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ONG QUANG LONG\Downloads\"/>
    </mc:Choice>
  </mc:AlternateContent>
  <bookViews>
    <workbookView xWindow="0" yWindow="0" windowWidth="20490" windowHeight="7620" firstSheet="1" activeTab="3"/>
  </bookViews>
  <sheets>
    <sheet name="tkbieu" sheetId="1" state="hidden" r:id="rId1"/>
    <sheet name="KCK-OTO" sheetId="2" r:id="rId2"/>
    <sheet name="KĐLẠNH" sheetId="4" r:id="rId3"/>
    <sheet name="KCNTT" sheetId="7" r:id="rId4"/>
    <sheet name="02.11" sheetId="8" state="hidden" r:id="rId5"/>
    <sheet name="Data" sheetId="9" state="hidden" r:id="rId6"/>
  </sheets>
  <externalReferences>
    <externalReference r:id="rId7"/>
  </externalReferences>
  <definedNames>
    <definedName name="_xlnm.Print_Area" localSheetId="4">'02.11'!$A$1:$P$21</definedName>
    <definedName name="_xlnm.Print_Area" localSheetId="1">'KCK-OTO'!$A$1:$S$18,'KCK-OTO'!$A$20:$S$35</definedName>
    <definedName name="_xlnm.Print_Area" localSheetId="3">KCNTT!$A$71:$T$86</definedName>
    <definedName name="_xlnm.Print_Area" localSheetId="2">KĐLẠNH!$A$1:$S$35</definedName>
    <definedName name="_xlnm.Print_Area" localSheetId="0">tkbieu!$A$1:$AD$110</definedName>
    <definedName name="_xlnm.Print_Titles" localSheetId="1">'KCK-OTO'!$1:$1</definedName>
    <definedName name="_xlnm.Print_Titles" localSheetId="3">KCNTT!$1:$1</definedName>
    <definedName name="_xlnm.Print_Titles" localSheetId="2">KĐLẠNH!$1:$1</definedName>
    <definedName name="_xlnm.Print_Titles" localSheetId="0">tkbieu!$A:$D,tkbieu!$7:$10</definedName>
  </definedNames>
  <calcPr calcId="162913"/>
</workbook>
</file>

<file path=xl/calcChain.xml><?xml version="1.0" encoding="utf-8"?>
<calcChain xmlns="http://schemas.openxmlformats.org/spreadsheetml/2006/main">
  <c r="E17" i="8" l="1"/>
  <c r="A71" i="7"/>
  <c r="K37" i="4" l="1"/>
  <c r="E14" i="8"/>
  <c r="H15" i="2" l="1"/>
  <c r="R15" i="2"/>
  <c r="H18" i="8" l="1"/>
  <c r="R14" i="4" l="1"/>
  <c r="R15" i="4"/>
  <c r="R16" i="4"/>
  <c r="R17" i="4"/>
  <c r="R13" i="4"/>
  <c r="R8" i="4"/>
  <c r="R9" i="4"/>
  <c r="R10" i="4"/>
  <c r="R11" i="4"/>
  <c r="R7" i="4"/>
  <c r="H8" i="8" l="1"/>
  <c r="N7" i="2" l="1"/>
  <c r="Q44" i="4" l="1"/>
  <c r="A3" i="4" l="1"/>
  <c r="A3" i="7" s="1"/>
  <c r="P32" i="7" l="1"/>
  <c r="I15" i="2"/>
  <c r="P17" i="7"/>
  <c r="I99" i="7"/>
  <c r="I100" i="7"/>
  <c r="S14" i="7" l="1"/>
  <c r="S15" i="7"/>
  <c r="S16" i="7"/>
  <c r="S17" i="7"/>
  <c r="S13" i="7"/>
  <c r="T31" i="7"/>
  <c r="T32" i="7"/>
  <c r="T33" i="7"/>
  <c r="T34" i="7"/>
  <c r="T30" i="7"/>
  <c r="T25" i="7"/>
  <c r="T26" i="7"/>
  <c r="T27" i="7"/>
  <c r="T28" i="7"/>
  <c r="T24" i="7"/>
  <c r="S31" i="7"/>
  <c r="S32" i="7"/>
  <c r="S33" i="7"/>
  <c r="S34" i="7"/>
  <c r="S30" i="7"/>
  <c r="S25" i="7"/>
  <c r="S26" i="7"/>
  <c r="S27" i="7"/>
  <c r="S28" i="7"/>
  <c r="S24" i="7"/>
  <c r="R31" i="7"/>
  <c r="R32" i="7"/>
  <c r="R33" i="7"/>
  <c r="R34" i="7"/>
  <c r="R30" i="7"/>
  <c r="R25" i="7"/>
  <c r="R26" i="7"/>
  <c r="R27" i="7"/>
  <c r="R28" i="7"/>
  <c r="R24" i="7"/>
  <c r="Q24" i="7"/>
  <c r="Q30" i="7"/>
  <c r="Q31" i="7"/>
  <c r="Q32" i="7"/>
  <c r="Q33" i="7"/>
  <c r="Q34" i="7"/>
  <c r="Q25" i="7"/>
  <c r="Q26" i="7"/>
  <c r="Q27" i="7"/>
  <c r="Q28" i="7"/>
  <c r="P31" i="7"/>
  <c r="P33" i="7"/>
  <c r="P34" i="7"/>
  <c r="P30" i="7"/>
  <c r="P25" i="7"/>
  <c r="P26" i="7"/>
  <c r="P27" i="7"/>
  <c r="P28" i="7"/>
  <c r="P24" i="7"/>
  <c r="O31" i="7"/>
  <c r="O32" i="7"/>
  <c r="O33" i="7"/>
  <c r="O34" i="7"/>
  <c r="O30" i="7"/>
  <c r="O25" i="7"/>
  <c r="O26" i="7"/>
  <c r="O27" i="7"/>
  <c r="O28" i="7"/>
  <c r="O24" i="7"/>
  <c r="Q22" i="7"/>
  <c r="N22" i="7"/>
  <c r="I31" i="7"/>
  <c r="I32" i="7"/>
  <c r="I33" i="7"/>
  <c r="I34" i="7"/>
  <c r="I30" i="7"/>
  <c r="I25" i="7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F22" i="7"/>
  <c r="C22" i="7"/>
  <c r="T14" i="7"/>
  <c r="T15" i="7"/>
  <c r="T16" i="7"/>
  <c r="T17" i="7"/>
  <c r="T13" i="7"/>
  <c r="T8" i="7"/>
  <c r="T9" i="7"/>
  <c r="T10" i="7"/>
  <c r="T11" i="7"/>
  <c r="T7" i="7"/>
  <c r="S8" i="7"/>
  <c r="S9" i="7"/>
  <c r="S10" i="7"/>
  <c r="S11" i="7"/>
  <c r="S7" i="7"/>
  <c r="R14" i="7"/>
  <c r="R15" i="7"/>
  <c r="R16" i="7"/>
  <c r="R17" i="7"/>
  <c r="R13" i="7"/>
  <c r="R8" i="7"/>
  <c r="R9" i="7"/>
  <c r="R10" i="7"/>
  <c r="R11" i="7"/>
  <c r="R7" i="7"/>
  <c r="Q14" i="7"/>
  <c r="Q15" i="7"/>
  <c r="Q16" i="7"/>
  <c r="Q17" i="7"/>
  <c r="Q13" i="7"/>
  <c r="Q8" i="7"/>
  <c r="Q9" i="7"/>
  <c r="Q10" i="7"/>
  <c r="Q11" i="7"/>
  <c r="Q7" i="7"/>
  <c r="P14" i="7"/>
  <c r="P15" i="7"/>
  <c r="P16" i="7"/>
  <c r="P13" i="7"/>
  <c r="P8" i="7"/>
  <c r="P9" i="7"/>
  <c r="P10" i="7"/>
  <c r="P11" i="7"/>
  <c r="P7" i="7"/>
  <c r="O14" i="7"/>
  <c r="O15" i="7"/>
  <c r="O16" i="7"/>
  <c r="O17" i="7"/>
  <c r="O13" i="7"/>
  <c r="O8" i="7"/>
  <c r="O9" i="7"/>
  <c r="O10" i="7"/>
  <c r="O11" i="7"/>
  <c r="O7" i="7"/>
  <c r="Q5" i="7"/>
  <c r="N5" i="7"/>
  <c r="G8" i="7"/>
  <c r="G9" i="7"/>
  <c r="G10" i="7"/>
  <c r="G11" i="7"/>
  <c r="G7" i="7"/>
  <c r="I14" i="7"/>
  <c r="I15" i="7"/>
  <c r="I16" i="7"/>
  <c r="I17" i="7"/>
  <c r="I13" i="7"/>
  <c r="I8" i="7"/>
  <c r="I9" i="7"/>
  <c r="I10" i="7"/>
  <c r="I11" i="7"/>
  <c r="I7" i="7"/>
  <c r="H13" i="7"/>
  <c r="H14" i="7"/>
  <c r="H15" i="7"/>
  <c r="H16" i="7"/>
  <c r="H17" i="7"/>
  <c r="H8" i="7"/>
  <c r="H9" i="7"/>
  <c r="H10" i="7"/>
  <c r="H11" i="7"/>
  <c r="H7" i="7"/>
  <c r="G14" i="7"/>
  <c r="G15" i="7"/>
  <c r="G16" i="7"/>
  <c r="G17" i="7"/>
  <c r="G13" i="7"/>
  <c r="F14" i="7"/>
  <c r="F15" i="7"/>
  <c r="F16" i="7"/>
  <c r="F17" i="7"/>
  <c r="F13" i="7"/>
  <c r="F8" i="7"/>
  <c r="F9" i="7"/>
  <c r="F10" i="7"/>
  <c r="F11" i="7"/>
  <c r="F7" i="7"/>
  <c r="E14" i="7"/>
  <c r="E15" i="7"/>
  <c r="E16" i="7"/>
  <c r="E17" i="7"/>
  <c r="E13" i="7"/>
  <c r="E8" i="7"/>
  <c r="E9" i="7"/>
  <c r="E10" i="7"/>
  <c r="E11" i="7"/>
  <c r="E7" i="7"/>
  <c r="D14" i="7"/>
  <c r="D15" i="7"/>
  <c r="D16" i="7"/>
  <c r="D17" i="7"/>
  <c r="D13" i="7"/>
  <c r="D8" i="7"/>
  <c r="D9" i="7"/>
  <c r="D10" i="7"/>
  <c r="D11" i="7"/>
  <c r="D7" i="7"/>
  <c r="F5" i="7" l="1"/>
  <c r="C5" i="7"/>
  <c r="Z110" i="1"/>
  <c r="Y110" i="1"/>
  <c r="X110" i="1"/>
  <c r="W110" i="1"/>
  <c r="Z109" i="1"/>
  <c r="Y109" i="1"/>
  <c r="X109" i="1"/>
  <c r="W109" i="1"/>
  <c r="I31" i="4"/>
  <c r="I32" i="4"/>
  <c r="I33" i="4"/>
  <c r="I34" i="4"/>
  <c r="I30" i="4"/>
  <c r="I25" i="4"/>
  <c r="I26" i="4"/>
  <c r="I27" i="4"/>
  <c r="I28" i="4"/>
  <c r="I24" i="4"/>
  <c r="H31" i="4"/>
  <c r="H32" i="4"/>
  <c r="H33" i="4"/>
  <c r="H34" i="4"/>
  <c r="H30" i="4"/>
  <c r="H25" i="4"/>
  <c r="H26" i="4"/>
  <c r="H27" i="4"/>
  <c r="H28" i="4"/>
  <c r="H24" i="4"/>
  <c r="G31" i="4"/>
  <c r="G32" i="4"/>
  <c r="G33" i="4"/>
  <c r="G34" i="4"/>
  <c r="G30" i="4"/>
  <c r="G25" i="4"/>
  <c r="G26" i="4"/>
  <c r="G27" i="4"/>
  <c r="G28" i="4"/>
  <c r="G24" i="4"/>
  <c r="F31" i="4"/>
  <c r="F32" i="4"/>
  <c r="F33" i="4"/>
  <c r="F34" i="4"/>
  <c r="F30" i="4"/>
  <c r="F25" i="4"/>
  <c r="F26" i="4"/>
  <c r="F27" i="4"/>
  <c r="F28" i="4"/>
  <c r="F24" i="4"/>
  <c r="E31" i="4"/>
  <c r="E32" i="4"/>
  <c r="E33" i="4"/>
  <c r="E34" i="4"/>
  <c r="E30" i="4"/>
  <c r="E25" i="4"/>
  <c r="E26" i="4"/>
  <c r="E27" i="4"/>
  <c r="E28" i="4"/>
  <c r="E24" i="4"/>
  <c r="D31" i="4"/>
  <c r="D32" i="4"/>
  <c r="D33" i="4"/>
  <c r="D34" i="4"/>
  <c r="D30" i="4"/>
  <c r="D25" i="4"/>
  <c r="D26" i="4"/>
  <c r="D27" i="4"/>
  <c r="D28" i="4"/>
  <c r="D24" i="4"/>
  <c r="F22" i="4"/>
  <c r="C22" i="4"/>
  <c r="T14" i="4"/>
  <c r="T15" i="4"/>
  <c r="T16" i="4"/>
  <c r="T17" i="4"/>
  <c r="T13" i="4"/>
  <c r="T8" i="4"/>
  <c r="T9" i="4"/>
  <c r="T10" i="4"/>
  <c r="T11" i="4"/>
  <c r="T7" i="4"/>
  <c r="S14" i="4"/>
  <c r="S15" i="4"/>
  <c r="S16" i="4"/>
  <c r="S17" i="4"/>
  <c r="S13" i="4"/>
  <c r="S8" i="4"/>
  <c r="S9" i="4"/>
  <c r="S10" i="4"/>
  <c r="S11" i="4"/>
  <c r="S7" i="4"/>
  <c r="Q14" i="4"/>
  <c r="Q15" i="4"/>
  <c r="Q16" i="4"/>
  <c r="Q17" i="4"/>
  <c r="Q13" i="4"/>
  <c r="Q8" i="4"/>
  <c r="Q9" i="4"/>
  <c r="Q10" i="4"/>
  <c r="Q11" i="4"/>
  <c r="Q7" i="4"/>
  <c r="P14" i="4"/>
  <c r="P15" i="4"/>
  <c r="P16" i="4"/>
  <c r="P17" i="4"/>
  <c r="P13" i="4"/>
  <c r="P8" i="4"/>
  <c r="P9" i="4"/>
  <c r="P10" i="4"/>
  <c r="P11" i="4"/>
  <c r="P7" i="4"/>
  <c r="O14" i="4"/>
  <c r="O15" i="4"/>
  <c r="O16" i="4"/>
  <c r="O17" i="4"/>
  <c r="O13" i="4"/>
  <c r="O8" i="4"/>
  <c r="O9" i="4"/>
  <c r="O10" i="4"/>
  <c r="O11" i="4"/>
  <c r="O7" i="4"/>
  <c r="N14" i="4"/>
  <c r="N15" i="4"/>
  <c r="N16" i="4"/>
  <c r="N17" i="4"/>
  <c r="N13" i="4"/>
  <c r="N8" i="4"/>
  <c r="N9" i="4"/>
  <c r="N10" i="4"/>
  <c r="N11" i="4"/>
  <c r="N7" i="4"/>
  <c r="P5" i="4"/>
  <c r="M5" i="4"/>
  <c r="I14" i="4"/>
  <c r="I15" i="4"/>
  <c r="I16" i="4"/>
  <c r="I17" i="4"/>
  <c r="I13" i="4"/>
  <c r="I8" i="4"/>
  <c r="I9" i="4"/>
  <c r="I10" i="4"/>
  <c r="I11" i="4"/>
  <c r="I7" i="4"/>
  <c r="H14" i="4"/>
  <c r="H15" i="4"/>
  <c r="H16" i="4"/>
  <c r="H17" i="4"/>
  <c r="H13" i="4"/>
  <c r="H8" i="4"/>
  <c r="H9" i="4"/>
  <c r="H10" i="4"/>
  <c r="H11" i="4"/>
  <c r="H7" i="4"/>
  <c r="G14" i="4"/>
  <c r="G15" i="4"/>
  <c r="G16" i="4"/>
  <c r="G17" i="4"/>
  <c r="G13" i="4"/>
  <c r="G8" i="4"/>
  <c r="G9" i="4"/>
  <c r="G10" i="4"/>
  <c r="G11" i="4"/>
  <c r="G7" i="4"/>
  <c r="F14" i="4"/>
  <c r="F15" i="4"/>
  <c r="F16" i="4"/>
  <c r="F17" i="4"/>
  <c r="F13" i="4"/>
  <c r="F8" i="4"/>
  <c r="F9" i="4"/>
  <c r="F10" i="4"/>
  <c r="F11" i="4"/>
  <c r="F7" i="4"/>
  <c r="E14" i="4"/>
  <c r="E15" i="4"/>
  <c r="E16" i="4"/>
  <c r="E17" i="4"/>
  <c r="E13" i="4"/>
  <c r="E8" i="4"/>
  <c r="E9" i="4"/>
  <c r="E10" i="4"/>
  <c r="E11" i="4"/>
  <c r="E7" i="4"/>
  <c r="D14" i="4"/>
  <c r="D15" i="4"/>
  <c r="D16" i="4"/>
  <c r="D17" i="4"/>
  <c r="D13" i="4"/>
  <c r="D8" i="4"/>
  <c r="D9" i="4"/>
  <c r="D10" i="4"/>
  <c r="D11" i="4"/>
  <c r="D7" i="4"/>
  <c r="F5" i="4"/>
  <c r="C5" i="4"/>
  <c r="P110" i="1"/>
  <c r="N110" i="1"/>
  <c r="M110" i="1"/>
  <c r="M109" i="1"/>
  <c r="K3" i="4"/>
  <c r="I31" i="2"/>
  <c r="I32" i="2"/>
  <c r="I33" i="2"/>
  <c r="I34" i="2"/>
  <c r="I30" i="2"/>
  <c r="I25" i="2"/>
  <c r="I26" i="2"/>
  <c r="I27" i="2"/>
  <c r="I28" i="2"/>
  <c r="I24" i="2"/>
  <c r="H31" i="2"/>
  <c r="H32" i="2"/>
  <c r="H33" i="2"/>
  <c r="H34" i="2"/>
  <c r="H30" i="2"/>
  <c r="H25" i="2"/>
  <c r="H26" i="2"/>
  <c r="H27" i="2"/>
  <c r="H28" i="2"/>
  <c r="H24" i="2"/>
  <c r="G31" i="2"/>
  <c r="G32" i="2"/>
  <c r="G33" i="2"/>
  <c r="G34" i="2"/>
  <c r="G30" i="2"/>
  <c r="G24" i="2"/>
  <c r="G25" i="2"/>
  <c r="G26" i="2"/>
  <c r="G27" i="2"/>
  <c r="G28" i="2"/>
  <c r="F31" i="2"/>
  <c r="F32" i="2"/>
  <c r="F33" i="2"/>
  <c r="F34" i="2"/>
  <c r="F30" i="2"/>
  <c r="F25" i="2"/>
  <c r="F26" i="2"/>
  <c r="F27" i="2"/>
  <c r="F28" i="2"/>
  <c r="F24" i="2"/>
  <c r="E31" i="2"/>
  <c r="E32" i="2"/>
  <c r="E33" i="2"/>
  <c r="E34" i="2"/>
  <c r="E30" i="2"/>
  <c r="E25" i="2"/>
  <c r="E26" i="2"/>
  <c r="E27" i="2"/>
  <c r="E28" i="2"/>
  <c r="E24" i="2"/>
  <c r="D31" i="2"/>
  <c r="D32" i="2"/>
  <c r="D33" i="2"/>
  <c r="D34" i="2"/>
  <c r="D30" i="2"/>
  <c r="D25" i="2"/>
  <c r="D26" i="2"/>
  <c r="D27" i="2"/>
  <c r="D28" i="2"/>
  <c r="D24" i="2"/>
  <c r="S14" i="2"/>
  <c r="S15" i="2"/>
  <c r="S16" i="2"/>
  <c r="S17" i="2"/>
  <c r="S13" i="2"/>
  <c r="S8" i="2"/>
  <c r="S9" i="2"/>
  <c r="S10" i="2"/>
  <c r="S11" i="2"/>
  <c r="S7" i="2"/>
  <c r="R14" i="2"/>
  <c r="R16" i="2"/>
  <c r="R17" i="2"/>
  <c r="R13" i="2"/>
  <c r="R8" i="2"/>
  <c r="R9" i="2"/>
  <c r="R10" i="2"/>
  <c r="R11" i="2"/>
  <c r="R7" i="2"/>
  <c r="Q14" i="2"/>
  <c r="Q15" i="2"/>
  <c r="Q16" i="2"/>
  <c r="Q17" i="2"/>
  <c r="Q13" i="2"/>
  <c r="Q8" i="2"/>
  <c r="Q9" i="2"/>
  <c r="Q10" i="2"/>
  <c r="Q11" i="2"/>
  <c r="Q7" i="2"/>
  <c r="P14" i="2"/>
  <c r="P15" i="2"/>
  <c r="P16" i="2"/>
  <c r="P17" i="2"/>
  <c r="P13" i="2"/>
  <c r="P8" i="2"/>
  <c r="P9" i="2"/>
  <c r="P10" i="2"/>
  <c r="P11" i="2"/>
  <c r="P7" i="2"/>
  <c r="O14" i="2"/>
  <c r="O15" i="2"/>
  <c r="O16" i="2"/>
  <c r="O17" i="2"/>
  <c r="O13" i="2"/>
  <c r="O8" i="2"/>
  <c r="O9" i="2"/>
  <c r="O10" i="2"/>
  <c r="O11" i="2"/>
  <c r="O7" i="2"/>
  <c r="N14" i="2"/>
  <c r="N15" i="2"/>
  <c r="N16" i="2"/>
  <c r="N17" i="2"/>
  <c r="N13" i="2"/>
  <c r="N8" i="2"/>
  <c r="N9" i="2"/>
  <c r="N10" i="2"/>
  <c r="N11" i="2"/>
  <c r="I14" i="2"/>
  <c r="I16" i="2"/>
  <c r="I17" i="2"/>
  <c r="I13" i="2"/>
  <c r="I8" i="2"/>
  <c r="I9" i="2"/>
  <c r="I10" i="2"/>
  <c r="I11" i="2"/>
  <c r="I7" i="2"/>
  <c r="H13" i="2"/>
  <c r="H14" i="2"/>
  <c r="H16" i="2"/>
  <c r="H17" i="2"/>
  <c r="H8" i="2"/>
  <c r="H9" i="2"/>
  <c r="H10" i="2"/>
  <c r="H11" i="2"/>
  <c r="H7" i="2"/>
  <c r="G14" i="2"/>
  <c r="G15" i="2"/>
  <c r="G16" i="2"/>
  <c r="G17" i="2"/>
  <c r="G13" i="2"/>
  <c r="G8" i="2"/>
  <c r="G9" i="2"/>
  <c r="G10" i="2"/>
  <c r="G11" i="2"/>
  <c r="G7" i="2"/>
  <c r="F14" i="2"/>
  <c r="F15" i="2"/>
  <c r="F16" i="2"/>
  <c r="F17" i="2"/>
  <c r="F13" i="2"/>
  <c r="F8" i="2"/>
  <c r="F9" i="2"/>
  <c r="F10" i="2"/>
  <c r="F11" i="2"/>
  <c r="F7" i="2"/>
  <c r="E14" i="2"/>
  <c r="E15" i="2"/>
  <c r="E16" i="2"/>
  <c r="E17" i="2"/>
  <c r="E13" i="2"/>
  <c r="E8" i="2"/>
  <c r="E9" i="2"/>
  <c r="E10" i="2"/>
  <c r="E11" i="2"/>
  <c r="E7" i="2"/>
  <c r="D14" i="2"/>
  <c r="D15" i="2"/>
  <c r="D16" i="2"/>
  <c r="D17" i="2"/>
  <c r="D13" i="2"/>
  <c r="D8" i="2"/>
  <c r="D9" i="2"/>
  <c r="D10" i="2"/>
  <c r="D11" i="2"/>
  <c r="D7" i="2"/>
  <c r="C22" i="2"/>
  <c r="F22" i="2"/>
  <c r="C5" i="2"/>
  <c r="F5" i="2"/>
  <c r="A20" i="2"/>
  <c r="A37" i="2" s="1"/>
  <c r="P5" i="2"/>
  <c r="M5" i="2"/>
  <c r="J110" i="1"/>
  <c r="I110" i="1"/>
  <c r="H110" i="1"/>
  <c r="J109" i="1"/>
  <c r="I109" i="1"/>
  <c r="H109" i="1"/>
  <c r="G110" i="1"/>
  <c r="D41" i="4"/>
  <c r="A20" i="4" l="1"/>
  <c r="A37" i="4" s="1"/>
  <c r="H44" i="4" l="1"/>
  <c r="A37" i="7" l="1"/>
  <c r="H59" i="7"/>
  <c r="H60" i="7"/>
  <c r="A20" i="7" l="1"/>
  <c r="L3" i="7"/>
  <c r="L20" i="7" s="1"/>
  <c r="F67" i="7"/>
  <c r="G83" i="7" l="1"/>
  <c r="U109" i="1" l="1"/>
  <c r="D48" i="7" l="1"/>
  <c r="D49" i="7"/>
  <c r="D50" i="7"/>
  <c r="S42" i="7"/>
  <c r="S43" i="7"/>
  <c r="S44" i="7"/>
  <c r="S45" i="7"/>
  <c r="D93" i="7"/>
  <c r="D94" i="7"/>
  <c r="R76" i="7"/>
  <c r="R77" i="7"/>
  <c r="H61" i="7" l="1"/>
  <c r="H62" i="7"/>
  <c r="AB7" i="1" l="1"/>
  <c r="L109" i="1" l="1"/>
  <c r="C90" i="7" l="1"/>
  <c r="F90" i="7"/>
  <c r="D92" i="7"/>
  <c r="E92" i="7"/>
  <c r="F92" i="7"/>
  <c r="G92" i="7"/>
  <c r="H92" i="7"/>
  <c r="I92" i="7"/>
  <c r="E93" i="7"/>
  <c r="F93" i="7"/>
  <c r="G93" i="7"/>
  <c r="H93" i="7"/>
  <c r="I93" i="7"/>
  <c r="E94" i="7"/>
  <c r="F94" i="7"/>
  <c r="G94" i="7"/>
  <c r="H94" i="7"/>
  <c r="I94" i="7"/>
  <c r="D95" i="7"/>
  <c r="E95" i="7"/>
  <c r="F95" i="7"/>
  <c r="G95" i="7"/>
  <c r="H95" i="7"/>
  <c r="I95" i="7"/>
  <c r="D96" i="7"/>
  <c r="E96" i="7"/>
  <c r="F96" i="7"/>
  <c r="G96" i="7"/>
  <c r="H96" i="7"/>
  <c r="I96" i="7"/>
  <c r="D98" i="7"/>
  <c r="E98" i="7"/>
  <c r="F98" i="7"/>
  <c r="G98" i="7"/>
  <c r="H98" i="7"/>
  <c r="I98" i="7"/>
  <c r="D99" i="7"/>
  <c r="E99" i="7"/>
  <c r="F99" i="7"/>
  <c r="G99" i="7"/>
  <c r="H99" i="7"/>
  <c r="D100" i="7"/>
  <c r="E100" i="7"/>
  <c r="F100" i="7"/>
  <c r="G100" i="7"/>
  <c r="H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M39" i="4"/>
  <c r="P39" i="4"/>
  <c r="N41" i="4"/>
  <c r="O41" i="4"/>
  <c r="P41" i="4"/>
  <c r="Q41" i="4"/>
  <c r="R41" i="4"/>
  <c r="S41" i="4"/>
  <c r="N42" i="4"/>
  <c r="O42" i="4"/>
  <c r="P42" i="4"/>
  <c r="Q42" i="4"/>
  <c r="R42" i="4"/>
  <c r="S42" i="4"/>
  <c r="N43" i="4"/>
  <c r="O43" i="4"/>
  <c r="P43" i="4"/>
  <c r="Q43" i="4"/>
  <c r="R43" i="4"/>
  <c r="S43" i="4"/>
  <c r="N44" i="4"/>
  <c r="O44" i="4"/>
  <c r="P44" i="4"/>
  <c r="R44" i="4"/>
  <c r="S44" i="4"/>
  <c r="N45" i="4"/>
  <c r="O45" i="4"/>
  <c r="P45" i="4"/>
  <c r="Q45" i="4"/>
  <c r="R45" i="4"/>
  <c r="S45" i="4"/>
  <c r="N47" i="4"/>
  <c r="O47" i="4"/>
  <c r="P47" i="4"/>
  <c r="Q47" i="4"/>
  <c r="R47" i="4"/>
  <c r="S47" i="4"/>
  <c r="N48" i="4"/>
  <c r="O48" i="4"/>
  <c r="P48" i="4"/>
  <c r="Q48" i="4"/>
  <c r="R48" i="4"/>
  <c r="S48" i="4"/>
  <c r="N49" i="4"/>
  <c r="O49" i="4"/>
  <c r="P49" i="4"/>
  <c r="Q49" i="4"/>
  <c r="R49" i="4"/>
  <c r="S49" i="4"/>
  <c r="N50" i="4"/>
  <c r="O50" i="4"/>
  <c r="P50" i="4"/>
  <c r="Q50" i="4"/>
  <c r="R50" i="4"/>
  <c r="S50" i="4"/>
  <c r="N51" i="4"/>
  <c r="O51" i="4"/>
  <c r="P51" i="4"/>
  <c r="Q51" i="4"/>
  <c r="R51" i="4"/>
  <c r="S51" i="4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M5" i="9"/>
  <c r="M4" i="9"/>
  <c r="T85" i="7"/>
  <c r="S85" i="7"/>
  <c r="R85" i="7"/>
  <c r="Q85" i="7"/>
  <c r="P85" i="7"/>
  <c r="O85" i="7"/>
  <c r="I85" i="7"/>
  <c r="H85" i="7"/>
  <c r="G85" i="7"/>
  <c r="F85" i="7"/>
  <c r="E85" i="7"/>
  <c r="D85" i="7"/>
  <c r="T84" i="7"/>
  <c r="S84" i="7"/>
  <c r="R84" i="7"/>
  <c r="Q84" i="7"/>
  <c r="P84" i="7"/>
  <c r="O84" i="7"/>
  <c r="I84" i="7"/>
  <c r="H84" i="7"/>
  <c r="G84" i="7"/>
  <c r="F84" i="7"/>
  <c r="E84" i="7"/>
  <c r="D84" i="7"/>
  <c r="T83" i="7"/>
  <c r="S83" i="7"/>
  <c r="R83" i="7"/>
  <c r="Q83" i="7"/>
  <c r="P83" i="7"/>
  <c r="O83" i="7"/>
  <c r="I83" i="7"/>
  <c r="H83" i="7"/>
  <c r="F83" i="7"/>
  <c r="E83" i="7"/>
  <c r="D83" i="7"/>
  <c r="T82" i="7"/>
  <c r="S82" i="7"/>
  <c r="R82" i="7"/>
  <c r="Q82" i="7"/>
  <c r="P82" i="7"/>
  <c r="O82" i="7"/>
  <c r="I82" i="7"/>
  <c r="H82" i="7"/>
  <c r="G82" i="7"/>
  <c r="F82" i="7"/>
  <c r="E82" i="7"/>
  <c r="D82" i="7"/>
  <c r="T81" i="7"/>
  <c r="S81" i="7"/>
  <c r="R81" i="7"/>
  <c r="Q81" i="7"/>
  <c r="P81" i="7"/>
  <c r="O81" i="7"/>
  <c r="I81" i="7"/>
  <c r="H81" i="7"/>
  <c r="G81" i="7"/>
  <c r="F81" i="7"/>
  <c r="E81" i="7"/>
  <c r="D81" i="7"/>
  <c r="T79" i="7"/>
  <c r="S79" i="7"/>
  <c r="R79" i="7"/>
  <c r="Q79" i="7"/>
  <c r="P79" i="7"/>
  <c r="O79" i="7"/>
  <c r="I79" i="7"/>
  <c r="H79" i="7"/>
  <c r="G79" i="7"/>
  <c r="F79" i="7"/>
  <c r="E79" i="7"/>
  <c r="D79" i="7"/>
  <c r="T78" i="7"/>
  <c r="S78" i="7"/>
  <c r="R78" i="7"/>
  <c r="Q78" i="7"/>
  <c r="P78" i="7"/>
  <c r="O78" i="7"/>
  <c r="I78" i="7"/>
  <c r="H78" i="7"/>
  <c r="G78" i="7"/>
  <c r="F78" i="7"/>
  <c r="E78" i="7"/>
  <c r="D78" i="7"/>
  <c r="T77" i="7"/>
  <c r="S77" i="7"/>
  <c r="Q77" i="7"/>
  <c r="P77" i="7"/>
  <c r="O77" i="7"/>
  <c r="I77" i="7"/>
  <c r="H77" i="7"/>
  <c r="G77" i="7"/>
  <c r="F77" i="7"/>
  <c r="E77" i="7"/>
  <c r="D77" i="7"/>
  <c r="T76" i="7"/>
  <c r="S76" i="7"/>
  <c r="Q76" i="7"/>
  <c r="P76" i="7"/>
  <c r="O76" i="7"/>
  <c r="I76" i="7"/>
  <c r="H76" i="7"/>
  <c r="G76" i="7"/>
  <c r="F76" i="7"/>
  <c r="E76" i="7"/>
  <c r="D76" i="7"/>
  <c r="T75" i="7"/>
  <c r="S75" i="7"/>
  <c r="R75" i="7"/>
  <c r="Q75" i="7"/>
  <c r="P75" i="7"/>
  <c r="O75" i="7"/>
  <c r="I75" i="7"/>
  <c r="H75" i="7"/>
  <c r="G75" i="7"/>
  <c r="F75" i="7"/>
  <c r="E75" i="7"/>
  <c r="D75" i="7"/>
  <c r="Q73" i="7"/>
  <c r="N73" i="7"/>
  <c r="F73" i="7"/>
  <c r="C73" i="7"/>
  <c r="I68" i="7"/>
  <c r="H68" i="7"/>
  <c r="G68" i="7"/>
  <c r="F68" i="7"/>
  <c r="E68" i="7"/>
  <c r="D68" i="7"/>
  <c r="I67" i="7"/>
  <c r="H67" i="7"/>
  <c r="G67" i="7"/>
  <c r="E67" i="7"/>
  <c r="D67" i="7"/>
  <c r="I66" i="7"/>
  <c r="H66" i="7"/>
  <c r="G66" i="7"/>
  <c r="F66" i="7"/>
  <c r="E66" i="7"/>
  <c r="D66" i="7"/>
  <c r="I65" i="7"/>
  <c r="H65" i="7"/>
  <c r="G65" i="7"/>
  <c r="F65" i="7"/>
  <c r="E65" i="7"/>
  <c r="D65" i="7"/>
  <c r="I64" i="7"/>
  <c r="H64" i="7"/>
  <c r="G64" i="7"/>
  <c r="F64" i="7"/>
  <c r="E64" i="7"/>
  <c r="D64" i="7"/>
  <c r="I62" i="7"/>
  <c r="G62" i="7"/>
  <c r="F62" i="7"/>
  <c r="E62" i="7"/>
  <c r="D62" i="7"/>
  <c r="I61" i="7"/>
  <c r="G61" i="7"/>
  <c r="F61" i="7"/>
  <c r="E61" i="7"/>
  <c r="D61" i="7"/>
  <c r="I60" i="7"/>
  <c r="G60" i="7"/>
  <c r="F60" i="7"/>
  <c r="E60" i="7"/>
  <c r="D60" i="7"/>
  <c r="I59" i="7"/>
  <c r="G59" i="7"/>
  <c r="F59" i="7"/>
  <c r="E59" i="7"/>
  <c r="D59" i="7"/>
  <c r="I58" i="7"/>
  <c r="H58" i="7"/>
  <c r="G58" i="7"/>
  <c r="F58" i="7"/>
  <c r="E58" i="7"/>
  <c r="D58" i="7"/>
  <c r="F56" i="7"/>
  <c r="C56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T49" i="7"/>
  <c r="S49" i="7"/>
  <c r="R49" i="7"/>
  <c r="Q49" i="7"/>
  <c r="P49" i="7"/>
  <c r="O49" i="7"/>
  <c r="I49" i="7"/>
  <c r="H49" i="7"/>
  <c r="G49" i="7"/>
  <c r="F49" i="7"/>
  <c r="E49" i="7"/>
  <c r="T48" i="7"/>
  <c r="S48" i="7"/>
  <c r="R48" i="7"/>
  <c r="Q48" i="7"/>
  <c r="P48" i="7"/>
  <c r="O48" i="7"/>
  <c r="I48" i="7"/>
  <c r="H48" i="7"/>
  <c r="G48" i="7"/>
  <c r="F48" i="7"/>
  <c r="E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R45" i="7"/>
  <c r="Q45" i="7"/>
  <c r="P45" i="7"/>
  <c r="O45" i="7"/>
  <c r="I45" i="7"/>
  <c r="H45" i="7"/>
  <c r="G45" i="7"/>
  <c r="F45" i="7"/>
  <c r="E45" i="7"/>
  <c r="D45" i="7"/>
  <c r="T44" i="7"/>
  <c r="R44" i="7"/>
  <c r="Q44" i="7"/>
  <c r="P44" i="7"/>
  <c r="O44" i="7"/>
  <c r="I44" i="7"/>
  <c r="H44" i="7"/>
  <c r="G44" i="7"/>
  <c r="F44" i="7"/>
  <c r="E44" i="7"/>
  <c r="D44" i="7"/>
  <c r="T43" i="7"/>
  <c r="R43" i="7"/>
  <c r="Q43" i="7"/>
  <c r="P43" i="7"/>
  <c r="O43" i="7"/>
  <c r="I43" i="7"/>
  <c r="H43" i="7"/>
  <c r="G43" i="7"/>
  <c r="F43" i="7"/>
  <c r="E43" i="7"/>
  <c r="D43" i="7"/>
  <c r="T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5" i="4"/>
  <c r="H45" i="4"/>
  <c r="G45" i="4"/>
  <c r="F45" i="4"/>
  <c r="E45" i="4"/>
  <c r="D45" i="4"/>
  <c r="I44" i="4"/>
  <c r="G44" i="4"/>
  <c r="F44" i="4"/>
  <c r="E44" i="4"/>
  <c r="D44" i="4"/>
  <c r="I43" i="4"/>
  <c r="H43" i="4"/>
  <c r="G43" i="4"/>
  <c r="F43" i="4"/>
  <c r="E43" i="4"/>
  <c r="D43" i="4"/>
  <c r="I42" i="4"/>
  <c r="H42" i="4"/>
  <c r="G42" i="4"/>
  <c r="F42" i="4"/>
  <c r="E42" i="4"/>
  <c r="D42" i="4"/>
  <c r="I41" i="4"/>
  <c r="H41" i="4"/>
  <c r="G41" i="4"/>
  <c r="F41" i="4"/>
  <c r="E41" i="4"/>
  <c r="F39" i="4"/>
  <c r="C39" i="4"/>
  <c r="F148" i="1"/>
  <c r="V110" i="1"/>
  <c r="U110" i="1"/>
  <c r="T110" i="1"/>
  <c r="S110" i="1"/>
  <c r="R110" i="1"/>
  <c r="L110" i="1"/>
  <c r="Q110" i="1"/>
  <c r="K110" i="1"/>
  <c r="F110" i="1"/>
  <c r="E110" i="1"/>
  <c r="V109" i="1"/>
  <c r="T109" i="1"/>
  <c r="S109" i="1"/>
  <c r="R109" i="1"/>
  <c r="Q109" i="1"/>
  <c r="K109" i="1"/>
  <c r="G109" i="1"/>
  <c r="F109" i="1"/>
  <c r="E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A54" i="7" l="1"/>
  <c r="A88" i="7" s="1"/>
  <c r="L37" i="7"/>
  <c r="L71" i="7" l="1"/>
</calcChain>
</file>

<file path=xl/sharedStrings.xml><?xml version="1.0" encoding="utf-8"?>
<sst xmlns="http://schemas.openxmlformats.org/spreadsheetml/2006/main" count="2608" uniqueCount="1186">
  <si>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</si>
  <si>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</si>
  <si>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</si>
  <si>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</si>
  <si>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</si>
  <si>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</si>
  <si>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</si>
  <si>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</si>
  <si>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</si>
  <si>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C. T. LINH</t>
  </si>
  <si>
    <t>T. HUY</t>
  </si>
  <si>
    <t>C. T. TRANG</t>
  </si>
  <si>
    <t>T. CƯƠNG</t>
  </si>
  <si>
    <t>T. V. V. HOÀNG</t>
  </si>
  <si>
    <t>C. ÂN</t>
  </si>
  <si>
    <t>T. LUÂN</t>
  </si>
  <si>
    <t>T. HIỆP</t>
  </si>
  <si>
    <t>C. NGUYỆT</t>
  </si>
  <si>
    <t>C. T. OANH</t>
  </si>
  <si>
    <t>C. Q. PHƯƠNG</t>
  </si>
  <si>
    <t>C. HỒNG</t>
  </si>
  <si>
    <t>T. THÀNH</t>
  </si>
  <si>
    <t>GIỜ 
DẠY</t>
  </si>
  <si>
    <t>LỚP</t>
  </si>
  <si>
    <t>DẠY</t>
  </si>
  <si>
    <t>T24OTO1</t>
  </si>
  <si>
    <t>T24OTO2</t>
  </si>
  <si>
    <t>C24CK1</t>
  </si>
  <si>
    <t>C24KTML1</t>
  </si>
  <si>
    <t>C24LRMT1</t>
  </si>
  <si>
    <t>C24DC1</t>
  </si>
  <si>
    <t>T24UDPM1</t>
  </si>
  <si>
    <t>T24TKĐH1</t>
  </si>
  <si>
    <t>T24TKĐH2</t>
  </si>
  <si>
    <t>C24UDPM1</t>
  </si>
  <si>
    <t>C24TKĐH1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</si>
  <si>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</si>
  <si>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</si>
  <si>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</si>
  <si>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</si>
  <si>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</si>
  <si>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</si>
  <si>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</si>
  <si>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</si>
  <si>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</si>
  <si>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</si>
  <si>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</si>
  <si>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</si>
  <si>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</si>
  <si>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</si>
  <si>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</si>
  <si>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</si>
  <si>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</si>
  <si>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</si>
  <si>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</si>
  <si>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</si>
  <si>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</si>
  <si>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</si>
  <si>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</si>
  <si>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</si>
  <si>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</si>
  <si>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</si>
  <si>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A109 (PM2)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</si>
  <si>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</si>
  <si>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</si>
  <si>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</si>
  <si>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</si>
  <si>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</si>
  <si>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</si>
  <si>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</si>
  <si>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</si>
  <si>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</si>
  <si>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</si>
  <si>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</si>
  <si>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</si>
  <si>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</si>
  <si>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</si>
  <si>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</si>
  <si>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</si>
  <si>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</si>
  <si>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</si>
  <si>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</si>
  <si>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</si>
  <si>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</si>
  <si>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</si>
  <si>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</si>
  <si>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</si>
  <si>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</si>
  <si>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</si>
  <si>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26/02-</t>
  </si>
  <si>
    <t>CHỦ NHẬT</t>
  </si>
  <si>
    <t xml:space="preserve">T.KẾ BỘ NHẬN </t>
  </si>
  <si>
    <t>DẠNG TH</t>
  </si>
  <si>
    <t>C. V. ANH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</si>
  <si>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</si>
  <si>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</si>
  <si>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</si>
  <si>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</si>
  <si>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</si>
  <si>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</si>
  <si>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</si>
  <si>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</si>
  <si>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</si>
  <si>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</si>
  <si>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</si>
  <si>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</si>
  <si>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</si>
  <si>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</si>
  <si>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</si>
  <si>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</si>
  <si>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</si>
  <si>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</si>
  <si>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0913 849 594</t>
  </si>
  <si>
    <t>0914 425 402</t>
  </si>
  <si>
    <t>093 887 8642</t>
  </si>
  <si>
    <t>0938 231 264</t>
  </si>
  <si>
    <t>THỜI KHÓA BIỂU KHOA CÔNG NGHỆ THÔNG TIN</t>
  </si>
  <si>
    <t>0985 516 982</t>
  </si>
  <si>
    <t>0986 943 862</t>
  </si>
  <si>
    <t>093 8813 926</t>
  </si>
  <si>
    <t>0908 111 678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</si>
  <si>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</si>
  <si>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</si>
  <si>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</si>
  <si>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</si>
  <si>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</si>
  <si>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</si>
  <si>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</si>
  <si>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</si>
  <si>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</si>
  <si>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</si>
  <si>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</si>
  <si>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</si>
  <si>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</si>
  <si>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</si>
  <si>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</si>
  <si>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</si>
  <si>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</si>
  <si>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</si>
  <si>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</si>
  <si>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</si>
  <si>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</si>
  <si>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</si>
  <si>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</si>
  <si>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</si>
  <si>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</si>
  <si>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</si>
  <si>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</si>
  <si>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</si>
  <si>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</si>
  <si>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</si>
  <si>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</si>
  <si>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</si>
  <si>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</si>
  <si>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</si>
  <si>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</si>
  <si>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</si>
  <si>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</si>
  <si>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</si>
  <si>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</si>
  <si>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</si>
  <si>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</si>
  <si>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</si>
  <si>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</si>
  <si>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</si>
  <si>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</si>
  <si>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</si>
  <si>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</si>
  <si>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</si>
  <si>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</si>
  <si>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</si>
  <si>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</si>
  <si>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</si>
  <si>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</si>
  <si>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t>Màn chiếu
1 camera
(Bảng ĐT)</t>
  </si>
  <si>
    <t>1 camera</t>
  </si>
  <si>
    <t>Sáng</t>
  </si>
  <si>
    <t>Chiều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</si>
  <si>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</si>
  <si>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</si>
  <si>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</si>
  <si>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</si>
  <si>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</si>
  <si>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</si>
  <si>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</si>
  <si>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</si>
  <si>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</si>
  <si>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</si>
  <si>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</si>
  <si>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</si>
  <si>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</si>
  <si>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</si>
  <si>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</si>
  <si>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</si>
  <si>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</si>
  <si>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</si>
  <si>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</si>
  <si>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</si>
  <si>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</si>
  <si>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</si>
  <si>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</si>
  <si>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</si>
  <si>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</si>
  <si>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</si>
  <si>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</si>
  <si>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</si>
  <si>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</si>
  <si>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</si>
  <si>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</si>
  <si>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</si>
  <si>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</si>
  <si>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</si>
  <si>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</si>
  <si>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</si>
  <si>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</si>
  <si>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</si>
  <si>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</si>
  <si>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</si>
  <si>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</si>
  <si>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</si>
  <si>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</si>
  <si>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</si>
  <si>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</si>
  <si>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</si>
  <si>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</si>
  <si>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</si>
  <si>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</si>
  <si>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</si>
  <si>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</si>
  <si>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</si>
  <si>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</si>
  <si>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</si>
  <si>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</si>
  <si>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</si>
  <si>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</si>
  <si>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</si>
  <si>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</si>
  <si>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</si>
  <si>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</si>
  <si>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</si>
  <si>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</si>
  <si>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</si>
  <si>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</si>
  <si>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</si>
  <si>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</si>
  <si>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</si>
  <si>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</si>
  <si>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</si>
  <si>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</si>
  <si>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</si>
  <si>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</si>
  <si>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</si>
  <si>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</si>
  <si>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</si>
  <si>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</si>
  <si>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</si>
  <si>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</si>
  <si>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</si>
  <si>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</si>
  <si>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</si>
  <si>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</si>
  <si>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</si>
  <si>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</si>
  <si>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</si>
  <si>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</si>
  <si>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</si>
  <si>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</si>
  <si>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</si>
  <si>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</si>
  <si>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</si>
  <si>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</si>
  <si>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</si>
  <si>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</si>
  <si>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</si>
  <si>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</si>
  <si>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</si>
  <si>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</si>
  <si>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</si>
  <si>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</si>
  <si>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</si>
  <si>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</si>
  <si>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</si>
  <si>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</si>
  <si>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</si>
  <si>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</si>
  <si>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</si>
  <si>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</si>
  <si>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</si>
  <si>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</si>
  <si>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</si>
  <si>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</si>
  <si>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</si>
  <si>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</si>
  <si>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</si>
  <si>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</si>
  <si>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</si>
  <si>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</si>
  <si>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</si>
  <si>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</si>
  <si>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</si>
  <si>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</si>
  <si>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</si>
  <si>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</si>
  <si>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</si>
  <si>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</si>
  <si>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</si>
  <si>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</si>
  <si>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</si>
  <si>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</si>
  <si>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</si>
  <si>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</si>
  <si>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</si>
  <si>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</si>
  <si>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</si>
  <si>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</si>
  <si>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</si>
  <si>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</si>
  <si>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</si>
  <si>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</si>
  <si>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</si>
  <si>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</si>
  <si>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</si>
  <si>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</si>
  <si>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</si>
  <si>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</si>
  <si>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</si>
  <si>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</si>
  <si>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</si>
  <si>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</si>
  <si>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</si>
  <si>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</si>
  <si>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</si>
  <si>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</si>
  <si>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</si>
  <si>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</si>
  <si>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</si>
  <si>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</si>
  <si>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</si>
  <si>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</si>
  <si>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</si>
  <si>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</si>
  <si>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</si>
  <si>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</si>
  <si>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</si>
  <si>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</si>
  <si>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</si>
  <si>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</si>
  <si>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</si>
  <si>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</si>
  <si>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</si>
  <si>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</si>
  <si>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</si>
  <si>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</si>
  <si>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</si>
  <si>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</si>
  <si>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</si>
  <si>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</si>
  <si>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</si>
  <si>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</si>
  <si>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</si>
  <si>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</si>
  <si>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</si>
  <si>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</si>
  <si>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</si>
  <si>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</si>
  <si>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</si>
  <si>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</si>
  <si>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</si>
  <si>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</si>
  <si>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</si>
  <si>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</si>
  <si>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</si>
  <si>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</si>
  <si>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</si>
  <si>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</si>
  <si>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</si>
  <si>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</si>
  <si>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</si>
  <si>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</si>
  <si>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</si>
  <si>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</si>
  <si>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</si>
  <si>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</si>
  <si>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</si>
  <si>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</si>
  <si>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</si>
  <si>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</si>
  <si>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</si>
  <si>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</si>
  <si>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</si>
  <si>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</si>
  <si>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</si>
  <si>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</si>
  <si>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</si>
  <si>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</si>
  <si>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</si>
  <si>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</si>
  <si>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</si>
  <si>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</si>
  <si>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</si>
  <si>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</si>
  <si>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</si>
  <si>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</si>
  <si>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</si>
  <si>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</si>
  <si>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</si>
  <si>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</si>
  <si>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</si>
  <si>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</si>
  <si>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</si>
  <si>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</si>
  <si>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</si>
  <si>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</si>
  <si>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</si>
  <si>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</si>
  <si>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</si>
  <si>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</si>
  <si>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</si>
  <si>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</si>
  <si>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</si>
  <si>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</si>
  <si>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</si>
  <si>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</si>
  <si>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</si>
  <si>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</si>
  <si>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</si>
  <si>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</si>
  <si>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</si>
  <si>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</si>
  <si>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</si>
  <si>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</si>
  <si>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</si>
  <si>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</si>
  <si>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</si>
  <si>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</si>
  <si>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</si>
  <si>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</si>
  <si>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</si>
  <si>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</si>
  <si>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</si>
  <si>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</si>
  <si>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</si>
  <si>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</si>
  <si>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</si>
  <si>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</si>
  <si>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</si>
  <si>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</si>
  <si>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</si>
  <si>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</si>
  <si>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</si>
  <si>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</si>
  <si>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</si>
  <si>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</si>
  <si>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</si>
  <si>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</si>
  <si>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</si>
  <si>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</si>
  <si>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</si>
  <si>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</si>
  <si>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</si>
  <si>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</si>
  <si>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</si>
  <si>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</si>
  <si>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</si>
  <si>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</si>
  <si>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</si>
  <si>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</si>
  <si>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</si>
  <si>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</si>
  <si>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</si>
  <si>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</si>
  <si>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</si>
  <si>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</si>
  <si>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</si>
  <si>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</si>
  <si>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</si>
  <si>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</si>
  <si>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</si>
  <si>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</si>
  <si>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</si>
  <si>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</si>
  <si>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</si>
  <si>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</si>
  <si>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</si>
  <si>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</si>
  <si>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</si>
  <si>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</si>
  <si>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</si>
  <si>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</si>
  <si>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</si>
  <si>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</si>
  <si>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</si>
  <si>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</si>
  <si>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</si>
  <si>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</si>
  <si>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</si>
  <si>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</si>
  <si>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</si>
  <si>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</si>
  <si>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</si>
  <si>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</si>
  <si>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</si>
  <si>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</si>
  <si>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</si>
  <si>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</si>
  <si>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</si>
  <si>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</si>
  <si>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</si>
  <si>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</si>
  <si>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</si>
  <si>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</si>
  <si>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</si>
  <si>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</si>
  <si>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</si>
  <si>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</si>
  <si>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</si>
  <si>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</si>
  <si>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</si>
  <si>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</si>
  <si>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</si>
  <si>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</si>
  <si>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</si>
  <si>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</si>
  <si>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</si>
  <si>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</si>
  <si>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</si>
  <si>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</si>
  <si>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</si>
  <si>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</si>
  <si>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</si>
  <si>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</si>
  <si>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</si>
  <si>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</si>
  <si>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</si>
  <si>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</si>
  <si>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</si>
  <si>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</si>
  <si>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</si>
  <si>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</si>
  <si>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</si>
  <si>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</si>
  <si>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</si>
  <si>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</si>
  <si>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</si>
  <si>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</si>
  <si>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</si>
  <si>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</si>
  <si>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</si>
  <si>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</si>
  <si>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</si>
  <si>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</si>
  <si>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</si>
  <si>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</si>
  <si>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</si>
  <si>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</si>
  <si>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</si>
  <si>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</si>
  <si>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</si>
  <si>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</si>
  <si>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</si>
  <si>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</si>
  <si>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</si>
  <si>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</si>
  <si>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</si>
  <si>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</si>
  <si>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</si>
  <si>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</si>
  <si>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</si>
  <si>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</si>
  <si>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</si>
  <si>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</si>
  <si>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</si>
  <si>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</si>
  <si>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</si>
  <si>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</si>
  <si>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</si>
  <si>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</si>
  <si>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</si>
  <si>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</si>
  <si>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</si>
  <si>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</si>
  <si>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</si>
  <si>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</si>
  <si>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</si>
  <si>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</si>
  <si>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</si>
  <si>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</si>
  <si>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</si>
  <si>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</si>
  <si>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</si>
  <si>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</si>
  <si>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</si>
  <si>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</si>
  <si>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</si>
  <si>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</si>
  <si>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</si>
  <si>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</si>
  <si>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</si>
  <si>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</si>
  <si>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</si>
  <si>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</si>
  <si>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</si>
  <si>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</si>
  <si>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</si>
  <si>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</si>
  <si>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</si>
  <si>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</si>
  <si>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</si>
  <si>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</si>
  <si>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</si>
  <si>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</si>
  <si>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</si>
  <si>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</si>
  <si>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</si>
  <si>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</si>
  <si>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</si>
  <si>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</si>
  <si>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</si>
  <si>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</si>
  <si>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</si>
  <si>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</si>
  <si>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</si>
  <si>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</si>
  <si>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</si>
  <si>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</si>
  <si>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</si>
  <si>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</si>
  <si>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</si>
  <si>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</si>
  <si>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</si>
  <si>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</si>
  <si>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</si>
  <si>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</si>
  <si>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</si>
  <si>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</si>
  <si>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</si>
  <si>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</si>
  <si>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</si>
  <si>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</si>
  <si>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</si>
  <si>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</si>
  <si>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</si>
  <si>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</si>
  <si>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</si>
  <si>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</si>
  <si>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</si>
  <si>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</si>
  <si>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</si>
  <si>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</si>
  <si>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</si>
  <si>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</si>
  <si>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</si>
  <si>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</si>
  <si>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</si>
  <si>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</si>
  <si>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</si>
  <si>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</si>
  <si>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</si>
  <si>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</si>
  <si>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</si>
  <si>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</si>
  <si>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</si>
  <si>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</si>
  <si>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</si>
  <si>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</si>
  <si>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</si>
  <si>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</si>
  <si>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</si>
  <si>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</si>
  <si>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</si>
  <si>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</si>
  <si>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</si>
  <si>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</si>
  <si>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</si>
  <si>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</si>
  <si>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</si>
  <si>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</si>
  <si>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</si>
  <si>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</si>
  <si>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</si>
  <si>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</si>
  <si>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</si>
  <si>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</si>
  <si>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</si>
  <si>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</si>
  <si>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</si>
  <si>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</si>
  <si>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</si>
  <si>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</si>
  <si>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</si>
  <si>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</si>
  <si>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</si>
  <si>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</si>
  <si>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</si>
  <si>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</si>
  <si>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</si>
  <si>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</si>
  <si>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</si>
  <si>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</si>
  <si>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</si>
  <si>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</si>
  <si>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</si>
  <si>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</si>
  <si>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</si>
  <si>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</si>
  <si>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</si>
  <si>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</si>
  <si>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</si>
  <si>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</si>
  <si>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</si>
  <si>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</si>
  <si>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</si>
  <si>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</si>
  <si>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</si>
  <si>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</si>
  <si>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</si>
  <si>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</si>
  <si>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</si>
  <si>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</si>
  <si>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</si>
  <si>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</si>
  <si>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</si>
  <si>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</si>
  <si>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</si>
  <si>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</si>
  <si>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</si>
  <si>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</si>
  <si>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</si>
  <si>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</si>
  <si>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</si>
  <si>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</si>
  <si>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</si>
  <si>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</si>
  <si>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</si>
  <si>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</si>
  <si>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</si>
  <si>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</si>
  <si>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</si>
  <si>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</si>
  <si>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</si>
  <si>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</si>
  <si>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</si>
  <si>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</si>
  <si>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</si>
  <si>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</si>
  <si>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</si>
  <si>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</si>
  <si>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</si>
  <si>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</si>
  <si>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</si>
  <si>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</si>
  <si>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</si>
  <si>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</si>
  <si>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</si>
  <si>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</si>
  <si>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</si>
  <si>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</si>
  <si>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</si>
  <si>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</si>
  <si>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</si>
  <si>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</si>
  <si>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</si>
  <si>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</si>
  <si>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</si>
  <si>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</si>
  <si>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</si>
  <si>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</si>
  <si>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</si>
  <si>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</si>
  <si>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</si>
  <si>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</si>
  <si>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</si>
  <si>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</si>
  <si>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</si>
  <si>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</si>
  <si>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</si>
  <si>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</si>
  <si>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</si>
  <si>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</si>
  <si>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</si>
  <si>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</si>
  <si>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</si>
  <si>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</si>
  <si>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</si>
  <si>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</si>
  <si>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</si>
  <si>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</si>
  <si>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</si>
  <si>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</si>
  <si>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</si>
  <si>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</si>
  <si>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</si>
  <si>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</si>
  <si>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</si>
  <si>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</si>
  <si>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</si>
  <si>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</si>
  <si>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</si>
  <si>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</si>
  <si>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</si>
  <si>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</si>
  <si>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</si>
  <si>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</si>
  <si>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</si>
  <si>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</si>
  <si>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</si>
  <si>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</si>
  <si>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</si>
  <si>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</si>
  <si>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</si>
  <si>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</si>
  <si>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</si>
  <si>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</si>
  <si>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</si>
  <si>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</si>
  <si>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</si>
  <si>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</si>
  <si>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</si>
  <si>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</si>
  <si>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</si>
  <si>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</si>
  <si>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</si>
  <si>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</si>
  <si>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</si>
  <si>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</si>
  <si>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</si>
  <si>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</si>
  <si>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</si>
  <si>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</si>
  <si>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</si>
  <si>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</si>
  <si>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</si>
  <si>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</si>
  <si>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</si>
  <si>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</si>
  <si>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</si>
  <si>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</si>
  <si>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</si>
  <si>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</si>
  <si>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</si>
  <si>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</si>
  <si>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</si>
  <si>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</si>
  <si>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</si>
  <si>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</si>
  <si>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</si>
  <si>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</si>
  <si>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</si>
  <si>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</si>
  <si>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</si>
  <si>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</si>
  <si>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</si>
  <si>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</si>
  <si>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</si>
  <si>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</si>
  <si>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</si>
  <si>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</si>
  <si>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</si>
  <si>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</si>
  <si>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</si>
  <si>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</si>
  <si>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</si>
  <si>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</si>
  <si>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</si>
  <si>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</si>
  <si>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</si>
  <si>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</si>
  <si>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</si>
  <si>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</si>
  <si>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</si>
  <si>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</si>
  <si>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</si>
  <si>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</si>
  <si>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</si>
  <si>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</si>
  <si>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</si>
  <si>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</si>
  <si>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</si>
  <si>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</si>
  <si>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</si>
  <si>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</si>
  <si>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</si>
  <si>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</si>
  <si>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</si>
  <si>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</si>
  <si>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</si>
  <si>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</si>
  <si>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</si>
  <si>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</si>
  <si>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</si>
  <si>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</si>
  <si>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</si>
  <si>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</si>
  <si>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</si>
  <si>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</si>
  <si>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</si>
  <si>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</si>
  <si>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</si>
  <si>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</si>
  <si>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</si>
  <si>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</si>
  <si>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</si>
  <si>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</si>
  <si>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</si>
  <si>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</si>
  <si>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</si>
  <si>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</si>
  <si>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</si>
  <si>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</si>
  <si>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</si>
  <si>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</si>
  <si>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</si>
  <si>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</si>
  <si>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</si>
  <si>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</si>
  <si>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</si>
  <si>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</si>
  <si>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</si>
  <si>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</si>
  <si>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</si>
  <si>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</si>
  <si>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</si>
  <si>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</si>
  <si>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</si>
  <si>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</si>
  <si>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</si>
  <si>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</si>
  <si>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</si>
  <si>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</si>
  <si>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</si>
  <si>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</si>
  <si>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</si>
  <si>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</si>
  <si>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</si>
  <si>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</si>
  <si>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</si>
  <si>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</si>
  <si>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</si>
  <si>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</si>
  <si>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</si>
  <si>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</si>
  <si>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</si>
  <si>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</si>
  <si>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</si>
  <si>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</si>
  <si>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</si>
  <si>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</si>
  <si>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</si>
  <si>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</si>
  <si>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</si>
  <si>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</si>
  <si>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</si>
  <si>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</si>
  <si>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</si>
  <si>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</si>
  <si>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</si>
  <si>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</si>
  <si>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</si>
  <si>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</si>
  <si>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</si>
  <si>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</si>
  <si>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</si>
  <si>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</si>
  <si>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</si>
  <si>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</si>
  <si>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</si>
  <si>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</si>
  <si>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</si>
  <si>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</si>
  <si>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</si>
  <si>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</si>
  <si>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</si>
  <si>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</si>
  <si>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</si>
  <si>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</si>
  <si>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</si>
  <si>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</si>
  <si>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</si>
  <si>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</si>
  <si>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</si>
  <si>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</si>
  <si>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</si>
  <si>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</si>
  <si>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</si>
  <si>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</si>
  <si>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</si>
  <si>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</si>
  <si>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</si>
  <si>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</si>
  <si>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</si>
  <si>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</si>
  <si>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</si>
  <si>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</si>
  <si>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</si>
  <si>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</si>
  <si>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</si>
  <si>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</si>
  <si>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</si>
  <si>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</si>
  <si>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</si>
  <si>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</si>
  <si>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</si>
  <si>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</si>
  <si>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</si>
  <si>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</si>
  <si>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</si>
  <si>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</si>
  <si>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</si>
  <si>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</si>
  <si>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</si>
  <si>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</si>
  <si>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</si>
  <si>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</si>
  <si>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</si>
  <si>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</si>
  <si>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</si>
  <si>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</si>
  <si>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</si>
  <si>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</si>
  <si>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</si>
  <si>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</si>
  <si>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</si>
  <si>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</si>
  <si>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Tổng số</t>
  </si>
  <si>
    <r>
      <t xml:space="preserve">THỜI KHÓA BIỂU KHOA CƠ KHÍ </t>
    </r>
    <r>
      <rPr>
        <sz val="20"/>
        <color rgb="FF0000FF"/>
        <rFont val="Times New Roman"/>
        <family val="1"/>
      </rPr>
      <t>-</t>
    </r>
    <r>
      <rPr>
        <b/>
        <sz val="20"/>
        <color rgb="FF0000FF"/>
        <rFont val="Times New Roman"/>
        <family val="1"/>
      </rPr>
      <t xml:space="preserve"> Ô TÔ</t>
    </r>
  </si>
  <si>
    <t>KHOA ĐIỆN VÀ ĐIỆN LẠNH</t>
  </si>
  <si>
    <t>C. S. MAI</t>
  </si>
  <si>
    <t>T. LÂN</t>
  </si>
  <si>
    <t>C. OANH</t>
  </si>
  <si>
    <t>KHOA CƠ KHÍ ÔTÔ</t>
  </si>
  <si>
    <t>T. Y. LONG</t>
  </si>
  <si>
    <t>C25CK1</t>
  </si>
  <si>
    <t>0937 542 279</t>
  </si>
  <si>
    <t>0963884115</t>
  </si>
  <si>
    <t>090 834 34 96</t>
  </si>
  <si>
    <t>091 841 10 02</t>
  </si>
  <si>
    <t>090 382 82 78</t>
  </si>
  <si>
    <t>C. THẢO</t>
  </si>
  <si>
    <t>T. CHƯƠNG</t>
  </si>
  <si>
    <t>T. M. TUẤN</t>
  </si>
  <si>
    <t>T25KTML1</t>
  </si>
  <si>
    <t>C25KTML1</t>
  </si>
  <si>
    <t>C25DC1</t>
  </si>
  <si>
    <t>T25UDPM1</t>
  </si>
  <si>
    <t>T25TKĐH1</t>
  </si>
  <si>
    <t>C25UDPM1</t>
  </si>
  <si>
    <t>C25TKĐH(LT)</t>
  </si>
  <si>
    <t>0935 210 585</t>
  </si>
  <si>
    <t>0938775055</t>
  </si>
  <si>
    <t>0983626852</t>
  </si>
  <si>
    <t>T. QUÂN</t>
  </si>
  <si>
    <t>T. T. TÀI</t>
  </si>
  <si>
    <t>Chủ Nhật
12/7</t>
  </si>
  <si>
    <t>24/8-</t>
  </si>
  <si>
    <t>T. NHỰT</t>
  </si>
  <si>
    <t>ĐỒ ÁN</t>
  </si>
  <si>
    <t>TỐT NGHIỆP</t>
  </si>
  <si>
    <t>A305</t>
  </si>
  <si>
    <t>T. P. NAM</t>
  </si>
  <si>
    <t>A001</t>
  </si>
  <si>
    <t>T. TRỌNG</t>
  </si>
  <si>
    <t>SD PHẦN MỀM</t>
  </si>
  <si>
    <t>CHUYÊN NGÀNH</t>
  </si>
  <si>
    <t>T. V. TUẤN</t>
  </si>
  <si>
    <t>T. VŨ</t>
  </si>
  <si>
    <t>B016</t>
  </si>
  <si>
    <t>L12</t>
  </si>
  <si>
    <t>T. HÀO</t>
  </si>
  <si>
    <t>T. VÂN</t>
  </si>
  <si>
    <t>A112 (PM1)</t>
  </si>
  <si>
    <t>03/9-</t>
  </si>
  <si>
    <t>HỆ Q.TRỊ</t>
  </si>
  <si>
    <t>CƠ SỞ DỮ LIỆU</t>
  </si>
  <si>
    <t>T. TÔN</t>
  </si>
  <si>
    <t xml:space="preserve"> PORTFOLIO</t>
  </si>
  <si>
    <t>T.KẾ BAO BÌ</t>
  </si>
  <si>
    <t>NHÃN MÁC</t>
  </si>
  <si>
    <t>A103 (PM6)</t>
  </si>
  <si>
    <t>T. PHI</t>
  </si>
  <si>
    <t>IN ẤN</t>
  </si>
  <si>
    <t>T. KẾ GIAO DIỆN</t>
  </si>
  <si>
    <t>NGƯỜI DÙNG</t>
  </si>
  <si>
    <t>C. HÂN</t>
  </si>
  <si>
    <t>SEO WEB</t>
  </si>
  <si>
    <t>T. DUY</t>
  </si>
  <si>
    <t>B012</t>
  </si>
  <si>
    <t>L10</t>
  </si>
  <si>
    <t>L11</t>
  </si>
  <si>
    <t>HỌC VHPT</t>
  </si>
  <si>
    <t>THEO TKB</t>
  </si>
  <si>
    <t>TTGDTX</t>
  </si>
  <si>
    <t>07/9-</t>
  </si>
  <si>
    <t>ỨNG DỤNG CN AI</t>
  </si>
  <si>
    <t>TRG THIẾT KẾ</t>
  </si>
  <si>
    <t>C. MI</t>
  </si>
  <si>
    <t>T25OTO1 (N1)</t>
  </si>
  <si>
    <t>T25OTO1 (N2)</t>
  </si>
  <si>
    <t>T. C. HOÀNG</t>
  </si>
  <si>
    <t>A312</t>
  </si>
  <si>
    <t>TỰ ĐỘNG HÓA</t>
  </si>
  <si>
    <t>HT LẠNH</t>
  </si>
  <si>
    <t>TIẾNG ANH CN</t>
  </si>
  <si>
    <t>BD&amp;SC KHUNG</t>
  </si>
  <si>
    <t>GẦM Ô TÔ 1</t>
  </si>
  <si>
    <t>T. V. HẢI</t>
  </si>
  <si>
    <t>BD&amp;SC HT</t>
  </si>
  <si>
    <t>ĐIỆN Ô TÔ</t>
  </si>
  <si>
    <t>CÔNG NGHỆ Ô TÔ</t>
  </si>
  <si>
    <t>B003</t>
  </si>
  <si>
    <t>14/9-</t>
  </si>
  <si>
    <t>X.DỰNG &amp; Q.TRỊ</t>
  </si>
  <si>
    <t>WEBSITE</t>
  </si>
  <si>
    <t>A101 (PM4)</t>
  </si>
  <si>
    <t>DOANH NGHIỆP</t>
  </si>
  <si>
    <t>KHỞI SỰ</t>
  </si>
  <si>
    <t>T. K. LONG</t>
  </si>
  <si>
    <t>T. A. HẢI</t>
  </si>
  <si>
    <t>LẬP TRÌNH T.BỊ</t>
  </si>
  <si>
    <t>DI ĐỘNG</t>
  </si>
  <si>
    <t>T. TÀI</t>
  </si>
  <si>
    <t>B105</t>
  </si>
  <si>
    <t>22/9-</t>
  </si>
  <si>
    <t>T. HIẾU</t>
  </si>
  <si>
    <t>21/9-</t>
  </si>
  <si>
    <t>C. NGỌC</t>
  </si>
  <si>
    <t>XDHT NHẬN DIỆN</t>
  </si>
  <si>
    <t>NOSWL</t>
  </si>
  <si>
    <t>CS DỮ LIỆU</t>
  </si>
  <si>
    <t>THIẾT KẾ</t>
  </si>
  <si>
    <t>BANNER</t>
  </si>
  <si>
    <t>T. X. LIÊN</t>
  </si>
  <si>
    <t>QUẢNG CÁO</t>
  </si>
  <si>
    <t>C. HÀ</t>
  </si>
  <si>
    <t>A102-1 (PM5.1)</t>
  </si>
  <si>
    <t>CÔNG NGHỆ</t>
  </si>
  <si>
    <t>B002</t>
  </si>
  <si>
    <t>B007</t>
  </si>
  <si>
    <t>T. V. KHÁNH</t>
  </si>
  <si>
    <t>T. KHÁNH</t>
  </si>
  <si>
    <t>05/10-</t>
  </si>
  <si>
    <t>LẮP ĐẶT HT</t>
  </si>
  <si>
    <t>CCTV</t>
  </si>
  <si>
    <t xml:space="preserve">A302 </t>
  </si>
  <si>
    <t>A102 (PM5)</t>
  </si>
  <si>
    <t>Tối thứ 2, 4: học AV language link phòng A209</t>
  </si>
  <si>
    <t>12/10-</t>
  </si>
  <si>
    <t>L.ĐẶT HỆ THỐNG</t>
  </si>
  <si>
    <t>MÁY LẠNH CN</t>
  </si>
  <si>
    <t>ĐHKK CỤC BỘ</t>
  </si>
  <si>
    <t xml:space="preserve">A312 </t>
  </si>
  <si>
    <t>C. L. PHƯƠNG</t>
  </si>
  <si>
    <t>LỊCH THEO DÕI PHÒNG HỌC: 02/11/2026</t>
  </si>
  <si>
    <t>Hai 
02/11</t>
  </si>
  <si>
    <t>Ba 
03/11</t>
  </si>
  <si>
    <t>Tư 
04/11</t>
  </si>
  <si>
    <t>Năm
05/11</t>
  </si>
  <si>
    <t>Sáu
06/11</t>
  </si>
  <si>
    <t>Bảy
07/11</t>
  </si>
  <si>
    <r>
      <t xml:space="preserve">THỨ HAI
</t>
    </r>
    <r>
      <rPr>
        <b/>
        <sz val="20"/>
        <color theme="1"/>
        <rFont val="Times New Roman"/>
        <family val="1"/>
      </rPr>
      <t>02/11</t>
    </r>
  </si>
  <si>
    <r>
      <t xml:space="preserve">THỨ BA
</t>
    </r>
    <r>
      <rPr>
        <b/>
        <sz val="20"/>
        <color theme="1"/>
        <rFont val="Times New Roman"/>
        <family val="1"/>
      </rPr>
      <t>03/11</t>
    </r>
  </si>
  <si>
    <r>
      <t xml:space="preserve">THỨ TƯ
</t>
    </r>
    <r>
      <rPr>
        <b/>
        <sz val="20"/>
        <color theme="1"/>
        <rFont val="Times New Roman"/>
        <family val="1"/>
      </rPr>
      <t>04/11</t>
    </r>
  </si>
  <si>
    <r>
      <t xml:space="preserve">THỨ NĂM
</t>
    </r>
    <r>
      <rPr>
        <b/>
        <sz val="20"/>
        <color theme="1"/>
        <rFont val="Times New Roman"/>
        <family val="1"/>
      </rPr>
      <t>05/11</t>
    </r>
  </si>
  <si>
    <r>
      <t xml:space="preserve">THỨ SÁU
</t>
    </r>
    <r>
      <rPr>
        <b/>
        <sz val="20"/>
        <color theme="1"/>
        <rFont val="Times New Roman"/>
        <family val="1"/>
      </rPr>
      <t>06/11</t>
    </r>
  </si>
  <si>
    <r>
      <t xml:space="preserve">THỨ BẢY
</t>
    </r>
    <r>
      <rPr>
        <b/>
        <sz val="20"/>
        <color theme="1"/>
        <rFont val="Times New Roman"/>
        <family val="1"/>
      </rPr>
      <t>07/11</t>
    </r>
  </si>
  <si>
    <t>ÁP DỤNG TỪ NGÀY 02/11 ĐẾN 30/11/2026</t>
  </si>
  <si>
    <t>VHPT THI</t>
  </si>
  <si>
    <t>GIỮA HK1</t>
  </si>
  <si>
    <t>HỌC GIÁO DỤC QUỐC PHÒNG AN NINH 02/11 ĐẾN 13/11/2026</t>
  </si>
  <si>
    <t>HỌC GIÁO DỤC QUỐC PHÒNG AN NINH 02/11 ĐẾN 07/11/2026</t>
  </si>
  <si>
    <t>03/11 THI 9H00</t>
  </si>
  <si>
    <t>T. LÂN - T. SƠN</t>
  </si>
  <si>
    <t>02/11-</t>
  </si>
  <si>
    <t xml:space="preserve">BD&amp;SC HT ĐK </t>
  </si>
  <si>
    <t>ĐỘNG CƠ XĂNG</t>
  </si>
  <si>
    <t>16/11-</t>
  </si>
  <si>
    <t>PHAY, BÀO MP//</t>
  </si>
  <si>
    <t>VG GÓC,BẬC,RÃNH</t>
  </si>
  <si>
    <t>AD TỪ 16/11</t>
  </si>
  <si>
    <t xml:space="preserve">ĐO KIỂM SP </t>
  </si>
  <si>
    <t>T. THUẤN</t>
  </si>
  <si>
    <t>KHAI TRIỂN</t>
  </si>
  <si>
    <t>HÌNH GÒ</t>
  </si>
  <si>
    <t>T. TRƯƠNG</t>
  </si>
  <si>
    <t>CHẾ TẠO MÁY</t>
  </si>
  <si>
    <t>T. TẤN HẢI</t>
  </si>
  <si>
    <t>T.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</si>
</sst>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"/>
  </numFmts>
  <fonts count="135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u/>
      <sz val="7"/>
      <color rgb="FF0000FF"/>
      <name val="Times New Roman"/>
      <family val="1"/>
    </font>
    <font>
      <b/>
      <sz val="7"/>
      <color rgb="FF00B050"/>
      <name val="Arial"/>
      <family val="2"/>
    </font>
    <font>
      <sz val="8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Arial"/>
      <family val="2"/>
    </font>
    <font>
      <b/>
      <sz val="15"/>
      <color rgb="FF0000FF"/>
      <name val="Times New Roman"/>
      <family val="1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11"/>
      <color rgb="FFFF0000"/>
      <name val="Times New Roman"/>
      <family val="1"/>
    </font>
    <font>
      <sz val="20"/>
      <color rgb="FF0000FF"/>
      <name val="Times New Roman"/>
      <family val="1"/>
    </font>
    <font>
      <b/>
      <sz val="8"/>
      <name val="Times New Roman"/>
      <family val="1"/>
    </font>
    <font>
      <sz val="12"/>
      <color rgb="FF000000"/>
      <name val="Times New Roman"/>
      <family val="1"/>
    </font>
    <font>
      <b/>
      <sz val="7"/>
      <color theme="0"/>
      <name val="Times New Roman"/>
      <family val="1"/>
    </font>
    <font>
      <sz val="7"/>
      <color rgb="FF0000FF"/>
      <name val="Arial"/>
      <family val="2"/>
    </font>
    <font>
      <sz val="7"/>
      <color rgb="FF0000FF"/>
      <name val="Times New Roman"/>
      <family val="1"/>
    </font>
    <font>
      <sz val="15"/>
      <color rgb="FF000000"/>
      <name val="Arial"/>
      <family val="2"/>
      <scheme val="minor"/>
    </font>
    <font>
      <sz val="15"/>
      <color rgb="FF000000"/>
      <name val="Arial"/>
      <family val="2"/>
    </font>
    <font>
      <u/>
      <sz val="7"/>
      <name val="Times New Roman"/>
      <family val="1"/>
    </font>
    <font>
      <b/>
      <sz val="7.5"/>
      <color theme="1"/>
      <name val="Arial"/>
      <family val="2"/>
    </font>
    <font>
      <b/>
      <sz val="9"/>
      <color rgb="FFFF0000"/>
      <name val="Times New Roman"/>
      <family val="1"/>
    </font>
    <font>
      <sz val="7.5"/>
      <color rgb="FF0000FF"/>
      <name val="Times New Roman"/>
      <family val="1"/>
    </font>
    <font>
      <sz val="8"/>
      <color rgb="FF0000FF"/>
      <name val="Times New Roman"/>
      <family val="1"/>
    </font>
    <font>
      <sz val="15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sz val="46"/>
      <color theme="1"/>
      <name val="Times New Roman"/>
      <family val="1"/>
    </font>
    <font>
      <sz val="46"/>
      <name val="Arial"/>
      <family val="2"/>
    </font>
    <font>
      <b/>
      <sz val="8"/>
      <color theme="0"/>
      <name val="Times New Roman"/>
      <family val="1"/>
    </font>
    <font>
      <sz val="8"/>
      <name val="Arial"/>
      <family val="2"/>
      <scheme val="minor"/>
    </font>
    <font>
      <b/>
      <sz val="20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7"/>
      <color rgb="FF00B050"/>
      <name val="Times New Roman"/>
      <family val="1"/>
    </font>
    <font>
      <b/>
      <sz val="8"/>
      <color rgb="FF0000FF"/>
      <name val="Arial"/>
      <family val="2"/>
    </font>
    <font>
      <b/>
      <sz val="10"/>
      <color rgb="FF00000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66CCFF"/>
        <bgColor rgb="FF66CCFF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99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rgb="FFFFFFFF"/>
      </patternFill>
    </fill>
  </fills>
  <borders count="1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double">
        <color rgb="FFFF0000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31" fillId="0" borderId="4"/>
  </cellStyleXfs>
  <cellXfs count="919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2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0" borderId="3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0" borderId="37" xfId="0" applyFont="1" applyFill="1" applyBorder="1" applyAlignment="1">
      <alignment horizontal="center" vertical="center" wrapText="1"/>
    </xf>
    <xf numFmtId="0" fontId="14" fillId="10" borderId="38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4" fillId="10" borderId="39" xfId="0" applyFont="1" applyFill="1" applyBorder="1" applyAlignment="1">
      <alignment horizontal="center" vertical="center" wrapText="1"/>
    </xf>
    <xf numFmtId="0" fontId="14" fillId="10" borderId="4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4" fillId="10" borderId="42" xfId="0" applyFont="1" applyFill="1" applyBorder="1" applyAlignment="1">
      <alignment horizontal="center" vertical="center" wrapText="1"/>
    </xf>
    <xf numFmtId="0" fontId="14" fillId="10" borderId="4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/>
    </xf>
    <xf numFmtId="0" fontId="14" fillId="10" borderId="44" xfId="0" applyFont="1" applyFill="1" applyBorder="1" applyAlignment="1">
      <alignment horizontal="center" vertical="center" wrapText="1"/>
    </xf>
    <xf numFmtId="0" fontId="14" fillId="10" borderId="46" xfId="0" applyFont="1" applyFill="1" applyBorder="1" applyAlignment="1">
      <alignment horizontal="center" vertical="center" wrapText="1"/>
    </xf>
    <xf numFmtId="0" fontId="14" fillId="10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10" borderId="53" xfId="0" applyFont="1" applyFill="1" applyBorder="1" applyAlignment="1">
      <alignment horizontal="center" vertical="center" wrapText="1"/>
    </xf>
    <xf numFmtId="0" fontId="14" fillId="12" borderId="5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0" borderId="56" xfId="0" applyFont="1" applyFill="1" applyBorder="1" applyAlignment="1">
      <alignment horizontal="center" vertical="center" wrapText="1"/>
    </xf>
    <xf numFmtId="0" fontId="14" fillId="10" borderId="23" xfId="0" applyFont="1" applyFill="1" applyBorder="1" applyAlignment="1">
      <alignment horizontal="center" vertical="center" wrapText="1"/>
    </xf>
    <xf numFmtId="0" fontId="14" fillId="10" borderId="57" xfId="0" applyFont="1" applyFill="1" applyBorder="1" applyAlignment="1">
      <alignment horizontal="center" vertical="center" wrapText="1"/>
    </xf>
    <xf numFmtId="0" fontId="14" fillId="10" borderId="54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4" xfId="0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63" xfId="0" applyFont="1" applyFill="1" applyBorder="1" applyAlignment="1">
      <alignment horizontal="center" vertical="center" wrapText="1"/>
    </xf>
    <xf numFmtId="0" fontId="14" fillId="13" borderId="31" xfId="0" applyFont="1" applyFill="1" applyBorder="1" applyAlignment="1">
      <alignment horizontal="center" vertical="center" wrapText="1"/>
    </xf>
    <xf numFmtId="0" fontId="14" fillId="13" borderId="32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37" xfId="0" applyFont="1" applyFill="1" applyBorder="1" applyAlignment="1">
      <alignment horizontal="center" vertical="center" wrapText="1"/>
    </xf>
    <xf numFmtId="0" fontId="14" fillId="13" borderId="38" xfId="0" applyFont="1" applyFill="1" applyBorder="1" applyAlignment="1">
      <alignment horizontal="center" vertical="center" wrapText="1"/>
    </xf>
    <xf numFmtId="0" fontId="14" fillId="13" borderId="28" xfId="0" applyFont="1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 wrapText="1"/>
    </xf>
    <xf numFmtId="0" fontId="14" fillId="13" borderId="40" xfId="0" applyFont="1" applyFill="1" applyBorder="1" applyAlignment="1">
      <alignment horizontal="center" vertical="center" wrapText="1"/>
    </xf>
    <xf numFmtId="0" fontId="14" fillId="13" borderId="62" xfId="0" applyFont="1" applyFill="1" applyBorder="1" applyAlignment="1">
      <alignment horizontal="center" vertical="center" wrapText="1"/>
    </xf>
    <xf numFmtId="0" fontId="14" fillId="13" borderId="42" xfId="0" applyFont="1" applyFill="1" applyBorder="1" applyAlignment="1">
      <alignment horizontal="center" vertical="center" wrapText="1"/>
    </xf>
    <xf numFmtId="0" fontId="14" fillId="13" borderId="43" xfId="0" applyFont="1" applyFill="1" applyBorder="1" applyAlignment="1">
      <alignment horizontal="center" vertical="center" wrapText="1"/>
    </xf>
    <xf numFmtId="0" fontId="14" fillId="13" borderId="64" xfId="0" applyFont="1" applyFill="1" applyBorder="1" applyAlignment="1">
      <alignment horizontal="center" vertical="center" wrapText="1"/>
    </xf>
    <xf numFmtId="0" fontId="14" fillId="13" borderId="44" xfId="0" applyFont="1" applyFill="1" applyBorder="1" applyAlignment="1">
      <alignment horizontal="center" vertical="center" wrapText="1"/>
    </xf>
    <xf numFmtId="0" fontId="14" fillId="13" borderId="63" xfId="0" applyFont="1" applyFill="1" applyBorder="1" applyAlignment="1">
      <alignment horizontal="center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3" borderId="56" xfId="0" applyFont="1" applyFill="1" applyBorder="1" applyAlignment="1">
      <alignment horizontal="center" vertical="center" wrapText="1"/>
    </xf>
    <xf numFmtId="0" fontId="14" fillId="13" borderId="65" xfId="0" applyFont="1" applyFill="1" applyBorder="1" applyAlignment="1">
      <alignment horizontal="center" vertical="center" wrapText="1"/>
    </xf>
    <xf numFmtId="0" fontId="14" fillId="15" borderId="31" xfId="0" applyFont="1" applyFill="1" applyBorder="1" applyAlignment="1">
      <alignment horizontal="center" vertical="center" wrapText="1"/>
    </xf>
    <xf numFmtId="0" fontId="14" fillId="15" borderId="32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37" xfId="0" applyFont="1" applyFill="1" applyBorder="1" applyAlignment="1">
      <alignment horizontal="center" vertical="center" wrapText="1"/>
    </xf>
    <xf numFmtId="0" fontId="14" fillId="15" borderId="38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4" fillId="15" borderId="40" xfId="0" applyFont="1" applyFill="1" applyBorder="1" applyAlignment="1">
      <alignment horizontal="center" vertical="center" wrapText="1"/>
    </xf>
    <xf numFmtId="0" fontId="14" fillId="15" borderId="42" xfId="0" applyFont="1" applyFill="1" applyBorder="1" applyAlignment="1">
      <alignment horizontal="center" vertical="center" wrapText="1"/>
    </xf>
    <xf numFmtId="0" fontId="14" fillId="15" borderId="43" xfId="0" applyFont="1" applyFill="1" applyBorder="1" applyAlignment="1">
      <alignment horizontal="center" vertical="center" wrapText="1"/>
    </xf>
    <xf numFmtId="0" fontId="20" fillId="15" borderId="3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4" fillId="15" borderId="65" xfId="0" applyFont="1" applyFill="1" applyBorder="1" applyAlignment="1">
      <alignment horizontal="center" vertical="center" wrapText="1"/>
    </xf>
    <xf numFmtId="0" fontId="14" fillId="16" borderId="65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5" borderId="56" xfId="0" applyFont="1" applyFill="1" applyBorder="1" applyAlignment="1">
      <alignment horizontal="center" vertical="center" wrapText="1"/>
    </xf>
    <xf numFmtId="0" fontId="14" fillId="17" borderId="31" xfId="0" applyFont="1" applyFill="1" applyBorder="1" applyAlignment="1">
      <alignment horizontal="center" vertical="center" wrapText="1"/>
    </xf>
    <xf numFmtId="0" fontId="14" fillId="17" borderId="32" xfId="0" applyFont="1" applyFill="1" applyBorder="1" applyAlignment="1">
      <alignment horizontal="center" vertical="center" wrapText="1"/>
    </xf>
    <xf numFmtId="0" fontId="14" fillId="17" borderId="62" xfId="0" applyFont="1" applyFill="1" applyBorder="1" applyAlignment="1">
      <alignment horizontal="center" vertical="center" wrapText="1"/>
    </xf>
    <xf numFmtId="0" fontId="14" fillId="17" borderId="9" xfId="0" applyFont="1" applyFill="1" applyBorder="1" applyAlignment="1">
      <alignment horizontal="center" vertical="center" wrapText="1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38" xfId="0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7" borderId="40" xfId="0" applyFont="1" applyFill="1" applyBorder="1" applyAlignment="1">
      <alignment horizontal="center" vertical="center" wrapText="1"/>
    </xf>
    <xf numFmtId="0" fontId="14" fillId="17" borderId="42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4" fillId="17" borderId="64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7" borderId="63" xfId="0" applyFont="1" applyFill="1" applyBorder="1" applyAlignment="1">
      <alignment horizontal="center" vertical="center" wrapText="1"/>
    </xf>
    <xf numFmtId="0" fontId="14" fillId="17" borderId="65" xfId="0" applyFont="1" applyFill="1" applyBorder="1" applyAlignment="1">
      <alignment horizontal="center" vertical="center" wrapText="1"/>
    </xf>
    <xf numFmtId="0" fontId="14" fillId="18" borderId="65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7" borderId="56" xfId="0" applyFont="1" applyFill="1" applyBorder="1" applyAlignment="1">
      <alignment horizontal="center" vertical="center" wrapText="1"/>
    </xf>
    <xf numFmtId="0" fontId="14" fillId="17" borderId="47" xfId="0" applyFont="1" applyFill="1" applyBorder="1" applyAlignment="1">
      <alignment horizontal="center" vertical="center" wrapText="1"/>
    </xf>
    <xf numFmtId="0" fontId="14" fillId="20" borderId="31" xfId="0" applyFont="1" applyFill="1" applyBorder="1" applyAlignment="1">
      <alignment horizontal="center" vertical="center" wrapText="1"/>
    </xf>
    <xf numFmtId="0" fontId="14" fillId="20" borderId="32" xfId="0" applyFont="1" applyFill="1" applyBorder="1" applyAlignment="1">
      <alignment horizontal="center" vertical="center" wrapText="1"/>
    </xf>
    <xf numFmtId="0" fontId="14" fillId="19" borderId="70" xfId="0" applyFont="1" applyFill="1" applyBorder="1" applyAlignment="1">
      <alignment horizontal="center" vertical="center" wrapText="1"/>
    </xf>
    <xf numFmtId="0" fontId="14" fillId="20" borderId="37" xfId="0" applyFont="1" applyFill="1" applyBorder="1" applyAlignment="1">
      <alignment horizontal="center" vertical="center" wrapText="1"/>
    </xf>
    <xf numFmtId="0" fontId="14" fillId="20" borderId="38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20" borderId="40" xfId="0" applyFont="1" applyFill="1" applyBorder="1" applyAlignment="1">
      <alignment horizontal="center" vertical="center" wrapText="1"/>
    </xf>
    <xf numFmtId="0" fontId="14" fillId="19" borderId="9" xfId="0" applyFont="1" applyFill="1" applyBorder="1" applyAlignment="1">
      <alignment horizontal="center" vertical="center" wrapText="1"/>
    </xf>
    <xf numFmtId="0" fontId="14" fillId="20" borderId="42" xfId="0" applyFont="1" applyFill="1" applyBorder="1" applyAlignment="1">
      <alignment horizontal="center" vertical="center" wrapText="1"/>
    </xf>
    <xf numFmtId="0" fontId="14" fillId="20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19" borderId="65" xfId="0" applyFont="1" applyFill="1" applyBorder="1" applyAlignment="1">
      <alignment horizontal="center" vertical="center" wrapText="1"/>
    </xf>
    <xf numFmtId="0" fontId="14" fillId="19" borderId="62" xfId="0" applyFont="1" applyFill="1" applyBorder="1" applyAlignment="1">
      <alignment horizontal="center" vertical="center" wrapText="1"/>
    </xf>
    <xf numFmtId="0" fontId="14" fillId="20" borderId="56" xfId="0" applyFont="1" applyFill="1" applyBorder="1" applyAlignment="1">
      <alignment horizontal="center" vertical="center" wrapText="1"/>
    </xf>
    <xf numFmtId="0" fontId="14" fillId="19" borderId="28" xfId="0" applyFont="1" applyFill="1" applyBorder="1" applyAlignment="1">
      <alignment horizontal="center" vertical="center" wrapText="1"/>
    </xf>
    <xf numFmtId="0" fontId="14" fillId="19" borderId="63" xfId="0" applyFont="1" applyFill="1" applyBorder="1" applyAlignment="1">
      <alignment horizontal="center" vertical="center" wrapText="1"/>
    </xf>
    <xf numFmtId="0" fontId="19" fillId="0" borderId="0" xfId="0" applyFont="1"/>
    <xf numFmtId="0" fontId="14" fillId="20" borderId="71" xfId="0" applyFont="1" applyFill="1" applyBorder="1" applyAlignment="1">
      <alignment horizontal="center" vertical="center" wrapText="1"/>
    </xf>
    <xf numFmtId="0" fontId="14" fillId="20" borderId="72" xfId="0" applyFont="1" applyFill="1" applyBorder="1" applyAlignment="1">
      <alignment horizontal="center" vertical="center" wrapText="1"/>
    </xf>
    <xf numFmtId="0" fontId="14" fillId="19" borderId="7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19" borderId="23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14" fillId="21" borderId="32" xfId="0" applyFont="1" applyFill="1" applyBorder="1" applyAlignment="1">
      <alignment horizontal="center" vertical="center" wrapText="1"/>
    </xf>
    <xf numFmtId="0" fontId="14" fillId="21" borderId="70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1" borderId="38" xfId="0" applyFont="1" applyFill="1" applyBorder="1" applyAlignment="1">
      <alignment horizontal="center" vertical="center" wrapText="1"/>
    </xf>
    <xf numFmtId="0" fontId="14" fillId="21" borderId="39" xfId="0" applyFont="1" applyFill="1" applyBorder="1" applyAlignment="1">
      <alignment horizontal="center" vertical="center" wrapText="1"/>
    </xf>
    <xf numFmtId="0" fontId="14" fillId="21" borderId="40" xfId="0" applyFont="1" applyFill="1" applyBorder="1" applyAlignment="1">
      <alignment horizontal="center" vertical="center" wrapText="1"/>
    </xf>
    <xf numFmtId="0" fontId="14" fillId="21" borderId="9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21" borderId="71" xfId="0" applyFont="1" applyFill="1" applyBorder="1" applyAlignment="1">
      <alignment horizontal="center" vertical="center" wrapText="1"/>
    </xf>
    <xf numFmtId="0" fontId="14" fillId="21" borderId="72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77" xfId="0" applyFont="1" applyFill="1" applyBorder="1" applyAlignment="1">
      <alignment horizontal="center" vertical="center" wrapText="1"/>
    </xf>
    <xf numFmtId="0" fontId="14" fillId="4" borderId="65" xfId="0" applyFont="1" applyFill="1" applyBorder="1" applyAlignment="1">
      <alignment horizontal="center" vertical="center" wrapText="1"/>
    </xf>
    <xf numFmtId="0" fontId="14" fillId="21" borderId="56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vertical="center" wrapText="1"/>
    </xf>
    <xf numFmtId="0" fontId="14" fillId="21" borderId="78" xfId="0" applyFont="1" applyFill="1" applyBorder="1" applyAlignment="1">
      <alignment horizontal="center" vertical="center" wrapText="1"/>
    </xf>
    <xf numFmtId="0" fontId="14" fillId="21" borderId="23" xfId="0" applyFont="1" applyFill="1" applyBorder="1" applyAlignment="1">
      <alignment horizontal="center" vertical="center"/>
    </xf>
    <xf numFmtId="0" fontId="14" fillId="21" borderId="77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/>
    </xf>
    <xf numFmtId="0" fontId="14" fillId="4" borderId="65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80" xfId="0" applyFont="1" applyBorder="1" applyAlignment="1">
      <alignment horizontal="center" vertical="center"/>
    </xf>
    <xf numFmtId="0" fontId="27" fillId="0" borderId="80" xfId="0" applyFont="1" applyBorder="1" applyAlignment="1">
      <alignment vertical="center"/>
    </xf>
    <xf numFmtId="0" fontId="28" fillId="0" borderId="80" xfId="0" applyFont="1" applyBorder="1" applyAlignment="1">
      <alignment horizontal="center" vertical="center"/>
    </xf>
    <xf numFmtId="0" fontId="29" fillId="0" borderId="80" xfId="0" applyFont="1" applyBorder="1" applyAlignment="1">
      <alignment vertical="center"/>
    </xf>
    <xf numFmtId="0" fontId="30" fillId="0" borderId="80" xfId="0" applyFont="1" applyBorder="1" applyAlignment="1">
      <alignment vertical="center"/>
    </xf>
    <xf numFmtId="0" fontId="29" fillId="0" borderId="80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66" xfId="0" applyFont="1" applyBorder="1" applyAlignment="1">
      <alignment horizontal="center" vertical="center"/>
    </xf>
    <xf numFmtId="0" fontId="30" fillId="0" borderId="85" xfId="0" applyFont="1" applyBorder="1"/>
    <xf numFmtId="164" fontId="33" fillId="2" borderId="88" xfId="0" applyNumberFormat="1" applyFont="1" applyFill="1" applyBorder="1" applyAlignment="1">
      <alignment horizontal="center" vertical="center"/>
    </xf>
    <xf numFmtId="164" fontId="33" fillId="0" borderId="66" xfId="0" applyNumberFormat="1" applyFont="1" applyBorder="1" applyAlignment="1">
      <alignment horizontal="center" vertical="center"/>
    </xf>
    <xf numFmtId="164" fontId="34" fillId="2" borderId="88" xfId="0" applyNumberFormat="1" applyFont="1" applyFill="1" applyBorder="1" applyAlignment="1">
      <alignment horizontal="center" vertical="center" wrapText="1"/>
    </xf>
    <xf numFmtId="164" fontId="34" fillId="2" borderId="88" xfId="0" applyNumberFormat="1" applyFont="1" applyFill="1" applyBorder="1" applyAlignment="1">
      <alignment horizontal="center" vertical="center"/>
    </xf>
    <xf numFmtId="164" fontId="35" fillId="2" borderId="88" xfId="0" applyNumberFormat="1" applyFont="1" applyFill="1" applyBorder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/>
    </xf>
    <xf numFmtId="0" fontId="36" fillId="2" borderId="91" xfId="0" applyFont="1" applyFill="1" applyBorder="1" applyAlignment="1">
      <alignment horizontal="center" vertical="center"/>
    </xf>
    <xf numFmtId="0" fontId="32" fillId="0" borderId="97" xfId="0" applyFont="1" applyBorder="1" applyAlignment="1">
      <alignment horizontal="center" vertical="center" wrapText="1"/>
    </xf>
    <xf numFmtId="0" fontId="38" fillId="2" borderId="98" xfId="0" applyFont="1" applyFill="1" applyBorder="1" applyAlignment="1">
      <alignment horizontal="center" vertical="center" wrapText="1"/>
    </xf>
    <xf numFmtId="0" fontId="39" fillId="2" borderId="99" xfId="0" applyFont="1" applyFill="1" applyBorder="1" applyAlignment="1">
      <alignment horizontal="center" vertical="center" wrapText="1"/>
    </xf>
    <xf numFmtId="16" fontId="40" fillId="2" borderId="98" xfId="0" applyNumberFormat="1" applyFont="1" applyFill="1" applyBorder="1" applyAlignment="1">
      <alignment horizontal="center" vertical="center" wrapText="1"/>
    </xf>
    <xf numFmtId="0" fontId="41" fillId="2" borderId="100" xfId="0" applyFont="1" applyFill="1" applyBorder="1" applyAlignment="1">
      <alignment horizontal="center" vertical="center" wrapText="1"/>
    </xf>
    <xf numFmtId="0" fontId="42" fillId="0" borderId="66" xfId="0" applyFont="1" applyBorder="1" applyAlignment="1">
      <alignment horizontal="center" vertical="center" wrapText="1"/>
    </xf>
    <xf numFmtId="164" fontId="33" fillId="2" borderId="92" xfId="0" applyNumberFormat="1" applyFont="1" applyFill="1" applyBorder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4" fontId="33" fillId="2" borderId="93" xfId="0" applyNumberFormat="1" applyFont="1" applyFill="1" applyBorder="1" applyAlignment="1">
      <alignment horizontal="center" vertical="center"/>
    </xf>
    <xf numFmtId="164" fontId="35" fillId="2" borderId="92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 wrapText="1"/>
    </xf>
    <xf numFmtId="164" fontId="33" fillId="2" borderId="95" xfId="0" applyNumberFormat="1" applyFont="1" applyFill="1" applyBorder="1" applyAlignment="1">
      <alignment horizontal="center" vertical="center"/>
    </xf>
    <xf numFmtId="0" fontId="31" fillId="0" borderId="103" xfId="0" applyFont="1" applyBorder="1" applyAlignment="1">
      <alignment horizontal="center" vertical="center"/>
    </xf>
    <xf numFmtId="0" fontId="43" fillId="11" borderId="104" xfId="0" applyFont="1" applyFill="1" applyBorder="1" applyAlignment="1">
      <alignment horizontal="center" vertical="center" wrapText="1"/>
    </xf>
    <xf numFmtId="0" fontId="32" fillId="2" borderId="104" xfId="0" applyFont="1" applyFill="1" applyBorder="1" applyAlignment="1">
      <alignment horizontal="center" vertical="center"/>
    </xf>
    <xf numFmtId="0" fontId="44" fillId="11" borderId="104" xfId="0" applyFont="1" applyFill="1" applyBorder="1" applyAlignment="1">
      <alignment horizontal="center" vertical="center" wrapText="1"/>
    </xf>
    <xf numFmtId="0" fontId="33" fillId="11" borderId="104" xfId="0" applyFont="1" applyFill="1" applyBorder="1" applyAlignment="1">
      <alignment horizontal="center" vertical="center"/>
    </xf>
    <xf numFmtId="164" fontId="33" fillId="2" borderId="105" xfId="0" applyNumberFormat="1" applyFont="1" applyFill="1" applyBorder="1" applyAlignment="1">
      <alignment horizontal="center" vertical="center"/>
    </xf>
    <xf numFmtId="0" fontId="45" fillId="11" borderId="106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11" borderId="107" xfId="0" applyFont="1" applyFill="1" applyBorder="1" applyAlignment="1">
      <alignment horizontal="center" vertical="center" wrapText="1"/>
    </xf>
    <xf numFmtId="0" fontId="33" fillId="11" borderId="107" xfId="0" applyFont="1" applyFill="1" applyBorder="1" applyAlignment="1">
      <alignment horizontal="center" vertical="center"/>
    </xf>
    <xf numFmtId="0" fontId="31" fillId="22" borderId="81" xfId="0" applyFont="1" applyFill="1" applyBorder="1" applyAlignment="1">
      <alignment horizontal="center" vertical="center"/>
    </xf>
    <xf numFmtId="0" fontId="31" fillId="22" borderId="82" xfId="0" applyFont="1" applyFill="1" applyBorder="1" applyAlignment="1">
      <alignment horizontal="center" vertical="center"/>
    </xf>
    <xf numFmtId="0" fontId="29" fillId="22" borderId="83" xfId="0" applyFont="1" applyFill="1" applyBorder="1" applyAlignment="1">
      <alignment horizontal="center" vertical="center"/>
    </xf>
    <xf numFmtId="0" fontId="29" fillId="22" borderId="82" xfId="0" applyFont="1" applyFill="1" applyBorder="1" applyAlignment="1">
      <alignment horizontal="center" vertical="center"/>
    </xf>
    <xf numFmtId="0" fontId="29" fillId="22" borderId="84" xfId="0" applyFont="1" applyFill="1" applyBorder="1" applyAlignment="1">
      <alignment horizontal="center" vertical="center"/>
    </xf>
    <xf numFmtId="0" fontId="31" fillId="22" borderId="87" xfId="0" applyFont="1" applyFill="1" applyBorder="1" applyAlignment="1">
      <alignment horizontal="center" vertical="center"/>
    </xf>
    <xf numFmtId="0" fontId="32" fillId="22" borderId="87" xfId="0" applyFont="1" applyFill="1" applyBorder="1" applyAlignment="1">
      <alignment horizontal="center" vertical="center"/>
    </xf>
    <xf numFmtId="0" fontId="31" fillId="22" borderId="91" xfId="0" applyFont="1" applyFill="1" applyBorder="1" applyAlignment="1">
      <alignment horizontal="center" vertical="center"/>
    </xf>
    <xf numFmtId="0" fontId="32" fillId="22" borderId="91" xfId="0" applyFont="1" applyFill="1" applyBorder="1" applyAlignment="1">
      <alignment horizontal="center" vertical="center"/>
    </xf>
    <xf numFmtId="0" fontId="31" fillId="22" borderId="93" xfId="0" applyFont="1" applyFill="1" applyBorder="1" applyAlignment="1">
      <alignment horizontal="center" vertical="center"/>
    </xf>
    <xf numFmtId="0" fontId="32" fillId="22" borderId="93" xfId="0" applyFont="1" applyFill="1" applyBorder="1" applyAlignment="1">
      <alignment horizontal="center" vertical="center"/>
    </xf>
    <xf numFmtId="164" fontId="34" fillId="2" borderId="92" xfId="0" applyNumberFormat="1" applyFont="1" applyFill="1" applyBorder="1" applyAlignment="1">
      <alignment horizontal="center" vertical="center"/>
    </xf>
    <xf numFmtId="0" fontId="31" fillId="22" borderId="88" xfId="0" applyFont="1" applyFill="1" applyBorder="1" applyAlignment="1">
      <alignment horizontal="center" vertical="center"/>
    </xf>
    <xf numFmtId="0" fontId="32" fillId="22" borderId="88" xfId="0" applyFont="1" applyFill="1" applyBorder="1" applyAlignment="1">
      <alignment horizontal="center" vertical="center"/>
    </xf>
    <xf numFmtId="0" fontId="31" fillId="22" borderId="94" xfId="0" applyFont="1" applyFill="1" applyBorder="1" applyAlignment="1">
      <alignment horizontal="center" vertical="center"/>
    </xf>
    <xf numFmtId="0" fontId="32" fillId="22" borderId="94" xfId="0" applyFont="1" applyFill="1" applyBorder="1" applyAlignment="1">
      <alignment horizontal="center" vertical="center" wrapText="1"/>
    </xf>
    <xf numFmtId="164" fontId="33" fillId="2" borderId="95" xfId="0" applyNumberFormat="1" applyFont="1" applyFill="1" applyBorder="1" applyAlignment="1">
      <alignment horizontal="center" vertical="center" wrapText="1"/>
    </xf>
    <xf numFmtId="0" fontId="46" fillId="0" borderId="98" xfId="0" applyFont="1" applyBorder="1" applyAlignment="1">
      <alignment horizontal="center" vertical="center" wrapText="1"/>
    </xf>
    <xf numFmtId="0" fontId="47" fillId="2" borderId="100" xfId="0" applyFont="1" applyFill="1" applyBorder="1" applyAlignment="1">
      <alignment horizontal="center" vertical="center" wrapText="1"/>
    </xf>
    <xf numFmtId="0" fontId="19" fillId="0" borderId="110" xfId="0" applyFont="1" applyBorder="1"/>
    <xf numFmtId="0" fontId="30" fillId="0" borderId="0" xfId="0" applyFont="1" applyAlignment="1">
      <alignment vertical="center"/>
    </xf>
    <xf numFmtId="164" fontId="33" fillId="2" borderId="88" xfId="0" applyNumberFormat="1" applyFont="1" applyFill="1" applyBorder="1" applyAlignment="1">
      <alignment horizontal="center" vertical="center" wrapText="1"/>
    </xf>
    <xf numFmtId="164" fontId="34" fillId="11" borderId="88" xfId="0" applyNumberFormat="1" applyFont="1" applyFill="1" applyBorder="1" applyAlignment="1">
      <alignment horizontal="center" vertical="center"/>
    </xf>
    <xf numFmtId="0" fontId="49" fillId="2" borderId="106" xfId="0" applyFont="1" applyFill="1" applyBorder="1" applyAlignment="1">
      <alignment horizontal="center" vertical="center" wrapText="1"/>
    </xf>
    <xf numFmtId="0" fontId="30" fillId="0" borderId="0" xfId="0" applyFont="1"/>
    <xf numFmtId="0" fontId="50" fillId="0" borderId="80" xfId="0" applyFont="1" applyBorder="1" applyAlignment="1">
      <alignment vertical="center"/>
    </xf>
    <xf numFmtId="0" fontId="51" fillId="0" borderId="80" xfId="0" applyFont="1" applyBorder="1" applyAlignment="1">
      <alignment horizontal="center" vertical="center"/>
    </xf>
    <xf numFmtId="0" fontId="52" fillId="2" borderId="99" xfId="0" applyFont="1" applyFill="1" applyBorder="1" applyAlignment="1">
      <alignment vertical="center" wrapText="1"/>
    </xf>
    <xf numFmtId="0" fontId="53" fillId="2" borderId="112" xfId="0" applyFont="1" applyFill="1" applyBorder="1" applyAlignment="1">
      <alignment horizontal="center" vertical="center" wrapText="1"/>
    </xf>
    <xf numFmtId="0" fontId="54" fillId="11" borderId="100" xfId="0" applyFont="1" applyFill="1" applyBorder="1" applyAlignment="1">
      <alignment horizontal="left" vertical="center" wrapText="1"/>
    </xf>
    <xf numFmtId="164" fontId="33" fillId="2" borderId="7" xfId="0" applyNumberFormat="1" applyFont="1" applyFill="1" applyBorder="1" applyAlignment="1">
      <alignment horizontal="center" vertical="center"/>
    </xf>
    <xf numFmtId="164" fontId="33" fillId="2" borderId="6" xfId="0" applyNumberFormat="1" applyFont="1" applyFill="1" applyBorder="1" applyAlignment="1">
      <alignment horizontal="center" vertical="center"/>
    </xf>
    <xf numFmtId="0" fontId="33" fillId="0" borderId="103" xfId="0" applyFont="1" applyBorder="1" applyAlignment="1">
      <alignment horizontal="center" vertical="center"/>
    </xf>
    <xf numFmtId="0" fontId="32" fillId="11" borderId="107" xfId="0" applyFont="1" applyFill="1" applyBorder="1" applyAlignment="1">
      <alignment horizontal="center" vertical="center"/>
    </xf>
    <xf numFmtId="0" fontId="33" fillId="11" borderId="108" xfId="0" applyFont="1" applyFill="1" applyBorder="1" applyAlignment="1">
      <alignment horizontal="center" vertical="center"/>
    </xf>
    <xf numFmtId="0" fontId="23" fillId="0" borderId="0" xfId="0" applyFont="1"/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33" fillId="2" borderId="113" xfId="0" applyNumberFormat="1" applyFont="1" applyFill="1" applyBorder="1" applyAlignment="1">
      <alignment horizontal="center" vertical="center"/>
    </xf>
    <xf numFmtId="164" fontId="33" fillId="0" borderId="114" xfId="0" applyNumberFormat="1" applyFont="1" applyBorder="1" applyAlignment="1">
      <alignment horizontal="center" vertical="center"/>
    </xf>
    <xf numFmtId="164" fontId="35" fillId="2" borderId="92" xfId="0" applyNumberFormat="1" applyFont="1" applyFill="1" applyBorder="1" applyAlignment="1">
      <alignment horizontal="center" vertical="center" wrapText="1"/>
    </xf>
    <xf numFmtId="164" fontId="35" fillId="2" borderId="113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0" fontId="33" fillId="2" borderId="115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56" fillId="2" borderId="107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9" fillId="0" borderId="80" xfId="0" quotePrefix="1" applyFont="1" applyBorder="1" applyAlignment="1">
      <alignment horizontal="right" vertical="center"/>
    </xf>
    <xf numFmtId="164" fontId="35" fillId="2" borderId="88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33" fillId="2" borderId="107" xfId="0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9" fillId="0" borderId="85" xfId="0" applyFont="1" applyBorder="1" applyAlignment="1">
      <alignment horizontal="center" vertical="center"/>
    </xf>
    <xf numFmtId="164" fontId="34" fillId="11" borderId="88" xfId="0" applyNumberFormat="1" applyFont="1" applyFill="1" applyBorder="1" applyAlignment="1">
      <alignment horizontal="center" vertical="center" wrapText="1"/>
    </xf>
    <xf numFmtId="0" fontId="61" fillId="11" borderId="107" xfId="0" applyFont="1" applyFill="1" applyBorder="1" applyAlignment="1">
      <alignment horizontal="left" vertical="center" wrapText="1"/>
    </xf>
    <xf numFmtId="164" fontId="33" fillId="0" borderId="85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textRotation="90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textRotation="90"/>
    </xf>
    <xf numFmtId="164" fontId="34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wrapText="1"/>
    </xf>
    <xf numFmtId="164" fontId="36" fillId="0" borderId="0" xfId="0" applyNumberFormat="1" applyFont="1" applyAlignment="1">
      <alignment horizontal="center" vertical="center"/>
    </xf>
    <xf numFmtId="0" fontId="67" fillId="11" borderId="108" xfId="0" applyFont="1" applyFill="1" applyBorder="1" applyAlignment="1">
      <alignment horizontal="center" vertical="center" wrapText="1"/>
    </xf>
    <xf numFmtId="164" fontId="33" fillId="2" borderId="113" xfId="0" applyNumberFormat="1" applyFont="1" applyFill="1" applyBorder="1" applyAlignment="1">
      <alignment horizontal="center" vertical="center" wrapText="1"/>
    </xf>
    <xf numFmtId="0" fontId="68" fillId="0" borderId="99" xfId="0" applyFont="1" applyBorder="1" applyAlignment="1">
      <alignment horizontal="center" vertical="center" wrapText="1"/>
    </xf>
    <xf numFmtId="0" fontId="48" fillId="2" borderId="112" xfId="0" applyFont="1" applyFill="1" applyBorder="1" applyAlignment="1">
      <alignment horizontal="center" vertical="center"/>
    </xf>
    <xf numFmtId="0" fontId="69" fillId="2" borderId="99" xfId="0" applyFont="1" applyFill="1" applyBorder="1" applyAlignment="1">
      <alignment horizontal="center" vertical="center" wrapText="1"/>
    </xf>
    <xf numFmtId="164" fontId="34" fillId="11" borderId="113" xfId="0" applyNumberFormat="1" applyFont="1" applyFill="1" applyBorder="1" applyAlignment="1">
      <alignment horizontal="center" vertical="center"/>
    </xf>
    <xf numFmtId="0" fontId="66" fillId="11" borderId="107" xfId="0" applyFont="1" applyFill="1" applyBorder="1" applyAlignment="1">
      <alignment horizontal="center" vertical="center" wrapText="1"/>
    </xf>
    <xf numFmtId="0" fontId="70" fillId="0" borderId="103" xfId="0" applyFont="1" applyBorder="1" applyAlignment="1">
      <alignment horizontal="center" vertical="center"/>
    </xf>
    <xf numFmtId="0" fontId="71" fillId="0" borderId="104" xfId="0" applyFont="1" applyBorder="1" applyAlignment="1">
      <alignment horizontal="center" vertical="center" wrapText="1"/>
    </xf>
    <xf numFmtId="164" fontId="65" fillId="0" borderId="104" xfId="0" applyNumberFormat="1" applyFont="1" applyBorder="1" applyAlignment="1">
      <alignment horizontal="center" vertical="center" wrapText="1"/>
    </xf>
    <xf numFmtId="0" fontId="72" fillId="11" borderId="104" xfId="0" applyFont="1" applyFill="1" applyBorder="1" applyAlignment="1">
      <alignment horizontal="center" vertical="center" wrapText="1"/>
    </xf>
    <xf numFmtId="0" fontId="73" fillId="11" borderId="107" xfId="0" applyFont="1" applyFill="1" applyBorder="1" applyAlignment="1">
      <alignment horizontal="center" vertical="center" wrapText="1"/>
    </xf>
    <xf numFmtId="0" fontId="74" fillId="11" borderId="106" xfId="0" applyFont="1" applyFill="1" applyBorder="1" applyAlignment="1">
      <alignment horizontal="center" vertical="center" wrapText="1"/>
    </xf>
    <xf numFmtId="0" fontId="31" fillId="0" borderId="80" xfId="0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75" fillId="0" borderId="0" xfId="0" applyNumberFormat="1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9" fillId="0" borderId="0" xfId="0" applyFont="1"/>
    <xf numFmtId="0" fontId="63" fillId="11" borderId="104" xfId="0" applyFont="1" applyFill="1" applyBorder="1" applyAlignment="1">
      <alignment horizontal="center" vertical="center" wrapText="1"/>
    </xf>
    <xf numFmtId="0" fontId="77" fillId="0" borderId="103" xfId="0" applyFont="1" applyBorder="1" applyAlignment="1">
      <alignment horizontal="center" vertical="center"/>
    </xf>
    <xf numFmtId="0" fontId="78" fillId="0" borderId="103" xfId="0" applyFont="1" applyBorder="1" applyAlignment="1">
      <alignment horizontal="center" vertical="center"/>
    </xf>
    <xf numFmtId="0" fontId="79" fillId="2" borderId="112" xfId="0" applyFont="1" applyFill="1" applyBorder="1" applyAlignment="1">
      <alignment horizontal="center" vertical="center" wrapText="1"/>
    </xf>
    <xf numFmtId="0" fontId="48" fillId="11" borderId="107" xfId="0" applyFont="1" applyFill="1" applyBorder="1" applyAlignment="1">
      <alignment horizontal="center" vertical="center"/>
    </xf>
    <xf numFmtId="0" fontId="63" fillId="11" borderId="106" xfId="0" applyFont="1" applyFill="1" applyBorder="1" applyAlignment="1">
      <alignment horizontal="center" vertical="center" wrapText="1"/>
    </xf>
    <xf numFmtId="0" fontId="44" fillId="0" borderId="85" xfId="0" applyFont="1" applyBorder="1" applyAlignment="1">
      <alignment horizontal="center" vertical="center" wrapText="1"/>
    </xf>
    <xf numFmtId="0" fontId="59" fillId="0" borderId="66" xfId="0" applyFont="1" applyBorder="1"/>
    <xf numFmtId="49" fontId="7" fillId="7" borderId="98" xfId="0" applyNumberFormat="1" applyFont="1" applyFill="1" applyBorder="1" applyAlignment="1">
      <alignment horizontal="center" vertical="center"/>
    </xf>
    <xf numFmtId="49" fontId="84" fillId="14" borderId="98" xfId="0" applyNumberFormat="1" applyFont="1" applyFill="1" applyBorder="1" applyAlignment="1">
      <alignment horizontal="center" vertical="center"/>
    </xf>
    <xf numFmtId="49" fontId="83" fillId="14" borderId="98" xfId="0" applyNumberFormat="1" applyFont="1" applyFill="1" applyBorder="1" applyAlignment="1">
      <alignment horizontal="center" vertical="center"/>
    </xf>
    <xf numFmtId="49" fontId="85" fillId="7" borderId="98" xfId="0" applyNumberFormat="1" applyFont="1" applyFill="1" applyBorder="1" applyAlignment="1">
      <alignment horizontal="center" vertical="center"/>
    </xf>
    <xf numFmtId="49" fontId="86" fillId="7" borderId="98" xfId="0" applyNumberFormat="1" applyFont="1" applyFill="1" applyBorder="1" applyAlignment="1">
      <alignment horizontal="center" vertical="center"/>
    </xf>
    <xf numFmtId="49" fontId="83" fillId="7" borderId="98" xfId="0" applyNumberFormat="1" applyFont="1" applyFill="1" applyBorder="1" applyAlignment="1">
      <alignment horizontal="center" vertical="center"/>
    </xf>
    <xf numFmtId="49" fontId="87" fillId="7" borderId="98" xfId="0" applyNumberFormat="1" applyFont="1" applyFill="1" applyBorder="1" applyAlignment="1">
      <alignment horizontal="center" vertical="center"/>
    </xf>
    <xf numFmtId="0" fontId="88" fillId="7" borderId="123" xfId="0" applyFont="1" applyFill="1" applyBorder="1" applyAlignment="1">
      <alignment horizontal="center" vertical="center" wrapText="1"/>
    </xf>
    <xf numFmtId="0" fontId="88" fillId="7" borderId="124" xfId="0" applyFont="1" applyFill="1" applyBorder="1" applyAlignment="1">
      <alignment horizontal="center" vertical="center" wrapText="1"/>
    </xf>
    <xf numFmtId="49" fontId="89" fillId="7" borderId="87" xfId="0" applyNumberFormat="1" applyFont="1" applyFill="1" applyBorder="1" applyAlignment="1">
      <alignment horizontal="center" vertical="center"/>
    </xf>
    <xf numFmtId="49" fontId="88" fillId="7" borderId="87" xfId="0" applyNumberFormat="1" applyFont="1" applyFill="1" applyBorder="1" applyAlignment="1">
      <alignment horizontal="center" vertical="center"/>
    </xf>
    <xf numFmtId="49" fontId="88" fillId="7" borderId="98" xfId="0" applyNumberFormat="1" applyFont="1" applyFill="1" applyBorder="1" applyAlignment="1">
      <alignment horizontal="center" vertical="center"/>
    </xf>
    <xf numFmtId="49" fontId="88" fillId="7" borderId="94" xfId="0" applyNumberFormat="1" applyFont="1" applyFill="1" applyBorder="1" applyAlignment="1">
      <alignment horizontal="center" vertical="center"/>
    </xf>
    <xf numFmtId="49" fontId="90" fillId="7" borderId="98" xfId="0" applyNumberFormat="1" applyFont="1" applyFill="1" applyBorder="1" applyAlignment="1">
      <alignment horizontal="center" vertical="center" wrapText="1"/>
    </xf>
    <xf numFmtId="49" fontId="90" fillId="7" borderId="124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91" fillId="11" borderId="87" xfId="0" applyFont="1" applyFill="1" applyBorder="1" applyAlignment="1">
      <alignment horizontal="center" vertical="center"/>
    </xf>
    <xf numFmtId="0" fontId="11" fillId="2" borderId="98" xfId="0" applyFont="1" applyFill="1" applyBorder="1" applyAlignment="1">
      <alignment horizontal="center" vertical="center" wrapText="1"/>
    </xf>
    <xf numFmtId="0" fontId="91" fillId="11" borderId="128" xfId="0" applyFont="1" applyFill="1" applyBorder="1" applyAlignment="1">
      <alignment horizontal="center" vertical="center"/>
    </xf>
    <xf numFmtId="0" fontId="92" fillId="2" borderId="130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11" fillId="2" borderId="128" xfId="0" applyFont="1" applyFill="1" applyBorder="1" applyAlignment="1">
      <alignment horizontal="center" vertical="center" wrapText="1"/>
    </xf>
    <xf numFmtId="0" fontId="91" fillId="11" borderId="132" xfId="0" applyFont="1" applyFill="1" applyBorder="1" applyAlignment="1">
      <alignment horizontal="center" vertical="center"/>
    </xf>
    <xf numFmtId="0" fontId="11" fillId="2" borderId="94" xfId="0" applyFont="1" applyFill="1" applyBorder="1" applyAlignment="1">
      <alignment horizontal="center" vertical="center" wrapText="1"/>
    </xf>
    <xf numFmtId="0" fontId="92" fillId="2" borderId="132" xfId="0" applyFont="1" applyFill="1" applyBorder="1" applyAlignment="1">
      <alignment horizontal="center" vertical="center" wrapText="1"/>
    </xf>
    <xf numFmtId="0" fontId="91" fillId="2" borderId="130" xfId="0" applyFont="1" applyFill="1" applyBorder="1" applyAlignment="1">
      <alignment horizontal="center" vertical="center"/>
    </xf>
    <xf numFmtId="0" fontId="91" fillId="2" borderId="133" xfId="0" applyFont="1" applyFill="1" applyBorder="1" applyAlignment="1">
      <alignment horizontal="center" vertical="center"/>
    </xf>
    <xf numFmtId="0" fontId="11" fillId="2" borderId="132" xfId="0" applyFont="1" applyFill="1" applyBorder="1" applyAlignment="1">
      <alignment horizontal="center" vertical="center" wrapText="1"/>
    </xf>
    <xf numFmtId="0" fontId="91" fillId="2" borderId="132" xfId="0" applyFont="1" applyFill="1" applyBorder="1" applyAlignment="1">
      <alignment horizontal="center" vertical="center"/>
    </xf>
    <xf numFmtId="0" fontId="91" fillId="2" borderId="134" xfId="0" applyFont="1" applyFill="1" applyBorder="1" applyAlignment="1">
      <alignment horizontal="center" vertical="center"/>
    </xf>
    <xf numFmtId="0" fontId="19" fillId="0" borderId="135" xfId="0" applyFont="1" applyBorder="1"/>
    <xf numFmtId="0" fontId="30" fillId="0" borderId="135" xfId="0" applyFont="1" applyBorder="1"/>
    <xf numFmtId="0" fontId="30" fillId="0" borderId="136" xfId="0" applyFont="1" applyBorder="1"/>
    <xf numFmtId="0" fontId="19" fillId="0" borderId="136" xfId="0" applyFont="1" applyBorder="1"/>
    <xf numFmtId="0" fontId="30" fillId="0" borderId="0" xfId="0" quotePrefix="1" applyFont="1"/>
    <xf numFmtId="0" fontId="93" fillId="0" borderId="0" xfId="0" applyFont="1"/>
    <xf numFmtId="0" fontId="29" fillId="0" borderId="0" xfId="0" applyFont="1"/>
    <xf numFmtId="0" fontId="94" fillId="0" borderId="0" xfId="0" quotePrefix="1" applyFont="1"/>
    <xf numFmtId="0" fontId="94" fillId="0" borderId="0" xfId="0" applyFont="1"/>
    <xf numFmtId="0" fontId="30" fillId="14" borderId="4" xfId="0" applyFont="1" applyFill="1" applyBorder="1"/>
    <xf numFmtId="0" fontId="29" fillId="7" borderId="4" xfId="0" applyFont="1" applyFill="1" applyBorder="1"/>
    <xf numFmtId="0" fontId="100" fillId="0" borderId="0" xfId="0" applyFont="1"/>
    <xf numFmtId="0" fontId="2" fillId="0" borderId="16" xfId="0" applyFont="1" applyBorder="1"/>
    <xf numFmtId="164" fontId="33" fillId="31" borderId="92" xfId="0" applyNumberFormat="1" applyFont="1" applyFill="1" applyBorder="1" applyAlignment="1">
      <alignment horizontal="center" vertical="center"/>
    </xf>
    <xf numFmtId="164" fontId="35" fillId="31" borderId="92" xfId="0" applyNumberFormat="1" applyFont="1" applyFill="1" applyBorder="1" applyAlignment="1">
      <alignment horizontal="center" vertical="center"/>
    </xf>
    <xf numFmtId="164" fontId="33" fillId="31" borderId="9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3" fillId="31" borderId="88" xfId="0" applyNumberFormat="1" applyFont="1" applyFill="1" applyBorder="1" applyAlignment="1">
      <alignment horizontal="center" vertical="center"/>
    </xf>
    <xf numFmtId="164" fontId="35" fillId="31" borderId="88" xfId="0" applyNumberFormat="1" applyFont="1" applyFill="1" applyBorder="1" applyAlignment="1">
      <alignment horizontal="center" vertical="center"/>
    </xf>
    <xf numFmtId="0" fontId="80" fillId="32" borderId="107" xfId="0" applyFont="1" applyFill="1" applyBorder="1" applyAlignment="1">
      <alignment horizontal="left" vertical="center" wrapText="1"/>
    </xf>
    <xf numFmtId="0" fontId="81" fillId="32" borderId="100" xfId="0" applyFont="1" applyFill="1" applyBorder="1" applyAlignment="1">
      <alignment horizontal="left" vertical="center" wrapText="1"/>
    </xf>
    <xf numFmtId="0" fontId="4" fillId="0" borderId="140" xfId="0" applyFont="1" applyBorder="1" applyAlignment="1">
      <alignment horizontal="center"/>
    </xf>
    <xf numFmtId="164" fontId="102" fillId="2" borderId="87" xfId="0" applyNumberFormat="1" applyFont="1" applyFill="1" applyBorder="1" applyAlignment="1">
      <alignment horizontal="center" vertical="center"/>
    </xf>
    <xf numFmtId="164" fontId="34" fillId="31" borderId="92" xfId="0" applyNumberFormat="1" applyFont="1" applyFill="1" applyBorder="1" applyAlignment="1">
      <alignment horizontal="center" vertical="center"/>
    </xf>
    <xf numFmtId="164" fontId="102" fillId="2" borderId="88" xfId="0" applyNumberFormat="1" applyFont="1" applyFill="1" applyBorder="1" applyAlignment="1">
      <alignment horizontal="center" vertical="center" wrapText="1"/>
    </xf>
    <xf numFmtId="16" fontId="13" fillId="33" borderId="21" xfId="0" applyNumberFormat="1" applyFont="1" applyFill="1" applyBorder="1" applyAlignment="1">
      <alignment horizontal="center" vertical="center" wrapText="1"/>
    </xf>
    <xf numFmtId="0" fontId="13" fillId="33" borderId="21" xfId="0" applyFont="1" applyFill="1" applyBorder="1" applyAlignment="1">
      <alignment horizontal="center" vertical="center" wrapText="1"/>
    </xf>
    <xf numFmtId="0" fontId="13" fillId="33" borderId="33" xfId="0" applyFont="1" applyFill="1" applyBorder="1" applyAlignment="1">
      <alignment horizontal="center" vertical="center"/>
    </xf>
    <xf numFmtId="0" fontId="13" fillId="33" borderId="34" xfId="0" applyFont="1" applyFill="1" applyBorder="1" applyAlignment="1">
      <alignment horizontal="center" vertical="center"/>
    </xf>
    <xf numFmtId="0" fontId="13" fillId="33" borderId="48" xfId="0" applyFont="1" applyFill="1" applyBorder="1" applyAlignment="1">
      <alignment horizontal="center" vertical="center" wrapText="1"/>
    </xf>
    <xf numFmtId="0" fontId="13" fillId="33" borderId="49" xfId="0" applyFont="1" applyFill="1" applyBorder="1" applyAlignment="1">
      <alignment horizontal="center" vertical="center" wrapText="1"/>
    </xf>
    <xf numFmtId="0" fontId="17" fillId="33" borderId="50" xfId="0" applyFont="1" applyFill="1" applyBorder="1" applyAlignment="1">
      <alignment horizontal="center" vertical="center" wrapText="1"/>
    </xf>
    <xf numFmtId="0" fontId="13" fillId="33" borderId="51" xfId="0" applyFont="1" applyFill="1" applyBorder="1" applyAlignment="1">
      <alignment horizontal="center" vertical="center" wrapText="1"/>
    </xf>
    <xf numFmtId="0" fontId="13" fillId="33" borderId="52" xfId="0" applyFont="1" applyFill="1" applyBorder="1" applyAlignment="1">
      <alignment horizontal="center" vertical="center" wrapText="1"/>
    </xf>
    <xf numFmtId="0" fontId="13" fillId="33" borderId="60" xfId="0" applyFont="1" applyFill="1" applyBorder="1" applyAlignment="1">
      <alignment horizontal="center" vertical="center" wrapText="1"/>
    </xf>
    <xf numFmtId="0" fontId="13" fillId="33" borderId="61" xfId="0" applyFont="1" applyFill="1" applyBorder="1" applyAlignment="1">
      <alignment horizontal="center" vertical="center" wrapText="1"/>
    </xf>
    <xf numFmtId="0" fontId="13" fillId="33" borderId="50" xfId="0" applyFont="1" applyFill="1" applyBorder="1" applyAlignment="1">
      <alignment horizontal="center" vertical="center" wrapText="1"/>
    </xf>
    <xf numFmtId="0" fontId="17" fillId="33" borderId="52" xfId="0" applyFont="1" applyFill="1" applyBorder="1" applyAlignment="1">
      <alignment horizontal="center" vertical="center" wrapText="1"/>
    </xf>
    <xf numFmtId="0" fontId="17" fillId="33" borderId="49" xfId="0" applyFont="1" applyFill="1" applyBorder="1" applyAlignment="1">
      <alignment horizontal="center" vertical="center" wrapText="1"/>
    </xf>
    <xf numFmtId="164" fontId="34" fillId="11" borderId="92" xfId="0" applyNumberFormat="1" applyFont="1" applyFill="1" applyBorder="1" applyAlignment="1">
      <alignment horizontal="center" vertical="center"/>
    </xf>
    <xf numFmtId="0" fontId="103" fillId="2" borderId="130" xfId="0" applyFont="1" applyFill="1" applyBorder="1" applyAlignment="1">
      <alignment horizontal="center" vertical="center" wrapText="1"/>
    </xf>
    <xf numFmtId="0" fontId="13" fillId="33" borderId="66" xfId="0" applyFont="1" applyFill="1" applyBorder="1" applyAlignment="1">
      <alignment horizontal="center" vertical="center" wrapText="1"/>
    </xf>
    <xf numFmtId="164" fontId="34" fillId="11" borderId="92" xfId="0" applyNumberFormat="1" applyFont="1" applyFill="1" applyBorder="1" applyAlignment="1">
      <alignment horizontal="center" vertical="center" wrapText="1"/>
    </xf>
    <xf numFmtId="0" fontId="2" fillId="34" borderId="2" xfId="0" applyFont="1" applyFill="1" applyBorder="1"/>
    <xf numFmtId="0" fontId="2" fillId="34" borderId="3" xfId="0" applyFont="1" applyFill="1" applyBorder="1"/>
    <xf numFmtId="0" fontId="92" fillId="34" borderId="117" xfId="0" applyFont="1" applyFill="1" applyBorder="1" applyAlignment="1">
      <alignment horizontal="center" vertical="center" wrapText="1"/>
    </xf>
    <xf numFmtId="0" fontId="13" fillId="33" borderId="116" xfId="0" applyFont="1" applyFill="1" applyBorder="1" applyAlignment="1">
      <alignment horizontal="center" vertical="center"/>
    </xf>
    <xf numFmtId="0" fontId="13" fillId="33" borderId="116" xfId="0" applyFont="1" applyFill="1" applyBorder="1" applyAlignment="1">
      <alignment horizontal="center" vertical="center" wrapText="1"/>
    </xf>
    <xf numFmtId="0" fontId="16" fillId="33" borderId="116" xfId="0" applyFont="1" applyFill="1" applyBorder="1" applyAlignment="1">
      <alignment horizontal="center" vertical="center"/>
    </xf>
    <xf numFmtId="164" fontId="102" fillId="2" borderId="88" xfId="0" applyNumberFormat="1" applyFont="1" applyFill="1" applyBorder="1" applyAlignment="1">
      <alignment horizontal="center" vertical="center"/>
    </xf>
    <xf numFmtId="164" fontId="102" fillId="2" borderId="92" xfId="0" applyNumberFormat="1" applyFont="1" applyFill="1" applyBorder="1" applyAlignment="1">
      <alignment horizontal="center" vertical="center"/>
    </xf>
    <xf numFmtId="0" fontId="15" fillId="33" borderId="141" xfId="0" applyFont="1" applyFill="1" applyBorder="1" applyAlignment="1">
      <alignment horizontal="center" vertical="center" wrapText="1"/>
    </xf>
    <xf numFmtId="0" fontId="13" fillId="33" borderId="67" xfId="0" applyFont="1" applyFill="1" applyBorder="1" applyAlignment="1">
      <alignment horizontal="center" vertical="center" wrapText="1"/>
    </xf>
    <xf numFmtId="0" fontId="15" fillId="33" borderId="116" xfId="0" applyFont="1" applyFill="1" applyBorder="1" applyAlignment="1">
      <alignment horizontal="center" vertical="center" wrapText="1"/>
    </xf>
    <xf numFmtId="164" fontId="34" fillId="32" borderId="88" xfId="0" applyNumberFormat="1" applyFont="1" applyFill="1" applyBorder="1" applyAlignment="1">
      <alignment horizontal="center" vertical="center"/>
    </xf>
    <xf numFmtId="16" fontId="13" fillId="34" borderId="21" xfId="0" applyNumberFormat="1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/>
    </xf>
    <xf numFmtId="0" fontId="13" fillId="34" borderId="34" xfId="0" applyFont="1" applyFill="1" applyBorder="1" applyAlignment="1">
      <alignment horizontal="center" vertical="center" wrapText="1"/>
    </xf>
    <xf numFmtId="0" fontId="15" fillId="34" borderId="141" xfId="0" applyFont="1" applyFill="1" applyBorder="1" applyAlignment="1">
      <alignment horizontal="center" vertical="center" wrapText="1"/>
    </xf>
    <xf numFmtId="0" fontId="13" fillId="34" borderId="34" xfId="0" applyFont="1" applyFill="1" applyBorder="1" applyAlignment="1">
      <alignment horizontal="center" vertical="center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21" xfId="0" applyFont="1" applyFill="1" applyBorder="1" applyAlignment="1">
      <alignment horizontal="center" vertical="center" wrapText="1"/>
    </xf>
    <xf numFmtId="0" fontId="13" fillId="34" borderId="49" xfId="0" applyFont="1" applyFill="1" applyBorder="1" applyAlignment="1">
      <alignment horizontal="center" vertical="center" wrapText="1"/>
    </xf>
    <xf numFmtId="164" fontId="102" fillId="2" borderId="92" xfId="0" applyNumberFormat="1" applyFont="1" applyFill="1" applyBorder="1" applyAlignment="1">
      <alignment horizontal="center" vertical="center" wrapText="1"/>
    </xf>
    <xf numFmtId="0" fontId="13" fillId="34" borderId="116" xfId="0" applyFont="1" applyFill="1" applyBorder="1" applyAlignment="1">
      <alignment horizontal="center" vertical="center"/>
    </xf>
    <xf numFmtId="0" fontId="13" fillId="34" borderId="116" xfId="0" applyFont="1" applyFill="1" applyBorder="1" applyAlignment="1">
      <alignment horizontal="center" vertical="center" wrapText="1"/>
    </xf>
    <xf numFmtId="0" fontId="16" fillId="34" borderId="116" xfId="0" applyFont="1" applyFill="1" applyBorder="1" applyAlignment="1">
      <alignment horizontal="center" vertical="center"/>
    </xf>
    <xf numFmtId="164" fontId="34" fillId="32" borderId="92" xfId="0" applyNumberFormat="1" applyFont="1" applyFill="1" applyBorder="1" applyAlignment="1">
      <alignment horizontal="center" vertical="center"/>
    </xf>
    <xf numFmtId="0" fontId="17" fillId="34" borderId="50" xfId="0" applyFont="1" applyFill="1" applyBorder="1" applyAlignment="1">
      <alignment horizontal="center" vertical="center" wrapText="1"/>
    </xf>
    <xf numFmtId="0" fontId="13" fillId="34" borderId="48" xfId="0" applyFont="1" applyFill="1" applyBorder="1" applyAlignment="1">
      <alignment horizontal="center" vertical="center" wrapText="1"/>
    </xf>
    <xf numFmtId="0" fontId="13" fillId="34" borderId="51" xfId="0" applyFont="1" applyFill="1" applyBorder="1" applyAlignment="1">
      <alignment horizontal="center" vertical="center" wrapText="1"/>
    </xf>
    <xf numFmtId="0" fontId="17" fillId="34" borderId="48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29" fillId="22" borderId="144" xfId="0" applyFont="1" applyFill="1" applyBorder="1" applyAlignment="1">
      <alignment horizontal="center" vertical="center"/>
    </xf>
    <xf numFmtId="0" fontId="14" fillId="13" borderId="23" xfId="0" applyFont="1" applyFill="1" applyBorder="1" applyAlignment="1">
      <alignment horizontal="center" vertical="center" wrapText="1"/>
    </xf>
    <xf numFmtId="0" fontId="13" fillId="33" borderId="75" xfId="0" applyFont="1" applyFill="1" applyBorder="1" applyAlignment="1">
      <alignment horizontal="center" vertical="center" wrapText="1"/>
    </xf>
    <xf numFmtId="0" fontId="107" fillId="0" borderId="0" xfId="0" applyFont="1"/>
    <xf numFmtId="0" fontId="38" fillId="2" borderId="145" xfId="0" applyFont="1" applyFill="1" applyBorder="1" applyAlignment="1">
      <alignment horizontal="center" vertical="center" wrapText="1"/>
    </xf>
    <xf numFmtId="0" fontId="106" fillId="33" borderId="21" xfId="0" applyFont="1" applyFill="1" applyBorder="1" applyAlignment="1">
      <alignment horizontal="center" vertical="center" wrapText="1"/>
    </xf>
    <xf numFmtId="16" fontId="106" fillId="34" borderId="21" xfId="0" applyNumberFormat="1" applyFont="1" applyFill="1" applyBorder="1" applyAlignment="1">
      <alignment horizontal="center" vertical="center" wrapText="1"/>
    </xf>
    <xf numFmtId="16" fontId="106" fillId="33" borderId="21" xfId="0" applyNumberFormat="1" applyFont="1" applyFill="1" applyBorder="1" applyAlignment="1">
      <alignment horizontal="center" vertical="center" wrapText="1"/>
    </xf>
    <xf numFmtId="0" fontId="106" fillId="33" borderId="116" xfId="0" applyFont="1" applyFill="1" applyBorder="1" applyAlignment="1">
      <alignment horizontal="center" vertical="center"/>
    </xf>
    <xf numFmtId="0" fontId="106" fillId="34" borderId="33" xfId="0" applyFont="1" applyFill="1" applyBorder="1" applyAlignment="1">
      <alignment horizontal="center" vertical="center"/>
    </xf>
    <xf numFmtId="0" fontId="106" fillId="33" borderId="33" xfId="0" applyFont="1" applyFill="1" applyBorder="1" applyAlignment="1">
      <alignment horizontal="center" vertical="center"/>
    </xf>
    <xf numFmtId="0" fontId="106" fillId="34" borderId="116" xfId="0" applyFont="1" applyFill="1" applyBorder="1" applyAlignment="1">
      <alignment horizontal="center" vertical="center" wrapText="1"/>
    </xf>
    <xf numFmtId="0" fontId="106" fillId="33" borderId="116" xfId="0" applyFont="1" applyFill="1" applyBorder="1" applyAlignment="1">
      <alignment horizontal="center" vertical="center" wrapText="1"/>
    </xf>
    <xf numFmtId="0" fontId="106" fillId="33" borderId="50" xfId="0" applyFont="1" applyFill="1" applyBorder="1" applyAlignment="1">
      <alignment horizontal="center" vertical="center" wrapText="1"/>
    </xf>
    <xf numFmtId="0" fontId="106" fillId="33" borderId="51" xfId="0" applyFont="1" applyFill="1" applyBorder="1" applyAlignment="1">
      <alignment horizontal="center" vertical="center" wrapText="1"/>
    </xf>
    <xf numFmtId="0" fontId="106" fillId="33" borderId="48" xfId="0" applyFont="1" applyFill="1" applyBorder="1" applyAlignment="1">
      <alignment horizontal="center" vertical="center" wrapText="1"/>
    </xf>
    <xf numFmtId="0" fontId="91" fillId="2" borderId="117" xfId="0" applyFont="1" applyFill="1" applyBorder="1" applyAlignment="1">
      <alignment horizontal="center" vertical="center"/>
    </xf>
    <xf numFmtId="0" fontId="92" fillId="2" borderId="117" xfId="0" applyFont="1" applyFill="1" applyBorder="1" applyAlignment="1">
      <alignment horizontal="center" vertical="center" wrapText="1"/>
    </xf>
    <xf numFmtId="164" fontId="102" fillId="2" borderId="95" xfId="0" applyNumberFormat="1" applyFont="1" applyFill="1" applyBorder="1" applyAlignment="1">
      <alignment horizontal="center" vertical="center"/>
    </xf>
    <xf numFmtId="0" fontId="103" fillId="2" borderId="128" xfId="0" applyFont="1" applyFill="1" applyBorder="1" applyAlignment="1">
      <alignment horizontal="center" vertical="center" wrapText="1"/>
    </xf>
    <xf numFmtId="0" fontId="45" fillId="32" borderId="106" xfId="0" applyFont="1" applyFill="1" applyBorder="1" applyAlignment="1">
      <alignment horizontal="center" vertical="center" wrapText="1"/>
    </xf>
    <xf numFmtId="0" fontId="103" fillId="2" borderId="129" xfId="0" applyFont="1" applyFill="1" applyBorder="1" applyAlignment="1">
      <alignment horizontal="center" vertical="center" wrapText="1"/>
    </xf>
    <xf numFmtId="164" fontId="102" fillId="2" borderId="93" xfId="0" applyNumberFormat="1" applyFont="1" applyFill="1" applyBorder="1" applyAlignment="1">
      <alignment horizontal="center" vertical="center" wrapText="1"/>
    </xf>
    <xf numFmtId="164" fontId="33" fillId="31" borderId="95" xfId="0" applyNumberFormat="1" applyFont="1" applyFill="1" applyBorder="1" applyAlignment="1">
      <alignment horizontal="center" vertical="center"/>
    </xf>
    <xf numFmtId="0" fontId="103" fillId="34" borderId="132" xfId="0" applyFont="1" applyFill="1" applyBorder="1" applyAlignment="1">
      <alignment horizontal="center" vertical="center" wrapText="1"/>
    </xf>
    <xf numFmtId="0" fontId="37" fillId="2" borderId="126" xfId="0" applyFont="1" applyFill="1" applyBorder="1" applyAlignment="1">
      <alignment horizontal="center" vertical="center" wrapText="1"/>
    </xf>
    <xf numFmtId="0" fontId="92" fillId="35" borderId="132" xfId="0" applyFont="1" applyFill="1" applyBorder="1" applyAlignment="1">
      <alignment horizontal="center" vertical="center" wrapText="1"/>
    </xf>
    <xf numFmtId="0" fontId="10" fillId="7" borderId="79" xfId="0" applyFont="1" applyFill="1" applyBorder="1" applyAlignment="1">
      <alignment horizontal="center" vertical="center"/>
    </xf>
    <xf numFmtId="164" fontId="33" fillId="0" borderId="147" xfId="0" applyNumberFormat="1" applyFont="1" applyBorder="1" applyAlignment="1">
      <alignment horizontal="center" vertical="center"/>
    </xf>
    <xf numFmtId="0" fontId="37" fillId="2" borderId="145" xfId="0" applyFont="1" applyFill="1" applyBorder="1" applyAlignment="1">
      <alignment horizontal="center" vertical="center" wrapText="1"/>
    </xf>
    <xf numFmtId="0" fontId="106" fillId="33" borderId="41" xfId="0" applyFont="1" applyFill="1" applyBorder="1" applyAlignment="1">
      <alignment horizontal="center" vertical="center" wrapText="1"/>
    </xf>
    <xf numFmtId="164" fontId="102" fillId="2" borderId="113" xfId="0" applyNumberFormat="1" applyFont="1" applyFill="1" applyBorder="1" applyAlignment="1">
      <alignment horizontal="center" vertical="center"/>
    </xf>
    <xf numFmtId="0" fontId="103" fillId="2" borderId="127" xfId="0" applyFont="1" applyFill="1" applyBorder="1" applyAlignment="1">
      <alignment horizontal="center" vertical="center" wrapText="1"/>
    </xf>
    <xf numFmtId="0" fontId="103" fillId="2" borderId="98" xfId="0" applyFont="1" applyFill="1" applyBorder="1" applyAlignment="1">
      <alignment horizontal="center" vertical="center" wrapText="1"/>
    </xf>
    <xf numFmtId="0" fontId="15" fillId="34" borderId="116" xfId="0" applyFont="1" applyFill="1" applyBorder="1" applyAlignment="1">
      <alignment horizontal="center" vertical="center" wrapText="1"/>
    </xf>
    <xf numFmtId="0" fontId="108" fillId="2" borderId="132" xfId="0" applyFont="1" applyFill="1" applyBorder="1" applyAlignment="1">
      <alignment horizontal="center" vertical="center" wrapText="1"/>
    </xf>
    <xf numFmtId="0" fontId="108" fillId="2" borderId="130" xfId="0" applyFont="1" applyFill="1" applyBorder="1" applyAlignment="1">
      <alignment horizontal="center" vertical="center" wrapText="1"/>
    </xf>
    <xf numFmtId="0" fontId="109" fillId="2" borderId="99" xfId="0" applyFont="1" applyFill="1" applyBorder="1" applyAlignment="1">
      <alignment horizontal="center" vertical="center" wrapText="1"/>
    </xf>
    <xf numFmtId="0" fontId="110" fillId="0" borderId="104" xfId="0" applyFont="1" applyBorder="1" applyAlignment="1">
      <alignment horizontal="center" vertical="center" wrapText="1"/>
    </xf>
    <xf numFmtId="0" fontId="111" fillId="0" borderId="0" xfId="0" applyFont="1"/>
    <xf numFmtId="0" fontId="112" fillId="0" borderId="0" xfId="0" applyFont="1"/>
    <xf numFmtId="0" fontId="13" fillId="34" borderId="45" xfId="0" applyFont="1" applyFill="1" applyBorder="1" applyAlignment="1">
      <alignment horizontal="center" vertical="center"/>
    </xf>
    <xf numFmtId="164" fontId="35" fillId="2" borderId="109" xfId="0" applyNumberFormat="1" applyFont="1" applyFill="1" applyBorder="1" applyAlignment="1">
      <alignment horizontal="center" vertical="center"/>
    </xf>
    <xf numFmtId="0" fontId="60" fillId="2" borderId="148" xfId="0" applyFont="1" applyFill="1" applyBorder="1" applyAlignment="1">
      <alignment vertical="center" wrapText="1"/>
    </xf>
    <xf numFmtId="0" fontId="92" fillId="2" borderId="127" xfId="0" applyFont="1" applyFill="1" applyBorder="1" applyAlignment="1">
      <alignment horizontal="center" vertical="center" wrapText="1"/>
    </xf>
    <xf numFmtId="0" fontId="92" fillId="2" borderId="129" xfId="0" applyFont="1" applyFill="1" applyBorder="1" applyAlignment="1">
      <alignment horizontal="center" vertical="center" wrapText="1"/>
    </xf>
    <xf numFmtId="0" fontId="103" fillId="2" borderId="117" xfId="0" applyFont="1" applyFill="1" applyBorder="1" applyAlignment="1">
      <alignment horizontal="center" vertical="center" wrapText="1"/>
    </xf>
    <xf numFmtId="0" fontId="11" fillId="2" borderId="117" xfId="0" applyFont="1" applyFill="1" applyBorder="1" applyAlignment="1">
      <alignment horizontal="center" vertical="center" wrapText="1"/>
    </xf>
    <xf numFmtId="0" fontId="92" fillId="35" borderId="117" xfId="0" applyFont="1" applyFill="1" applyBorder="1" applyAlignment="1">
      <alignment horizontal="center" vertical="center" wrapText="1"/>
    </xf>
    <xf numFmtId="0" fontId="113" fillId="2" borderId="98" xfId="0" applyFont="1" applyFill="1" applyBorder="1" applyAlignment="1">
      <alignment horizontal="center" vertical="center" wrapText="1"/>
    </xf>
    <xf numFmtId="0" fontId="106" fillId="34" borderId="116" xfId="0" applyFont="1" applyFill="1" applyBorder="1" applyAlignment="1">
      <alignment horizontal="center" vertical="center"/>
    </xf>
    <xf numFmtId="164" fontId="102" fillId="31" borderId="89" xfId="0" applyNumberFormat="1" applyFont="1" applyFill="1" applyBorder="1" applyAlignment="1">
      <alignment horizontal="center" vertical="center"/>
    </xf>
    <xf numFmtId="164" fontId="102" fillId="2" borderId="93" xfId="0" applyNumberFormat="1" applyFont="1" applyFill="1" applyBorder="1" applyAlignment="1">
      <alignment horizontal="center" vertical="center"/>
    </xf>
    <xf numFmtId="164" fontId="102" fillId="2" borderId="146" xfId="0" applyNumberFormat="1" applyFont="1" applyFill="1" applyBorder="1" applyAlignment="1">
      <alignment horizontal="center" vertical="center"/>
    </xf>
    <xf numFmtId="164" fontId="102" fillId="2" borderId="89" xfId="0" applyNumberFormat="1" applyFont="1" applyFill="1" applyBorder="1" applyAlignment="1">
      <alignment horizontal="center" vertical="center"/>
    </xf>
    <xf numFmtId="164" fontId="102" fillId="2" borderId="109" xfId="0" applyNumberFormat="1" applyFont="1" applyFill="1" applyBorder="1" applyAlignment="1">
      <alignment horizontal="center" vertical="center"/>
    </xf>
    <xf numFmtId="164" fontId="114" fillId="2" borderId="95" xfId="0" applyNumberFormat="1" applyFont="1" applyFill="1" applyBorder="1" applyAlignment="1">
      <alignment horizontal="center" vertical="center"/>
    </xf>
    <xf numFmtId="164" fontId="114" fillId="2" borderId="88" xfId="0" applyNumberFormat="1" applyFont="1" applyFill="1" applyBorder="1" applyAlignment="1">
      <alignment horizontal="center" vertical="center"/>
    </xf>
    <xf numFmtId="164" fontId="114" fillId="2" borderId="94" xfId="0" applyNumberFormat="1" applyFont="1" applyFill="1" applyBorder="1" applyAlignment="1">
      <alignment horizontal="center" vertical="center"/>
    </xf>
    <xf numFmtId="0" fontId="106" fillId="33" borderId="66" xfId="0" applyFont="1" applyFill="1" applyBorder="1" applyAlignment="1">
      <alignment horizontal="center" vertical="center"/>
    </xf>
    <xf numFmtId="164" fontId="114" fillId="2" borderId="143" xfId="0" applyNumberFormat="1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34" borderId="66" xfId="0" applyFont="1" applyFill="1" applyBorder="1" applyAlignment="1">
      <alignment horizontal="center" vertical="center" wrapText="1"/>
    </xf>
    <xf numFmtId="0" fontId="13" fillId="2" borderId="116" xfId="0" applyFont="1" applyFill="1" applyBorder="1" applyAlignment="1">
      <alignment horizontal="center" vertical="center" wrapText="1"/>
    </xf>
    <xf numFmtId="0" fontId="16" fillId="2" borderId="116" xfId="0" applyFont="1" applyFill="1" applyBorder="1" applyAlignment="1">
      <alignment horizontal="center" vertical="center"/>
    </xf>
    <xf numFmtId="0" fontId="13" fillId="2" borderId="116" xfId="0" applyFont="1" applyFill="1" applyBorder="1" applyAlignment="1">
      <alignment horizontal="center" vertical="center"/>
    </xf>
    <xf numFmtId="0" fontId="13" fillId="2" borderId="85" xfId="0" applyFont="1" applyFill="1" applyBorder="1" applyAlignment="1">
      <alignment horizontal="center"/>
    </xf>
    <xf numFmtId="0" fontId="10" fillId="36" borderId="21" xfId="0" applyFont="1" applyFill="1" applyBorder="1" applyAlignment="1">
      <alignment horizontal="center" vertical="center"/>
    </xf>
    <xf numFmtId="0" fontId="115" fillId="7" borderId="20" xfId="0" applyFont="1" applyFill="1" applyBorder="1" applyAlignment="1">
      <alignment horizontal="center" vertical="center"/>
    </xf>
    <xf numFmtId="0" fontId="15" fillId="33" borderId="66" xfId="0" applyFont="1" applyFill="1" applyBorder="1" applyAlignment="1">
      <alignment horizontal="center" vertical="center" wrapText="1"/>
    </xf>
    <xf numFmtId="0" fontId="106" fillId="33" borderId="66" xfId="0" applyFont="1" applyFill="1" applyBorder="1" applyAlignment="1">
      <alignment horizontal="center" vertical="center" wrapText="1"/>
    </xf>
    <xf numFmtId="0" fontId="106" fillId="33" borderId="49" xfId="0" applyFont="1" applyFill="1" applyBorder="1" applyAlignment="1">
      <alignment horizontal="center" vertical="center" wrapText="1"/>
    </xf>
    <xf numFmtId="0" fontId="106" fillId="33" borderId="61" xfId="0" applyFont="1" applyFill="1" applyBorder="1" applyAlignment="1">
      <alignment horizontal="center" vertical="center" wrapText="1"/>
    </xf>
    <xf numFmtId="0" fontId="106" fillId="33" borderId="60" xfId="0" applyFont="1" applyFill="1" applyBorder="1" applyAlignment="1">
      <alignment horizontal="center" vertical="center" wrapText="1"/>
    </xf>
    <xf numFmtId="0" fontId="106" fillId="34" borderId="66" xfId="0" applyFont="1" applyFill="1" applyBorder="1" applyAlignment="1">
      <alignment horizontal="center" vertical="center" wrapText="1"/>
    </xf>
    <xf numFmtId="16" fontId="106" fillId="34" borderId="116" xfId="0" applyNumberFormat="1" applyFont="1" applyFill="1" applyBorder="1" applyAlignment="1">
      <alignment horizontal="center" vertical="center" wrapText="1"/>
    </xf>
    <xf numFmtId="0" fontId="17" fillId="34" borderId="51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10" fillId="37" borderId="21" xfId="0" applyFont="1" applyFill="1" applyBorder="1" applyAlignment="1">
      <alignment horizontal="center" vertical="center"/>
    </xf>
    <xf numFmtId="0" fontId="2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36" borderId="82" xfId="0" applyFont="1" applyFill="1" applyBorder="1" applyAlignment="1">
      <alignment horizontal="center" vertical="center"/>
    </xf>
    <xf numFmtId="0" fontId="29" fillId="36" borderId="83" xfId="0" applyFont="1" applyFill="1" applyBorder="1" applyAlignment="1">
      <alignment horizontal="center" vertical="center"/>
    </xf>
    <xf numFmtId="0" fontId="29" fillId="36" borderId="82" xfId="0" applyFont="1" applyFill="1" applyBorder="1" applyAlignment="1">
      <alignment horizontal="center" vertical="center"/>
    </xf>
    <xf numFmtId="0" fontId="29" fillId="36" borderId="84" xfId="0" applyFont="1" applyFill="1" applyBorder="1" applyAlignment="1">
      <alignment horizontal="center" vertical="center"/>
    </xf>
    <xf numFmtId="0" fontId="31" fillId="36" borderId="81" xfId="0" applyFont="1" applyFill="1" applyBorder="1" applyAlignment="1">
      <alignment horizontal="center" vertical="center"/>
    </xf>
    <xf numFmtId="0" fontId="31" fillId="36" borderId="87" xfId="0" applyFont="1" applyFill="1" applyBorder="1" applyAlignment="1">
      <alignment horizontal="center" vertical="center"/>
    </xf>
    <xf numFmtId="0" fontId="32" fillId="36" borderId="87" xfId="0" applyFont="1" applyFill="1" applyBorder="1" applyAlignment="1">
      <alignment horizontal="center" vertical="center"/>
    </xf>
    <xf numFmtId="0" fontId="31" fillId="36" borderId="91" xfId="0" applyFont="1" applyFill="1" applyBorder="1" applyAlignment="1">
      <alignment horizontal="center" vertical="center"/>
    </xf>
    <xf numFmtId="0" fontId="32" fillId="36" borderId="91" xfId="0" applyFont="1" applyFill="1" applyBorder="1" applyAlignment="1">
      <alignment horizontal="center" vertical="center"/>
    </xf>
    <xf numFmtId="0" fontId="31" fillId="36" borderId="93" xfId="0" applyFont="1" applyFill="1" applyBorder="1" applyAlignment="1">
      <alignment horizontal="center" vertical="center"/>
    </xf>
    <xf numFmtId="0" fontId="32" fillId="36" borderId="93" xfId="0" applyFont="1" applyFill="1" applyBorder="1" applyAlignment="1">
      <alignment horizontal="center" vertical="center"/>
    </xf>
    <xf numFmtId="0" fontId="31" fillId="36" borderId="88" xfId="0" applyFont="1" applyFill="1" applyBorder="1" applyAlignment="1">
      <alignment horizontal="center" vertical="center"/>
    </xf>
    <xf numFmtId="0" fontId="32" fillId="36" borderId="88" xfId="0" applyFont="1" applyFill="1" applyBorder="1" applyAlignment="1">
      <alignment horizontal="center" vertical="center"/>
    </xf>
    <xf numFmtId="0" fontId="31" fillId="36" borderId="94" xfId="0" applyFont="1" applyFill="1" applyBorder="1" applyAlignment="1">
      <alignment horizontal="center" vertical="center"/>
    </xf>
    <xf numFmtId="0" fontId="32" fillId="36" borderId="94" xfId="0" applyFont="1" applyFill="1" applyBorder="1" applyAlignment="1">
      <alignment horizontal="center" vertical="center" wrapText="1"/>
    </xf>
    <xf numFmtId="0" fontId="29" fillId="0" borderId="0" xfId="0" quotePrefix="1" applyFont="1" applyAlignment="1">
      <alignment horizontal="right" vertical="center"/>
    </xf>
    <xf numFmtId="164" fontId="102" fillId="31" borderId="88" xfId="0" applyNumberFormat="1" applyFont="1" applyFill="1" applyBorder="1" applyAlignment="1">
      <alignment horizontal="center" vertical="center"/>
    </xf>
    <xf numFmtId="164" fontId="34" fillId="31" borderId="88" xfId="0" applyNumberFormat="1" applyFont="1" applyFill="1" applyBorder="1" applyAlignment="1">
      <alignment horizontal="center" vertical="center"/>
    </xf>
    <xf numFmtId="0" fontId="116" fillId="11" borderId="112" xfId="0" applyFont="1" applyFill="1" applyBorder="1" applyAlignment="1">
      <alignment horizontal="center" vertical="center" wrapText="1"/>
    </xf>
    <xf numFmtId="0" fontId="37" fillId="2" borderId="99" xfId="0" applyFont="1" applyFill="1" applyBorder="1" applyAlignment="1">
      <alignment horizontal="center" vertical="center" wrapText="1"/>
    </xf>
    <xf numFmtId="0" fontId="38" fillId="2" borderId="126" xfId="0" applyFont="1" applyFill="1" applyBorder="1" applyAlignment="1">
      <alignment horizontal="center" vertical="center" wrapText="1"/>
    </xf>
    <xf numFmtId="16" fontId="38" fillId="2" borderId="126" xfId="0" applyNumberFormat="1" applyFont="1" applyFill="1" applyBorder="1" applyAlignment="1">
      <alignment horizontal="center" vertical="center" wrapText="1"/>
    </xf>
    <xf numFmtId="0" fontId="37" fillId="2" borderId="100" xfId="0" applyFont="1" applyFill="1" applyBorder="1" applyAlignment="1">
      <alignment horizontal="center" vertical="center" wrapText="1"/>
    </xf>
    <xf numFmtId="164" fontId="33" fillId="31" borderId="150" xfId="0" applyNumberFormat="1" applyFont="1" applyFill="1" applyBorder="1" applyAlignment="1">
      <alignment horizontal="center" vertical="center"/>
    </xf>
    <xf numFmtId="164" fontId="34" fillId="31" borderId="150" xfId="0" applyNumberFormat="1" applyFont="1" applyFill="1" applyBorder="1" applyAlignment="1">
      <alignment horizontal="center" vertical="center"/>
    </xf>
    <xf numFmtId="164" fontId="35" fillId="31" borderId="150" xfId="0" applyNumberFormat="1" applyFont="1" applyFill="1" applyBorder="1" applyAlignment="1">
      <alignment horizontal="center" vertical="center"/>
    </xf>
    <xf numFmtId="164" fontId="33" fillId="31" borderId="151" xfId="0" applyNumberFormat="1" applyFont="1" applyFill="1" applyBorder="1" applyAlignment="1">
      <alignment horizontal="center" vertical="center" wrapText="1"/>
    </xf>
    <xf numFmtId="0" fontId="37" fillId="2" borderId="152" xfId="0" applyFont="1" applyFill="1" applyBorder="1" applyAlignment="1">
      <alignment horizontal="center" vertical="center" wrapText="1"/>
    </xf>
    <xf numFmtId="164" fontId="102" fillId="31" borderId="93" xfId="0" applyNumberFormat="1" applyFont="1" applyFill="1" applyBorder="1" applyAlignment="1">
      <alignment horizontal="center" vertical="center"/>
    </xf>
    <xf numFmtId="164" fontId="102" fillId="2" borderId="150" xfId="0" applyNumberFormat="1" applyFont="1" applyFill="1" applyBorder="1" applyAlignment="1">
      <alignment horizontal="center" vertical="center"/>
    </xf>
    <xf numFmtId="164" fontId="33" fillId="2" borderId="150" xfId="0" applyNumberFormat="1" applyFont="1" applyFill="1" applyBorder="1" applyAlignment="1">
      <alignment horizontal="center" vertical="center"/>
    </xf>
    <xf numFmtId="164" fontId="34" fillId="31" borderId="88" xfId="0" applyNumberFormat="1" applyFont="1" applyFill="1" applyBorder="1" applyAlignment="1">
      <alignment horizontal="center" vertical="center" wrapText="1"/>
    </xf>
    <xf numFmtId="164" fontId="34" fillId="32" borderId="150" xfId="0" applyNumberFormat="1" applyFont="1" applyFill="1" applyBorder="1" applyAlignment="1">
      <alignment horizontal="center" vertical="center"/>
    </xf>
    <xf numFmtId="164" fontId="35" fillId="2" borderId="150" xfId="0" applyNumberFormat="1" applyFont="1" applyFill="1" applyBorder="1" applyAlignment="1">
      <alignment horizontal="center" vertical="center"/>
    </xf>
    <xf numFmtId="164" fontId="33" fillId="2" borderId="117" xfId="0" applyNumberFormat="1" applyFont="1" applyFill="1" applyBorder="1" applyAlignment="1">
      <alignment horizontal="center" vertical="center"/>
    </xf>
    <xf numFmtId="164" fontId="33" fillId="31" borderId="117" xfId="0" applyNumberFormat="1" applyFont="1" applyFill="1" applyBorder="1" applyAlignment="1">
      <alignment horizontal="center" vertical="center" wrapText="1"/>
    </xf>
    <xf numFmtId="164" fontId="33" fillId="2" borderId="151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4" xfId="0" applyBorder="1"/>
    <xf numFmtId="0" fontId="2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0" fontId="31" fillId="36" borderId="126" xfId="0" applyFont="1" applyFill="1" applyBorder="1" applyAlignment="1">
      <alignment horizontal="center" vertical="center"/>
    </xf>
    <xf numFmtId="0" fontId="32" fillId="36" borderId="126" xfId="0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1" fillId="36" borderId="97" xfId="0" applyFont="1" applyFill="1" applyBorder="1" applyAlignment="1">
      <alignment horizontal="center" vertical="center"/>
    </xf>
    <xf numFmtId="0" fontId="32" fillId="36" borderId="97" xfId="0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0" fontId="31" fillId="36" borderId="117" xfId="0" applyFont="1" applyFill="1" applyBorder="1" applyAlignment="1">
      <alignment horizontal="center" vertical="center"/>
    </xf>
    <xf numFmtId="0" fontId="32" fillId="36" borderId="117" xfId="0" applyFont="1" applyFill="1" applyBorder="1" applyAlignment="1">
      <alignment horizontal="center" vertical="center" wrapText="1"/>
    </xf>
    <xf numFmtId="164" fontId="33" fillId="2" borderId="120" xfId="0" applyNumberFormat="1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 wrapText="1"/>
    </xf>
    <xf numFmtId="0" fontId="36" fillId="2" borderId="97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11" borderId="107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5" fillId="0" borderId="4" xfId="0" applyNumberFormat="1" applyFont="1" applyBorder="1" applyAlignment="1">
      <alignment horizontal="center" vertical="center" wrapText="1"/>
    </xf>
    <xf numFmtId="0" fontId="31" fillId="0" borderId="107" xfId="0" applyFont="1" applyBorder="1" applyAlignment="1">
      <alignment horizontal="center" vertical="center"/>
    </xf>
    <xf numFmtId="0" fontId="32" fillId="0" borderId="107" xfId="0" applyFont="1" applyBorder="1" applyAlignment="1">
      <alignment horizontal="center" vertical="center"/>
    </xf>
    <xf numFmtId="0" fontId="44" fillId="2" borderId="107" xfId="0" applyFont="1" applyFill="1" applyBorder="1" applyAlignment="1">
      <alignment horizontal="center" vertical="center" wrapText="1"/>
    </xf>
    <xf numFmtId="0" fontId="43" fillId="2" borderId="106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9" fillId="0" borderId="4" xfId="0" applyFont="1" applyBorder="1"/>
    <xf numFmtId="0" fontId="29" fillId="0" borderId="4" xfId="0" quotePrefix="1" applyFont="1" applyBorder="1" applyAlignment="1">
      <alignment horizontal="right" vertical="center"/>
    </xf>
    <xf numFmtId="0" fontId="31" fillId="39" borderId="81" xfId="0" applyFont="1" applyFill="1" applyBorder="1" applyAlignment="1">
      <alignment horizontal="center" vertical="center"/>
    </xf>
    <xf numFmtId="0" fontId="31" fillId="39" borderId="82" xfId="0" applyFont="1" applyFill="1" applyBorder="1" applyAlignment="1">
      <alignment horizontal="center" vertical="center"/>
    </xf>
    <xf numFmtId="0" fontId="29" fillId="39" borderId="83" xfId="0" applyFont="1" applyFill="1" applyBorder="1" applyAlignment="1">
      <alignment horizontal="center" vertical="center"/>
    </xf>
    <xf numFmtId="0" fontId="29" fillId="39" borderId="82" xfId="0" applyFont="1" applyFill="1" applyBorder="1" applyAlignment="1">
      <alignment horizontal="center" vertical="center"/>
    </xf>
    <xf numFmtId="0" fontId="29" fillId="39" borderId="84" xfId="0" applyFont="1" applyFill="1" applyBorder="1" applyAlignment="1">
      <alignment horizontal="center" vertical="center"/>
    </xf>
    <xf numFmtId="0" fontId="31" fillId="39" borderId="126" xfId="0" applyFont="1" applyFill="1" applyBorder="1" applyAlignment="1">
      <alignment horizontal="center" vertical="center"/>
    </xf>
    <xf numFmtId="0" fontId="32" fillId="39" borderId="126" xfId="0" applyFont="1" applyFill="1" applyBorder="1" applyAlignment="1">
      <alignment horizontal="center" vertical="center"/>
    </xf>
    <xf numFmtId="0" fontId="31" fillId="39" borderId="97" xfId="0" applyFont="1" applyFill="1" applyBorder="1" applyAlignment="1">
      <alignment horizontal="center" vertical="center"/>
    </xf>
    <xf numFmtId="0" fontId="32" fillId="39" borderId="97" xfId="0" applyFont="1" applyFill="1" applyBorder="1" applyAlignment="1">
      <alignment horizontal="center" vertical="center"/>
    </xf>
    <xf numFmtId="0" fontId="31" fillId="39" borderId="93" xfId="0" applyFont="1" applyFill="1" applyBorder="1" applyAlignment="1">
      <alignment horizontal="center" vertical="center"/>
    </xf>
    <xf numFmtId="0" fontId="32" fillId="39" borderId="93" xfId="0" applyFont="1" applyFill="1" applyBorder="1" applyAlignment="1">
      <alignment horizontal="center" vertical="center"/>
    </xf>
    <xf numFmtId="0" fontId="31" fillId="39" borderId="88" xfId="0" applyFont="1" applyFill="1" applyBorder="1" applyAlignment="1">
      <alignment horizontal="center" vertical="center"/>
    </xf>
    <xf numFmtId="0" fontId="32" fillId="39" borderId="88" xfId="0" applyFont="1" applyFill="1" applyBorder="1" applyAlignment="1">
      <alignment horizontal="center" vertical="center"/>
    </xf>
    <xf numFmtId="0" fontId="31" fillId="39" borderId="117" xfId="0" applyFont="1" applyFill="1" applyBorder="1" applyAlignment="1">
      <alignment horizontal="center" vertical="center"/>
    </xf>
    <xf numFmtId="0" fontId="32" fillId="39" borderId="117" xfId="0" applyFont="1" applyFill="1" applyBorder="1" applyAlignment="1">
      <alignment horizontal="center" vertical="center" wrapText="1"/>
    </xf>
    <xf numFmtId="0" fontId="37" fillId="0" borderId="98" xfId="0" applyFont="1" applyBorder="1" applyAlignment="1">
      <alignment horizontal="center" vertical="center" wrapText="1"/>
    </xf>
    <xf numFmtId="0" fontId="117" fillId="11" borderId="100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/>
    </xf>
    <xf numFmtId="164" fontId="102" fillId="2" borderId="117" xfId="0" applyNumberFormat="1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5" fillId="0" borderId="20" xfId="0" applyFont="1" applyBorder="1" applyAlignment="1">
      <alignment horizontal="center" vertical="center"/>
    </xf>
    <xf numFmtId="0" fontId="106" fillId="33" borderId="67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6" fillId="2" borderId="116" xfId="0" applyFont="1" applyFill="1" applyBorder="1" applyAlignment="1">
      <alignment horizontal="center" vertical="center" wrapText="1"/>
    </xf>
    <xf numFmtId="0" fontId="2" fillId="34" borderId="4" xfId="0" applyFont="1" applyFill="1" applyBorder="1"/>
    <xf numFmtId="0" fontId="13" fillId="34" borderId="4" xfId="0" applyFont="1" applyFill="1" applyBorder="1" applyAlignment="1">
      <alignment horizontal="center" vertical="center" wrapText="1"/>
    </xf>
    <xf numFmtId="0" fontId="13" fillId="33" borderId="4" xfId="0" applyFont="1" applyFill="1" applyBorder="1" applyAlignment="1">
      <alignment horizontal="center" vertical="center" wrapText="1"/>
    </xf>
    <xf numFmtId="0" fontId="106" fillId="33" borderId="4" xfId="0" applyFont="1" applyFill="1" applyBorder="1" applyAlignment="1">
      <alignment horizontal="center" vertical="center" wrapText="1"/>
    </xf>
    <xf numFmtId="0" fontId="13" fillId="33" borderId="13" xfId="0" applyFont="1" applyFill="1" applyBorder="1" applyAlignment="1">
      <alignment horizontal="center" vertical="center" wrapText="1"/>
    </xf>
    <xf numFmtId="0" fontId="106" fillId="33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35" xfId="0" applyFont="1" applyFill="1" applyBorder="1" applyAlignment="1">
      <alignment horizontal="center" vertical="center"/>
    </xf>
    <xf numFmtId="0" fontId="13" fillId="2" borderId="12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15" fillId="9" borderId="20" xfId="0" applyFont="1" applyFill="1" applyBorder="1" applyAlignment="1">
      <alignment horizontal="center" vertical="center"/>
    </xf>
    <xf numFmtId="0" fontId="13" fillId="34" borderId="52" xfId="0" applyFont="1" applyFill="1" applyBorder="1" applyAlignment="1">
      <alignment horizontal="center" vertical="center" wrapText="1"/>
    </xf>
    <xf numFmtId="16" fontId="13" fillId="33" borderId="26" xfId="0" applyNumberFormat="1" applyFont="1" applyFill="1" applyBorder="1" applyAlignment="1">
      <alignment horizontal="center" vertical="center" wrapText="1"/>
    </xf>
    <xf numFmtId="0" fontId="13" fillId="33" borderId="153" xfId="0" applyFont="1" applyFill="1" applyBorder="1" applyAlignment="1">
      <alignment horizontal="center" vertical="center"/>
    </xf>
    <xf numFmtId="0" fontId="13" fillId="33" borderId="142" xfId="0" applyFont="1" applyFill="1" applyBorder="1" applyAlignment="1">
      <alignment horizontal="center" vertical="center" wrapText="1"/>
    </xf>
    <xf numFmtId="0" fontId="13" fillId="33" borderId="142" xfId="0" applyFont="1" applyFill="1" applyBorder="1" applyAlignment="1">
      <alignment horizontal="center" vertical="center"/>
    </xf>
    <xf numFmtId="0" fontId="106" fillId="33" borderId="52" xfId="0" applyFont="1" applyFill="1" applyBorder="1" applyAlignment="1">
      <alignment horizontal="center" vertical="center" wrapText="1"/>
    </xf>
    <xf numFmtId="0" fontId="118" fillId="0" borderId="0" xfId="0" applyFont="1"/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vertical="center" wrapText="1"/>
    </xf>
    <xf numFmtId="0" fontId="123" fillId="0" borderId="0" xfId="0" applyFont="1" applyAlignment="1">
      <alignment horizontal="center" vertical="center" wrapText="1"/>
    </xf>
    <xf numFmtId="0" fontId="121" fillId="0" borderId="0" xfId="0" applyFont="1" applyAlignment="1">
      <alignment horizontal="center" vertical="center" wrapText="1"/>
    </xf>
    <xf numFmtId="0" fontId="122" fillId="0" borderId="0" xfId="0" applyFont="1" applyAlignment="1">
      <alignment horizontal="center"/>
    </xf>
    <xf numFmtId="0" fontId="123" fillId="0" borderId="80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4" fontId="125" fillId="0" borderId="0" xfId="0" applyNumberFormat="1" applyFont="1" applyAlignment="1">
      <alignment horizontal="center" vertical="center"/>
    </xf>
    <xf numFmtId="164" fontId="124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 wrapText="1"/>
    </xf>
    <xf numFmtId="164" fontId="125" fillId="0" borderId="0" xfId="0" applyNumberFormat="1" applyFont="1" applyAlignment="1">
      <alignment horizontal="center" vertical="center" wrapText="1"/>
    </xf>
    <xf numFmtId="0" fontId="29" fillId="0" borderId="80" xfId="0" applyFont="1" applyBorder="1" applyAlignment="1">
      <alignment horizontal="center" vertical="center"/>
    </xf>
    <xf numFmtId="164" fontId="102" fillId="31" borderId="117" xfId="0" applyNumberFormat="1" applyFont="1" applyFill="1" applyBorder="1" applyAlignment="1">
      <alignment horizontal="center" vertical="center" wrapText="1"/>
    </xf>
    <xf numFmtId="164" fontId="102" fillId="31" borderId="117" xfId="0" applyNumberFormat="1" applyFont="1" applyFill="1" applyBorder="1" applyAlignment="1">
      <alignment horizontal="center" vertical="center"/>
    </xf>
    <xf numFmtId="0" fontId="13" fillId="34" borderId="141" xfId="0" applyFont="1" applyFill="1" applyBorder="1" applyAlignment="1">
      <alignment horizontal="center" vertical="center" wrapText="1"/>
    </xf>
    <xf numFmtId="0" fontId="15" fillId="33" borderId="154" xfId="0" applyFont="1" applyFill="1" applyBorder="1" applyAlignment="1">
      <alignment horizontal="center" vertical="center" wrapText="1"/>
    </xf>
    <xf numFmtId="0" fontId="126" fillId="2" borderId="4" xfId="0" applyFont="1" applyFill="1" applyBorder="1"/>
    <xf numFmtId="0" fontId="126" fillId="2" borderId="4" xfId="0" applyFont="1" applyFill="1" applyBorder="1" applyAlignment="1">
      <alignment horizontal="center" vertical="center"/>
    </xf>
    <xf numFmtId="0" fontId="127" fillId="34" borderId="2" xfId="0" applyFont="1" applyFill="1" applyBorder="1"/>
    <xf numFmtId="0" fontId="127" fillId="34" borderId="4" xfId="0" applyFont="1" applyFill="1" applyBorder="1"/>
    <xf numFmtId="0" fontId="128" fillId="34" borderId="21" xfId="0" applyFont="1" applyFill="1" applyBorder="1" applyAlignment="1">
      <alignment horizontal="center" vertical="center" wrapText="1"/>
    </xf>
    <xf numFmtId="164" fontId="102" fillId="31" borderId="89" xfId="0" applyNumberFormat="1" applyFont="1" applyFill="1" applyBorder="1" applyAlignment="1">
      <alignment horizontal="center" vertical="center" wrapText="1"/>
    </xf>
    <xf numFmtId="0" fontId="48" fillId="11" borderId="107" xfId="0" applyFont="1" applyFill="1" applyBorder="1" applyAlignment="1">
      <alignment horizontal="center" vertical="center" wrapText="1"/>
    </xf>
    <xf numFmtId="164" fontId="34" fillId="31" borderId="92" xfId="0" applyNumberFormat="1" applyFont="1" applyFill="1" applyBorder="1" applyAlignment="1">
      <alignment horizontal="center" vertical="center" wrapText="1"/>
    </xf>
    <xf numFmtId="164" fontId="102" fillId="32" borderId="92" xfId="0" applyNumberFormat="1" applyFont="1" applyFill="1" applyBorder="1" applyAlignment="1">
      <alignment horizontal="center" vertical="center" wrapText="1"/>
    </xf>
    <xf numFmtId="14" fontId="19" fillId="0" borderId="0" xfId="0" applyNumberFormat="1" applyFont="1"/>
    <xf numFmtId="0" fontId="19" fillId="0" borderId="0" xfId="0" applyFont="1" applyAlignment="1">
      <alignment horizontal="center"/>
    </xf>
    <xf numFmtId="164" fontId="35" fillId="31" borderId="92" xfId="0" applyNumberFormat="1" applyFont="1" applyFill="1" applyBorder="1" applyAlignment="1">
      <alignment horizontal="center" vertical="center" wrapText="1"/>
    </xf>
    <xf numFmtId="164" fontId="34" fillId="2" borderId="92" xfId="0" applyNumberFormat="1" applyFont="1" applyFill="1" applyBorder="1" applyAlignment="1">
      <alignment horizontal="center" vertical="center" wrapText="1"/>
    </xf>
    <xf numFmtId="0" fontId="43" fillId="11" borderId="106" xfId="0" applyFont="1" applyFill="1" applyBorder="1" applyAlignment="1">
      <alignment horizontal="center" vertical="center" wrapText="1"/>
    </xf>
    <xf numFmtId="164" fontId="102" fillId="31" borderId="149" xfId="0" applyNumberFormat="1" applyFont="1" applyFill="1" applyBorder="1" applyAlignment="1">
      <alignment horizontal="center" vertical="center"/>
    </xf>
    <xf numFmtId="164" fontId="33" fillId="31" borderId="117" xfId="0" applyNumberFormat="1" applyFont="1" applyFill="1" applyBorder="1" applyAlignment="1">
      <alignment horizontal="center" vertical="center"/>
    </xf>
    <xf numFmtId="0" fontId="44" fillId="0" borderId="107" xfId="0" applyFont="1" applyBorder="1" applyAlignment="1">
      <alignment horizontal="center" vertical="center"/>
    </xf>
    <xf numFmtId="0" fontId="92" fillId="2" borderId="128" xfId="0" applyFont="1" applyFill="1" applyBorder="1" applyAlignment="1">
      <alignment horizontal="center" vertical="center" wrapText="1"/>
    </xf>
    <xf numFmtId="0" fontId="103" fillId="32" borderId="128" xfId="0" applyFont="1" applyFill="1" applyBorder="1" applyAlignment="1">
      <alignment horizontal="center" vertical="center" wrapText="1"/>
    </xf>
    <xf numFmtId="14" fontId="13" fillId="34" borderId="21" xfId="0" applyNumberFormat="1" applyFont="1" applyFill="1" applyBorder="1" applyAlignment="1">
      <alignment horizontal="center" vertical="center" wrapText="1"/>
    </xf>
    <xf numFmtId="0" fontId="15" fillId="34" borderId="66" xfId="0" applyFont="1" applyFill="1" applyBorder="1" applyAlignment="1">
      <alignment horizontal="center" vertical="center" wrapText="1"/>
    </xf>
    <xf numFmtId="0" fontId="106" fillId="34" borderId="51" xfId="0" applyFont="1" applyFill="1" applyBorder="1" applyAlignment="1">
      <alignment horizontal="center" vertical="center" wrapText="1"/>
    </xf>
    <xf numFmtId="0" fontId="106" fillId="34" borderId="60" xfId="0" applyFont="1" applyFill="1" applyBorder="1" applyAlignment="1">
      <alignment horizontal="center" vertical="center" wrapText="1"/>
    </xf>
    <xf numFmtId="0" fontId="116" fillId="11" borderId="155" xfId="0" applyFont="1" applyFill="1" applyBorder="1" applyAlignment="1">
      <alignment horizontal="center" vertical="center" wrapText="1"/>
    </xf>
    <xf numFmtId="0" fontId="122" fillId="0" borderId="147" xfId="0" applyFont="1" applyBorder="1" applyAlignment="1">
      <alignment horizontal="center"/>
    </xf>
    <xf numFmtId="0" fontId="122" fillId="0" borderId="4" xfId="0" applyFont="1" applyBorder="1" applyAlignment="1">
      <alignment horizontal="center"/>
    </xf>
    <xf numFmtId="0" fontId="44" fillId="11" borderId="156" xfId="0" applyFont="1" applyFill="1" applyBorder="1" applyAlignment="1">
      <alignment horizontal="center" vertical="center" wrapText="1"/>
    </xf>
    <xf numFmtId="0" fontId="116" fillId="11" borderId="157" xfId="0" applyFont="1" applyFill="1" applyBorder="1" applyAlignment="1">
      <alignment horizontal="center" vertical="center" wrapText="1"/>
    </xf>
    <xf numFmtId="0" fontId="91" fillId="32" borderId="94" xfId="0" applyFont="1" applyFill="1" applyBorder="1" applyAlignment="1">
      <alignment horizontal="center" vertical="center"/>
    </xf>
    <xf numFmtId="0" fontId="91" fillId="32" borderId="128" xfId="0" applyFont="1" applyFill="1" applyBorder="1" applyAlignment="1">
      <alignment horizontal="center" vertical="center"/>
    </xf>
    <xf numFmtId="0" fontId="103" fillId="40" borderId="128" xfId="0" applyFont="1" applyFill="1" applyBorder="1" applyAlignment="1">
      <alignment horizontal="center" vertical="center" wrapText="1"/>
    </xf>
    <xf numFmtId="0" fontId="103" fillId="41" borderId="128" xfId="0" applyFont="1" applyFill="1" applyBorder="1" applyAlignment="1">
      <alignment horizontal="center" vertical="center" wrapText="1"/>
    </xf>
    <xf numFmtId="0" fontId="103" fillId="41" borderId="127" xfId="0" applyFont="1" applyFill="1" applyBorder="1" applyAlignment="1">
      <alignment horizontal="center" vertical="center" wrapText="1"/>
    </xf>
    <xf numFmtId="0" fontId="103" fillId="41" borderId="132" xfId="0" applyFont="1" applyFill="1" applyBorder="1" applyAlignment="1">
      <alignment horizontal="center" vertical="center" wrapText="1"/>
    </xf>
    <xf numFmtId="164" fontId="33" fillId="31" borderId="88" xfId="0" applyNumberFormat="1" applyFont="1" applyFill="1" applyBorder="1" applyAlignment="1">
      <alignment horizontal="center" vertical="center" wrapText="1"/>
    </xf>
    <xf numFmtId="164" fontId="102" fillId="31" borderId="88" xfId="0" applyNumberFormat="1" applyFont="1" applyFill="1" applyBorder="1" applyAlignment="1">
      <alignment horizontal="center" vertical="center" wrapText="1"/>
    </xf>
    <xf numFmtId="164" fontId="33" fillId="31" borderId="94" xfId="0" applyNumberFormat="1" applyFont="1" applyFill="1" applyBorder="1" applyAlignment="1">
      <alignment horizontal="center" vertical="center" wrapText="1"/>
    </xf>
    <xf numFmtId="164" fontId="33" fillId="31" borderId="94" xfId="0" applyNumberFormat="1" applyFont="1" applyFill="1" applyBorder="1" applyAlignment="1">
      <alignment horizontal="center" vertical="center"/>
    </xf>
    <xf numFmtId="164" fontId="102" fillId="42" borderId="88" xfId="0" applyNumberFormat="1" applyFont="1" applyFill="1" applyBorder="1" applyAlignment="1">
      <alignment horizontal="center" vertical="center"/>
    </xf>
    <xf numFmtId="164" fontId="35" fillId="42" borderId="88" xfId="0" applyNumberFormat="1" applyFont="1" applyFill="1" applyBorder="1" applyAlignment="1">
      <alignment horizontal="center" vertical="center"/>
    </xf>
    <xf numFmtId="164" fontId="33" fillId="42" borderId="88" xfId="0" applyNumberFormat="1" applyFont="1" applyFill="1" applyBorder="1" applyAlignment="1">
      <alignment horizontal="center" vertical="center"/>
    </xf>
    <xf numFmtId="164" fontId="35" fillId="43" borderId="88" xfId="0" applyNumberFormat="1" applyFont="1" applyFill="1" applyBorder="1" applyAlignment="1">
      <alignment horizontal="center" vertical="center"/>
    </xf>
    <xf numFmtId="164" fontId="102" fillId="43" borderId="117" xfId="0" applyNumberFormat="1" applyFont="1" applyFill="1" applyBorder="1" applyAlignment="1">
      <alignment horizontal="center" vertical="center" wrapText="1"/>
    </xf>
    <xf numFmtId="164" fontId="102" fillId="43" borderId="117" xfId="0" applyNumberFormat="1" applyFont="1" applyFill="1" applyBorder="1" applyAlignment="1">
      <alignment horizontal="center" vertical="center"/>
    </xf>
    <xf numFmtId="0" fontId="11" fillId="44" borderId="98" xfId="0" applyFont="1" applyFill="1" applyBorder="1" applyAlignment="1">
      <alignment horizontal="center" vertical="center" wrapText="1"/>
    </xf>
    <xf numFmtId="0" fontId="103" fillId="44" borderId="127" xfId="0" applyFont="1" applyFill="1" applyBorder="1" applyAlignment="1">
      <alignment horizontal="center" vertical="center" wrapText="1"/>
    </xf>
    <xf numFmtId="0" fontId="103" fillId="45" borderId="117" xfId="0" applyFont="1" applyFill="1" applyBorder="1" applyAlignment="1">
      <alignment horizontal="center" vertical="center" wrapText="1"/>
    </xf>
    <xf numFmtId="164" fontId="33" fillId="43" borderId="88" xfId="0" applyNumberFormat="1" applyFont="1" applyFill="1" applyBorder="1" applyAlignment="1">
      <alignment horizontal="center" vertical="center"/>
    </xf>
    <xf numFmtId="164" fontId="33" fillId="42" borderId="88" xfId="0" applyNumberFormat="1" applyFont="1" applyFill="1" applyBorder="1" applyAlignment="1">
      <alignment horizontal="center" vertical="center" wrapText="1"/>
    </xf>
    <xf numFmtId="164" fontId="33" fillId="42" borderId="94" xfId="0" applyNumberFormat="1" applyFont="1" applyFill="1" applyBorder="1" applyAlignment="1">
      <alignment horizontal="center" vertical="center" wrapText="1"/>
    </xf>
    <xf numFmtId="164" fontId="33" fillId="46" borderId="88" xfId="0" applyNumberFormat="1" applyFont="1" applyFill="1" applyBorder="1" applyAlignment="1">
      <alignment horizontal="center" vertical="center" wrapText="1"/>
    </xf>
    <xf numFmtId="164" fontId="102" fillId="11" borderId="88" xfId="0" applyNumberFormat="1" applyFont="1" applyFill="1" applyBorder="1" applyAlignment="1">
      <alignment horizontal="center" vertical="center"/>
    </xf>
    <xf numFmtId="164" fontId="102" fillId="11" borderId="88" xfId="0" applyNumberFormat="1" applyFont="1" applyFill="1" applyBorder="1" applyAlignment="1">
      <alignment horizontal="center" vertical="center" wrapText="1"/>
    </xf>
    <xf numFmtId="0" fontId="7" fillId="2" borderId="120" xfId="0" applyFont="1" applyFill="1" applyBorder="1" applyAlignment="1">
      <alignment horizontal="center"/>
    </xf>
    <xf numFmtId="0" fontId="6" fillId="2" borderId="158" xfId="0" applyFont="1" applyFill="1" applyBorder="1" applyAlignment="1">
      <alignment horizontal="center" vertical="center"/>
    </xf>
    <xf numFmtId="0" fontId="3" fillId="2" borderId="158" xfId="0" applyFont="1" applyFill="1" applyBorder="1" applyAlignment="1">
      <alignment horizontal="center" vertical="center"/>
    </xf>
    <xf numFmtId="1" fontId="6" fillId="2" borderId="158" xfId="0" applyNumberFormat="1" applyFont="1" applyFill="1" applyBorder="1" applyAlignment="1">
      <alignment horizontal="center" vertical="center"/>
    </xf>
    <xf numFmtId="1" fontId="3" fillId="2" borderId="158" xfId="0" applyNumberFormat="1" applyFont="1" applyFill="1" applyBorder="1" applyAlignment="1">
      <alignment horizontal="center" vertical="center"/>
    </xf>
    <xf numFmtId="0" fontId="104" fillId="2" borderId="161" xfId="0" applyFont="1" applyFill="1" applyBorder="1" applyAlignment="1">
      <alignment horizontal="center" vertical="center"/>
    </xf>
    <xf numFmtId="0" fontId="104" fillId="2" borderId="159" xfId="0" applyFont="1" applyFill="1" applyBorder="1" applyAlignment="1">
      <alignment horizontal="center" vertical="center"/>
    </xf>
    <xf numFmtId="0" fontId="104" fillId="2" borderId="159" xfId="0" applyFont="1" applyFill="1" applyBorder="1" applyAlignment="1">
      <alignment horizontal="center"/>
    </xf>
    <xf numFmtId="0" fontId="7" fillId="2" borderId="159" xfId="0" applyFont="1" applyFill="1" applyBorder="1" applyAlignment="1">
      <alignment horizontal="center"/>
    </xf>
    <xf numFmtId="0" fontId="7" fillId="2" borderId="159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/>
    </xf>
    <xf numFmtId="0" fontId="104" fillId="2" borderId="163" xfId="0" applyFont="1" applyFill="1" applyBorder="1" applyAlignment="1">
      <alignment horizontal="center"/>
    </xf>
    <xf numFmtId="0" fontId="104" fillId="2" borderId="164" xfId="0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/>
    </xf>
    <xf numFmtId="0" fontId="7" fillId="2" borderId="165" xfId="0" applyFont="1" applyFill="1" applyBorder="1" applyAlignment="1">
      <alignment horizontal="center"/>
    </xf>
    <xf numFmtId="0" fontId="7" fillId="2" borderId="164" xfId="0" applyFont="1" applyFill="1" applyBorder="1" applyAlignment="1">
      <alignment horizontal="center"/>
    </xf>
    <xf numFmtId="164" fontId="34" fillId="32" borderId="88" xfId="0" applyNumberFormat="1" applyFont="1" applyFill="1" applyBorder="1" applyAlignment="1">
      <alignment horizontal="center" vertical="center" wrapText="1"/>
    </xf>
    <xf numFmtId="0" fontId="2" fillId="0" borderId="110" xfId="0" applyFont="1" applyBorder="1"/>
    <xf numFmtId="0" fontId="32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164" fontId="33" fillId="2" borderId="167" xfId="0" applyNumberFormat="1" applyFont="1" applyFill="1" applyBorder="1" applyAlignment="1">
      <alignment horizontal="center" vertical="center"/>
    </xf>
    <xf numFmtId="0" fontId="13" fillId="34" borderId="66" xfId="0" applyFont="1" applyFill="1" applyBorder="1" applyAlignment="1">
      <alignment horizontal="center" vertical="center"/>
    </xf>
    <xf numFmtId="0" fontId="14" fillId="10" borderId="62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14" fillId="10" borderId="64" xfId="0" applyFont="1" applyFill="1" applyBorder="1" applyAlignment="1">
      <alignment horizontal="center" vertical="center" wrapText="1"/>
    </xf>
    <xf numFmtId="0" fontId="14" fillId="10" borderId="63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13" borderId="47" xfId="0" applyFont="1" applyFill="1" applyBorder="1" applyAlignment="1">
      <alignment horizontal="center" vertical="center" wrapText="1"/>
    </xf>
    <xf numFmtId="0" fontId="14" fillId="15" borderId="62" xfId="0" applyFont="1" applyFill="1" applyBorder="1" applyAlignment="1">
      <alignment horizontal="center" vertical="center" wrapText="1"/>
    </xf>
    <xf numFmtId="0" fontId="14" fillId="15" borderId="28" xfId="0" applyFont="1" applyFill="1" applyBorder="1" applyAlignment="1">
      <alignment horizontal="center" vertical="center" wrapText="1"/>
    </xf>
    <xf numFmtId="0" fontId="20" fillId="15" borderId="64" xfId="0" applyFont="1" applyFill="1" applyBorder="1" applyAlignment="1">
      <alignment horizontal="center" vertical="center" wrapText="1"/>
    </xf>
    <xf numFmtId="0" fontId="14" fillId="15" borderId="63" xfId="0" applyFont="1" applyFill="1" applyBorder="1" applyAlignment="1">
      <alignment horizontal="center" vertical="center" wrapText="1"/>
    </xf>
    <xf numFmtId="0" fontId="14" fillId="15" borderId="47" xfId="0" applyFont="1" applyFill="1" applyBorder="1" applyAlignment="1">
      <alignment horizontal="center" vertical="center" wrapText="1"/>
    </xf>
    <xf numFmtId="0" fontId="14" fillId="8" borderId="62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64" xfId="0" applyFont="1" applyFill="1" applyBorder="1" applyAlignment="1">
      <alignment horizontal="center" vertical="center" wrapText="1"/>
    </xf>
    <xf numFmtId="0" fontId="14" fillId="8" borderId="63" xfId="0" applyFont="1" applyFill="1" applyBorder="1" applyAlignment="1">
      <alignment horizontal="center" vertical="center" wrapText="1"/>
    </xf>
    <xf numFmtId="0" fontId="132" fillId="2" borderId="132" xfId="0" applyFont="1" applyFill="1" applyBorder="1" applyAlignment="1">
      <alignment horizontal="center" vertical="center" wrapText="1"/>
    </xf>
    <xf numFmtId="0" fontId="132" fillId="2" borderId="130" xfId="0" applyFont="1" applyFill="1" applyBorder="1" applyAlignment="1">
      <alignment horizontal="center" vertical="center" wrapText="1"/>
    </xf>
    <xf numFmtId="0" fontId="92" fillId="34" borderId="132" xfId="0" applyFont="1" applyFill="1" applyBorder="1" applyAlignment="1">
      <alignment horizontal="center" vertical="center" wrapText="1"/>
    </xf>
    <xf numFmtId="0" fontId="92" fillId="2" borderId="98" xfId="0" applyFont="1" applyFill="1" applyBorder="1" applyAlignment="1">
      <alignment horizontal="center" vertical="center" wrapText="1"/>
    </xf>
    <xf numFmtId="0" fontId="133" fillId="2" borderId="99" xfId="0" applyFont="1" applyFill="1" applyBorder="1" applyAlignment="1">
      <alignment horizontal="center" vertical="center" wrapText="1"/>
    </xf>
    <xf numFmtId="164" fontId="34" fillId="31" borderId="114" xfId="0" applyNumberFormat="1" applyFont="1" applyFill="1" applyBorder="1" applyAlignment="1">
      <alignment horizontal="center" vertical="center"/>
    </xf>
    <xf numFmtId="164" fontId="34" fillId="32" borderId="168" xfId="0" applyNumberFormat="1" applyFont="1" applyFill="1" applyBorder="1" applyAlignment="1">
      <alignment horizontal="center" vertical="center"/>
    </xf>
    <xf numFmtId="164" fontId="102" fillId="2" borderId="114" xfId="0" applyNumberFormat="1" applyFont="1" applyFill="1" applyBorder="1" applyAlignment="1">
      <alignment horizontal="center" vertical="center"/>
    </xf>
    <xf numFmtId="164" fontId="102" fillId="2" borderId="66" xfId="0" applyNumberFormat="1" applyFont="1" applyFill="1" applyBorder="1" applyAlignment="1">
      <alignment horizontal="center" vertical="center"/>
    </xf>
    <xf numFmtId="0" fontId="29" fillId="22" borderId="170" xfId="0" applyFont="1" applyFill="1" applyBorder="1" applyAlignment="1">
      <alignment horizontal="center" vertical="center"/>
    </xf>
    <xf numFmtId="164" fontId="102" fillId="2" borderId="169" xfId="0" applyNumberFormat="1" applyFont="1" applyFill="1" applyBorder="1" applyAlignment="1">
      <alignment horizontal="center" vertical="center"/>
    </xf>
    <xf numFmtId="0" fontId="11" fillId="2" borderId="127" xfId="0" applyFont="1" applyFill="1" applyBorder="1" applyAlignment="1">
      <alignment horizontal="center" vertical="center" wrapText="1"/>
    </xf>
    <xf numFmtId="0" fontId="134" fillId="0" borderId="0" xfId="0" applyFont="1"/>
    <xf numFmtId="164" fontId="33" fillId="2" borderId="117" xfId="0" applyNumberFormat="1" applyFont="1" applyFill="1" applyBorder="1" applyAlignment="1">
      <alignment horizontal="center" vertical="center" wrapText="1"/>
    </xf>
    <xf numFmtId="0" fontId="106" fillId="34" borderId="154" xfId="0" applyFont="1" applyFill="1" applyBorder="1" applyAlignment="1">
      <alignment horizontal="center" vertical="center" wrapText="1"/>
    </xf>
    <xf numFmtId="164" fontId="33" fillId="2" borderId="6" xfId="0" applyNumberFormat="1" applyFont="1" applyFill="1" applyBorder="1" applyAlignment="1">
      <alignment horizontal="center" vertical="center" wrapText="1"/>
    </xf>
    <xf numFmtId="0" fontId="108" fillId="2" borderId="128" xfId="0" applyFont="1" applyFill="1" applyBorder="1" applyAlignment="1">
      <alignment horizontal="center" vertical="center" wrapText="1"/>
    </xf>
    <xf numFmtId="164" fontId="33" fillId="31" borderId="150" xfId="0" applyNumberFormat="1" applyFont="1" applyFill="1" applyBorder="1" applyAlignment="1">
      <alignment horizontal="center" vertical="center" wrapText="1"/>
    </xf>
    <xf numFmtId="164" fontId="48" fillId="43" borderId="88" xfId="0" applyNumberFormat="1" applyFont="1" applyFill="1" applyBorder="1" applyAlignment="1">
      <alignment horizontal="center" vertical="center"/>
    </xf>
    <xf numFmtId="164" fontId="48" fillId="31" borderId="93" xfId="0" applyNumberFormat="1" applyFont="1" applyFill="1" applyBorder="1" applyAlignment="1">
      <alignment horizontal="center" vertical="center"/>
    </xf>
    <xf numFmtId="164" fontId="48" fillId="31" borderId="88" xfId="0" applyNumberFormat="1" applyFont="1" applyFill="1" applyBorder="1" applyAlignment="1">
      <alignment horizontal="center" vertical="center"/>
    </xf>
    <xf numFmtId="164" fontId="48" fillId="43" borderId="93" xfId="0" applyNumberFormat="1" applyFont="1" applyFill="1" applyBorder="1" applyAlignment="1">
      <alignment horizontal="center" vertical="center" wrapText="1"/>
    </xf>
    <xf numFmtId="164" fontId="48" fillId="2" borderId="146" xfId="0" applyNumberFormat="1" applyFont="1" applyFill="1" applyBorder="1" applyAlignment="1">
      <alignment horizontal="center" vertical="center"/>
    </xf>
    <xf numFmtId="164" fontId="48" fillId="43" borderId="88" xfId="0" applyNumberFormat="1" applyFont="1" applyFill="1" applyBorder="1" applyAlignment="1">
      <alignment horizontal="center" vertical="center" wrapText="1"/>
    </xf>
    <xf numFmtId="164" fontId="48" fillId="2" borderId="88" xfId="0" applyNumberFormat="1" applyFont="1" applyFill="1" applyBorder="1" applyAlignment="1">
      <alignment horizontal="center" vertical="center"/>
    </xf>
    <xf numFmtId="0" fontId="106" fillId="33" borderId="142" xfId="0" applyFont="1" applyFill="1" applyBorder="1" applyAlignment="1">
      <alignment horizontal="center" vertical="center" wrapText="1"/>
    </xf>
    <xf numFmtId="0" fontId="10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8" fillId="2" borderId="127" xfId="0" applyFont="1" applyFill="1" applyBorder="1" applyAlignment="1">
      <alignment horizontal="center" vertical="center" wrapText="1"/>
    </xf>
    <xf numFmtId="0" fontId="12" fillId="13" borderId="36" xfId="0" applyFont="1" applyFill="1" applyBorder="1" applyAlignment="1">
      <alignment horizontal="center" vertical="center" textRotation="90" wrapText="1"/>
    </xf>
    <xf numFmtId="0" fontId="2" fillId="0" borderId="18" xfId="0" applyFont="1" applyBorder="1"/>
    <xf numFmtId="0" fontId="2" fillId="0" borderId="58" xfId="0" applyFont="1" applyBorder="1"/>
    <xf numFmtId="0" fontId="14" fillId="11" borderId="36" xfId="0" applyFont="1" applyFill="1" applyBorder="1" applyAlignment="1">
      <alignment horizontal="center" vertical="center" textRotation="90" wrapText="1"/>
    </xf>
    <xf numFmtId="0" fontId="14" fillId="13" borderId="19" xfId="0" applyFont="1" applyFill="1" applyBorder="1" applyAlignment="1">
      <alignment horizontal="center" vertical="center" textRotation="90" wrapText="1"/>
    </xf>
    <xf numFmtId="0" fontId="2" fillId="0" borderId="17" xfId="0" applyFont="1" applyBorder="1"/>
    <xf numFmtId="0" fontId="13" fillId="7" borderId="26" xfId="0" applyFont="1" applyFill="1" applyBorder="1" applyAlignment="1">
      <alignment horizontal="center" vertical="center" wrapText="1"/>
    </xf>
    <xf numFmtId="0" fontId="2" fillId="0" borderId="55" xfId="0" applyFont="1" applyBorder="1"/>
    <xf numFmtId="0" fontId="2" fillId="0" borderId="27" xfId="0" applyFont="1" applyBorder="1"/>
    <xf numFmtId="0" fontId="12" fillId="19" borderId="68" xfId="0" applyFont="1" applyFill="1" applyBorder="1" applyAlignment="1">
      <alignment horizontal="center" vertical="center" textRotation="90" wrapText="1"/>
    </xf>
    <xf numFmtId="0" fontId="2" fillId="0" borderId="69" xfId="0" applyFont="1" applyBorder="1"/>
    <xf numFmtId="0" fontId="2" fillId="0" borderId="74" xfId="0" applyFont="1" applyBorder="1"/>
    <xf numFmtId="0" fontId="14" fillId="19" borderId="19" xfId="0" applyFont="1" applyFill="1" applyBorder="1" applyAlignment="1">
      <alignment horizontal="center" vertical="center" textRotation="90" wrapText="1"/>
    </xf>
    <xf numFmtId="0" fontId="12" fillId="15" borderId="19" xfId="0" applyFont="1" applyFill="1" applyBorder="1" applyAlignment="1">
      <alignment horizontal="center" vertical="center" textRotation="90" wrapText="1"/>
    </xf>
    <xf numFmtId="0" fontId="12" fillId="17" borderId="36" xfId="0" applyFont="1" applyFill="1" applyBorder="1" applyAlignment="1">
      <alignment horizontal="center" vertical="center" textRotation="90" wrapText="1"/>
    </xf>
    <xf numFmtId="0" fontId="14" fillId="11" borderId="19" xfId="0" applyFont="1" applyFill="1" applyBorder="1" applyAlignment="1">
      <alignment horizontal="center" vertical="center" textRotation="90" wrapText="1"/>
    </xf>
    <xf numFmtId="0" fontId="13" fillId="2" borderId="26" xfId="0" applyFont="1" applyFill="1" applyBorder="1" applyAlignment="1">
      <alignment horizontal="center" vertical="center" wrapText="1"/>
    </xf>
    <xf numFmtId="0" fontId="14" fillId="17" borderId="19" xfId="0" applyFont="1" applyFill="1" applyBorder="1" applyAlignment="1">
      <alignment horizontal="center" vertical="center" textRotation="90" wrapText="1"/>
    </xf>
    <xf numFmtId="0" fontId="2" fillId="0" borderId="137" xfId="0" applyFont="1" applyBorder="1"/>
    <xf numFmtId="0" fontId="2" fillId="0" borderId="30" xfId="0" applyFont="1" applyBorder="1"/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12" fillId="21" borderId="68" xfId="0" applyFont="1" applyFill="1" applyBorder="1" applyAlignment="1">
      <alignment horizontal="center" vertical="center" textRotation="90"/>
    </xf>
    <xf numFmtId="0" fontId="14" fillId="19" borderId="19" xfId="0" applyFont="1" applyFill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textRotation="90" wrapText="1"/>
    </xf>
    <xf numFmtId="0" fontId="1" fillId="19" borderId="19" xfId="0" applyFont="1" applyFill="1" applyBorder="1" applyAlignment="1">
      <alignment horizontal="center" vertical="center" textRotation="90" wrapText="1"/>
    </xf>
    <xf numFmtId="0" fontId="1" fillId="21" borderId="19" xfId="0" applyFont="1" applyFill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2" fillId="0" borderId="13" xfId="0" applyFont="1" applyBorder="1"/>
    <xf numFmtId="0" fontId="1" fillId="3" borderId="16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 wrapText="1"/>
    </xf>
    <xf numFmtId="0" fontId="10" fillId="0" borderId="26" xfId="0" applyFont="1" applyBorder="1" applyAlignment="1">
      <alignment horizontal="center" vertical="center"/>
    </xf>
    <xf numFmtId="0" fontId="12" fillId="10" borderId="19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1" fillId="0" borderId="18" xfId="0" applyFont="1" applyBorder="1" applyAlignment="1">
      <alignment horizontal="center" vertical="center" textRotation="90" wrapText="1"/>
    </xf>
    <xf numFmtId="0" fontId="1" fillId="10" borderId="36" xfId="0" applyFont="1" applyFill="1" applyBorder="1" applyAlignment="1">
      <alignment horizontal="center" vertical="center" textRotation="90" wrapText="1"/>
    </xf>
    <xf numFmtId="0" fontId="14" fillId="10" borderId="19" xfId="0" applyFont="1" applyFill="1" applyBorder="1" applyAlignment="1">
      <alignment horizontal="center" vertical="center" textRotation="90" wrapText="1"/>
    </xf>
    <xf numFmtId="0" fontId="12" fillId="7" borderId="36" xfId="0" applyFont="1" applyFill="1" applyBorder="1" applyAlignment="1">
      <alignment horizontal="center" vertical="center" textRotation="90" wrapText="1"/>
    </xf>
    <xf numFmtId="0" fontId="12" fillId="21" borderId="68" xfId="0" applyFont="1" applyFill="1" applyBorder="1" applyAlignment="1">
      <alignment horizontal="center" vertical="center" textRotation="90" wrapText="1"/>
    </xf>
    <xf numFmtId="0" fontId="1" fillId="7" borderId="19" xfId="0" applyFont="1" applyFill="1" applyBorder="1" applyAlignment="1">
      <alignment horizontal="center" vertical="center" textRotation="90" wrapText="1"/>
    </xf>
    <xf numFmtId="0" fontId="1" fillId="13" borderId="19" xfId="0" applyFont="1" applyFill="1" applyBorder="1" applyAlignment="1">
      <alignment horizontal="center" vertical="center" textRotation="90" wrapText="1"/>
    </xf>
    <xf numFmtId="0" fontId="1" fillId="15" borderId="19" xfId="0" applyFont="1" applyFill="1" applyBorder="1" applyAlignment="1">
      <alignment horizontal="center" vertical="center" textRotation="90" wrapText="1"/>
    </xf>
    <xf numFmtId="0" fontId="1" fillId="17" borderId="19" xfId="0" applyFont="1" applyFill="1" applyBorder="1" applyAlignment="1">
      <alignment horizontal="center" vertical="center" textRotation="90" wrapText="1"/>
    </xf>
    <xf numFmtId="0" fontId="12" fillId="7" borderId="58" xfId="0" applyFont="1" applyFill="1" applyBorder="1" applyAlignment="1">
      <alignment horizontal="center" vertical="center" textRotation="90" wrapText="1"/>
    </xf>
    <xf numFmtId="0" fontId="12" fillId="13" borderId="58" xfId="0" applyFont="1" applyFill="1" applyBorder="1" applyAlignment="1">
      <alignment horizontal="center" vertical="center" textRotation="90" wrapText="1"/>
    </xf>
    <xf numFmtId="0" fontId="12" fillId="15" borderId="58" xfId="0" applyFont="1" applyFill="1" applyBorder="1" applyAlignment="1">
      <alignment horizontal="center" vertical="center" textRotation="90" wrapText="1"/>
    </xf>
    <xf numFmtId="0" fontId="12" fillId="17" borderId="58" xfId="0" applyFont="1" applyFill="1" applyBorder="1" applyAlignment="1">
      <alignment horizontal="center" vertical="center" textRotation="90" wrapText="1"/>
    </xf>
    <xf numFmtId="0" fontId="12" fillId="19" borderId="74" xfId="0" applyFont="1" applyFill="1" applyBorder="1" applyAlignment="1">
      <alignment horizontal="center" vertical="center" textRotation="90" wrapText="1"/>
    </xf>
    <xf numFmtId="0" fontId="14" fillId="7" borderId="19" xfId="0" applyFont="1" applyFill="1" applyBorder="1" applyAlignment="1">
      <alignment horizontal="center" vertical="center" textRotation="90" wrapText="1"/>
    </xf>
    <xf numFmtId="0" fontId="14" fillId="15" borderId="36" xfId="0" applyFont="1" applyFill="1" applyBorder="1" applyAlignment="1">
      <alignment horizontal="center" vertical="center" textRotation="90" wrapText="1"/>
    </xf>
    <xf numFmtId="0" fontId="28" fillId="22" borderId="101" xfId="0" applyFont="1" applyFill="1" applyBorder="1" applyAlignment="1">
      <alignment horizontal="center" vertical="center" textRotation="90"/>
    </xf>
    <xf numFmtId="0" fontId="2" fillId="0" borderId="90" xfId="0" applyFont="1" applyBorder="1"/>
    <xf numFmtId="0" fontId="2" fillId="0" borderId="102" xfId="0" applyFont="1" applyBorder="1"/>
    <xf numFmtId="0" fontId="23" fillId="0" borderId="0" xfId="0" applyFont="1" applyAlignment="1">
      <alignment horizontal="center"/>
    </xf>
    <xf numFmtId="0" fontId="0" fillId="0" borderId="0" xfId="0"/>
    <xf numFmtId="0" fontId="28" fillId="0" borderId="0" xfId="0" applyFont="1" applyAlignment="1">
      <alignment horizontal="center" vertical="center" wrapText="1"/>
    </xf>
    <xf numFmtId="0" fontId="28" fillId="22" borderId="86" xfId="0" applyFont="1" applyFill="1" applyBorder="1" applyAlignment="1">
      <alignment horizontal="center" vertical="center" textRotation="90"/>
    </xf>
    <xf numFmtId="0" fontId="2" fillId="0" borderId="96" xfId="0" applyFont="1" applyBorder="1"/>
    <xf numFmtId="0" fontId="26" fillId="0" borderId="80" xfId="0" applyFont="1" applyBorder="1" applyAlignment="1">
      <alignment horizontal="center" vertical="center"/>
    </xf>
    <xf numFmtId="0" fontId="2" fillId="0" borderId="80" xfId="0" applyFont="1" applyBorder="1"/>
    <xf numFmtId="0" fontId="28" fillId="36" borderId="86" xfId="0" applyFont="1" applyFill="1" applyBorder="1" applyAlignment="1">
      <alignment horizontal="center" vertical="center" textRotation="90"/>
    </xf>
    <xf numFmtId="0" fontId="2" fillId="38" borderId="90" xfId="0" applyFont="1" applyFill="1" applyBorder="1"/>
    <xf numFmtId="0" fontId="2" fillId="38" borderId="96" xfId="0" applyFont="1" applyFill="1" applyBorder="1"/>
    <xf numFmtId="0" fontId="28" fillId="36" borderId="101" xfId="0" applyFont="1" applyFill="1" applyBorder="1" applyAlignment="1">
      <alignment horizontal="center" vertical="center" textRotation="90"/>
    </xf>
    <xf numFmtId="0" fontId="2" fillId="38" borderId="102" xfId="0" applyFont="1" applyFill="1" applyBorder="1"/>
    <xf numFmtId="0" fontId="23" fillId="0" borderId="0" xfId="0" applyFont="1" applyAlignment="1">
      <alignment horizontal="center" vertical="center" wrapText="1"/>
    </xf>
    <xf numFmtId="0" fontId="10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8" fillId="39" borderId="101" xfId="0" applyFont="1" applyFill="1" applyBorder="1" applyAlignment="1">
      <alignment horizontal="center" vertical="center" textRotation="90"/>
    </xf>
    <xf numFmtId="0" fontId="2" fillId="38" borderId="111" xfId="0" applyFont="1" applyFill="1" applyBorder="1"/>
    <xf numFmtId="0" fontId="29" fillId="36" borderId="83" xfId="0" applyFont="1" applyFill="1" applyBorder="1" applyAlignment="1">
      <alignment horizontal="center" vertical="center"/>
    </xf>
    <xf numFmtId="0" fontId="29" fillId="36" borderId="166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6" fillId="0" borderId="80" xfId="0" applyFont="1" applyBorder="1" applyAlignment="1">
      <alignment horizontal="left" vertical="center"/>
    </xf>
    <xf numFmtId="0" fontId="28" fillId="39" borderId="86" xfId="0" applyFont="1" applyFill="1" applyBorder="1" applyAlignment="1">
      <alignment horizontal="center" vertical="center" textRotation="90"/>
    </xf>
    <xf numFmtId="0" fontId="2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11" fillId="0" borderId="0" xfId="0" applyFont="1"/>
    <xf numFmtId="0" fontId="51" fillId="0" borderId="0" xfId="0" applyFont="1" applyAlignment="1">
      <alignment horizontal="center" vertical="center" wrapText="1"/>
    </xf>
    <xf numFmtId="0" fontId="119" fillId="0" borderId="0" xfId="0" applyFont="1"/>
    <xf numFmtId="0" fontId="7" fillId="28" borderId="131" xfId="0" applyFont="1" applyFill="1" applyBorder="1" applyAlignment="1">
      <alignment horizontal="center" vertical="center" wrapText="1"/>
    </xf>
    <xf numFmtId="0" fontId="2" fillId="0" borderId="130" xfId="0" applyFont="1" applyBorder="1"/>
    <xf numFmtId="0" fontId="82" fillId="11" borderId="4" xfId="0" applyFont="1" applyFill="1" applyBorder="1" applyAlignment="1">
      <alignment horizontal="center" vertical="center"/>
    </xf>
    <xf numFmtId="0" fontId="2" fillId="0" borderId="4" xfId="0" applyFont="1" applyBorder="1"/>
    <xf numFmtId="0" fontId="82" fillId="11" borderId="118" xfId="0" applyFont="1" applyFill="1" applyBorder="1" applyAlignment="1">
      <alignment horizontal="center" vertical="center"/>
    </xf>
    <xf numFmtId="0" fontId="2" fillId="0" borderId="119" xfId="0" applyFont="1" applyBorder="1"/>
    <xf numFmtId="0" fontId="2" fillId="0" borderId="120" xfId="0" applyFont="1" applyBorder="1"/>
    <xf numFmtId="0" fontId="7" fillId="7" borderId="121" xfId="0" applyFont="1" applyFill="1" applyBorder="1" applyAlignment="1">
      <alignment horizontal="center" vertical="center"/>
    </xf>
    <xf numFmtId="0" fontId="2" fillId="0" borderId="122" xfId="0" applyFont="1" applyBorder="1"/>
    <xf numFmtId="0" fontId="83" fillId="14" borderId="121" xfId="0" applyFont="1" applyFill="1" applyBorder="1" applyAlignment="1">
      <alignment horizontal="center" vertical="center"/>
    </xf>
    <xf numFmtId="0" fontId="83" fillId="7" borderId="121" xfId="0" applyFont="1" applyFill="1" applyBorder="1" applyAlignment="1">
      <alignment horizontal="center" vertical="center" wrapText="1"/>
    </xf>
    <xf numFmtId="0" fontId="90" fillId="7" borderId="121" xfId="0" applyFont="1" applyFill="1" applyBorder="1" applyAlignment="1">
      <alignment horizontal="center" vertical="center" wrapText="1"/>
    </xf>
    <xf numFmtId="0" fontId="2" fillId="0" borderId="125" xfId="0" applyFont="1" applyBorder="1"/>
    <xf numFmtId="0" fontId="7" fillId="23" borderId="126" xfId="0" applyFont="1" applyFill="1" applyBorder="1" applyAlignment="1">
      <alignment horizontal="center" vertical="center" wrapText="1"/>
    </xf>
    <xf numFmtId="0" fontId="7" fillId="24" borderId="131" xfId="0" applyFont="1" applyFill="1" applyBorder="1" applyAlignment="1">
      <alignment horizontal="center" vertical="center" wrapText="1"/>
    </xf>
    <xf numFmtId="0" fontId="7" fillId="25" borderId="131" xfId="0" applyFont="1" applyFill="1" applyBorder="1" applyAlignment="1">
      <alignment horizontal="center" vertical="center" wrapText="1"/>
    </xf>
    <xf numFmtId="0" fontId="7" fillId="26" borderId="131" xfId="0" applyFont="1" applyFill="1" applyBorder="1" applyAlignment="1">
      <alignment horizontal="center" vertical="center" wrapText="1"/>
    </xf>
    <xf numFmtId="0" fontId="7" fillId="27" borderId="131" xfId="0" applyFont="1" applyFill="1" applyBorder="1" applyAlignment="1">
      <alignment horizontal="center" vertical="center" wrapText="1"/>
    </xf>
    <xf numFmtId="0" fontId="7" fillId="7" borderId="131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/>
    </xf>
    <xf numFmtId="0" fontId="95" fillId="29" borderId="26" xfId="0" applyFont="1" applyFill="1" applyBorder="1" applyAlignment="1">
      <alignment horizontal="center" vertical="center"/>
    </xf>
    <xf numFmtId="0" fontId="95" fillId="5" borderId="26" xfId="0" applyFont="1" applyFill="1" applyBorder="1" applyAlignment="1">
      <alignment horizontal="center" vertical="center"/>
    </xf>
    <xf numFmtId="0" fontId="96" fillId="6" borderId="138" xfId="0" applyFont="1" applyFill="1" applyBorder="1" applyAlignment="1">
      <alignment horizontal="center" vertical="center"/>
    </xf>
    <xf numFmtId="0" fontId="2" fillId="0" borderId="139" xfId="0" applyFont="1" applyBorder="1"/>
    <xf numFmtId="0" fontId="35" fillId="25" borderId="138" xfId="0" applyFont="1" applyFill="1" applyBorder="1" applyAlignment="1">
      <alignment horizontal="center" vertical="center"/>
    </xf>
    <xf numFmtId="0" fontId="97" fillId="11" borderId="138" xfId="0" applyFont="1" applyFill="1" applyBorder="1" applyAlignment="1">
      <alignment horizontal="center" vertical="center"/>
    </xf>
    <xf numFmtId="0" fontId="33" fillId="30" borderId="138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5809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45809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29935715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50821" y="0"/>
          <a:ext cx="2993571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24, 25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</a:rPr>
            <a:t>CẬP NHẬT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TỪ NGÀY 26/10 </a:t>
          </a:r>
          <a:r>
            <a:rPr lang="en-US" sz="4300" b="1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ĐẾN 01/11/2026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.9-19.9.2025_TKB%20KHOA%2026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ieu"/>
      <sheetName val="KCK-OTO"/>
      <sheetName val="KĐLẠNH"/>
      <sheetName val="KKT"/>
      <sheetName val="KCNTT"/>
      <sheetName val="07.9"/>
      <sheetName val="Data"/>
    </sheetNames>
    <sheetDataSet>
      <sheetData sheetId="0">
        <row r="16">
          <cell r="R16" t="str">
            <v>T. C. HOÀNG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1000"/>
  <sheetViews>
    <sheetView zoomScale="70" zoomScaleNormal="7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M14" sqref="M14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20.5703125" hidden="1" customWidth="1"/>
    <col min="7" max="16" width="20.5703125" customWidth="1"/>
    <col min="17" max="17" width="21.7109375" customWidth="1"/>
    <col min="18" max="20" width="20.5703125" hidden="1" customWidth="1"/>
    <col min="21" max="26" width="20.570312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04" t="s">
        <v>0</v>
      </c>
      <c r="B1" s="431"/>
      <c r="C1" s="431"/>
      <c r="D1" s="4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85">
      <c r="A2" s="3"/>
      <c r="B2" s="2"/>
      <c r="C2" s="2"/>
      <c r="D2" s="2"/>
      <c r="E2" s="1"/>
      <c r="F2" s="1"/>
      <c r="G2" s="1"/>
      <c r="H2" s="1"/>
      <c r="I2" s="675"/>
      <c r="J2" s="675"/>
      <c r="K2" s="675"/>
      <c r="L2" s="675"/>
      <c r="M2" s="675"/>
      <c r="N2" s="675"/>
      <c r="O2" s="675"/>
      <c r="P2" s="675"/>
      <c r="Q2" s="675"/>
      <c r="R2" s="675"/>
      <c r="S2" s="675"/>
      <c r="T2" s="675"/>
      <c r="U2" s="675"/>
      <c r="V2" s="675"/>
      <c r="W2" s="675"/>
      <c r="X2" s="675"/>
      <c r="Y2" s="675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676"/>
      <c r="J3" s="676"/>
      <c r="K3" s="676"/>
      <c r="L3" s="676"/>
      <c r="M3" s="676"/>
      <c r="N3" s="676"/>
      <c r="O3" s="676"/>
      <c r="P3" s="676"/>
      <c r="Q3" s="676"/>
      <c r="R3" s="676"/>
      <c r="S3" s="676"/>
      <c r="T3" s="676"/>
      <c r="U3" s="676"/>
      <c r="V3" s="676"/>
      <c r="W3" s="676"/>
      <c r="X3" s="676"/>
      <c r="Y3" s="676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7">
      <c r="A4" s="6"/>
      <c r="B4" s="6"/>
      <c r="C4" s="6"/>
      <c r="D4" s="6"/>
      <c r="E4" s="2"/>
      <c r="F4" s="2"/>
      <c r="G4" s="2"/>
      <c r="H4" s="2"/>
      <c r="I4" s="676"/>
      <c r="J4" s="676"/>
      <c r="K4" s="676"/>
      <c r="L4" s="676"/>
      <c r="M4" s="676"/>
      <c r="N4" s="676"/>
      <c r="O4" s="676"/>
      <c r="P4" s="676"/>
      <c r="Q4" s="676"/>
      <c r="R4" s="677"/>
      <c r="S4" s="677"/>
      <c r="T4" s="677"/>
      <c r="U4" s="677"/>
      <c r="V4" s="677"/>
      <c r="W4" s="678"/>
      <c r="X4" s="678"/>
      <c r="Y4" s="678"/>
      <c r="Z4" s="635"/>
      <c r="AA4" s="431"/>
      <c r="AB4" s="431"/>
      <c r="AC4" s="431"/>
      <c r="AD4" s="432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9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732"/>
      <c r="F6" s="732"/>
      <c r="G6" s="732"/>
      <c r="H6" s="732"/>
      <c r="I6" s="732"/>
      <c r="J6" s="732"/>
      <c r="K6" s="8"/>
      <c r="L6" s="8"/>
      <c r="M6" s="8"/>
      <c r="N6" s="8"/>
      <c r="O6" s="8"/>
      <c r="P6" s="8"/>
      <c r="Q6" s="8"/>
      <c r="R6" s="9"/>
      <c r="S6" s="9"/>
      <c r="T6" s="9"/>
      <c r="U6" s="729"/>
      <c r="V6" s="729"/>
      <c r="W6" s="729"/>
      <c r="X6" s="729"/>
      <c r="Y6" s="729"/>
      <c r="Z6" s="729"/>
      <c r="AA6" s="730"/>
      <c r="AB6" s="730"/>
      <c r="AC6" s="730"/>
      <c r="AD6" s="731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2"/>
      <c r="B7" s="13"/>
      <c r="C7" s="14"/>
      <c r="D7" s="15" t="s">
        <v>2</v>
      </c>
      <c r="E7" s="733">
        <v>14</v>
      </c>
      <c r="F7" s="734">
        <v>11</v>
      </c>
      <c r="G7" s="735">
        <v>12</v>
      </c>
      <c r="H7" s="736"/>
      <c r="I7" s="736"/>
      <c r="J7" s="737">
        <v>17</v>
      </c>
      <c r="K7" s="738">
        <v>10</v>
      </c>
      <c r="L7" s="735">
        <v>15</v>
      </c>
      <c r="M7" s="736">
        <v>13</v>
      </c>
      <c r="N7" s="736">
        <v>17</v>
      </c>
      <c r="O7" s="736"/>
      <c r="P7" s="736">
        <v>13</v>
      </c>
      <c r="Q7" s="735">
        <v>6</v>
      </c>
      <c r="R7" s="739">
        <v>18</v>
      </c>
      <c r="S7" s="733">
        <v>15</v>
      </c>
      <c r="T7" s="740">
        <v>16</v>
      </c>
      <c r="U7" s="741">
        <v>12</v>
      </c>
      <c r="V7" s="735">
        <v>19</v>
      </c>
      <c r="W7" s="742">
        <v>6</v>
      </c>
      <c r="X7" s="736">
        <v>19</v>
      </c>
      <c r="Y7" s="736">
        <v>6</v>
      </c>
      <c r="Z7" s="743">
        <v>7</v>
      </c>
      <c r="AA7" s="728" t="s">
        <v>1023</v>
      </c>
      <c r="AB7" s="728">
        <f>SUM(E7:V7)</f>
        <v>208</v>
      </c>
      <c r="AC7" s="728"/>
      <c r="AD7" s="16"/>
      <c r="AE7" s="17"/>
      <c r="AF7" s="17"/>
      <c r="AG7" s="5"/>
      <c r="AH7" s="4"/>
    </row>
    <row r="8" spans="1:38" ht="17.25" customHeight="1" thickBot="1" x14ac:dyDescent="0.3">
      <c r="A8" s="830"/>
      <c r="B8" s="831"/>
      <c r="C8" s="820"/>
      <c r="D8" s="19" t="s">
        <v>3</v>
      </c>
      <c r="E8" s="832" t="s">
        <v>1029</v>
      </c>
      <c r="F8" s="833"/>
      <c r="G8" s="833"/>
      <c r="H8" s="833"/>
      <c r="I8" s="833"/>
      <c r="J8" s="834"/>
      <c r="K8" s="835" t="s">
        <v>1025</v>
      </c>
      <c r="L8" s="835"/>
      <c r="M8" s="835"/>
      <c r="N8" s="835"/>
      <c r="O8" s="835"/>
      <c r="P8" s="836"/>
      <c r="Q8" s="837" t="s">
        <v>5</v>
      </c>
      <c r="R8" s="838"/>
      <c r="S8" s="838"/>
      <c r="T8" s="838"/>
      <c r="U8" s="838"/>
      <c r="V8" s="838"/>
      <c r="W8" s="838"/>
      <c r="X8" s="838"/>
      <c r="Y8" s="838"/>
      <c r="Z8" s="838"/>
      <c r="AA8" s="400"/>
      <c r="AB8" s="400"/>
      <c r="AC8" s="400"/>
      <c r="AD8" s="400"/>
      <c r="AE8" s="400"/>
      <c r="AF8" s="400"/>
      <c r="AG8" s="409"/>
      <c r="AH8" s="4"/>
      <c r="AI8" s="18"/>
      <c r="AJ8" s="18"/>
      <c r="AK8" s="18"/>
      <c r="AL8" s="18"/>
    </row>
    <row r="9" spans="1:38" ht="22.5" customHeight="1" thickTop="1" thickBot="1" x14ac:dyDescent="0.25">
      <c r="A9" s="819" t="s">
        <v>6</v>
      </c>
      <c r="B9" s="820"/>
      <c r="C9" s="818" t="s">
        <v>7</v>
      </c>
      <c r="D9" s="20" t="s">
        <v>8</v>
      </c>
      <c r="E9" s="21" t="s">
        <v>10</v>
      </c>
      <c r="F9" s="21" t="s">
        <v>11</v>
      </c>
      <c r="G9" s="528" t="s">
        <v>13</v>
      </c>
      <c r="H9" s="21" t="s">
        <v>1027</v>
      </c>
      <c r="I9" s="21" t="s">
        <v>1027</v>
      </c>
      <c r="J9" s="21" t="s">
        <v>1030</v>
      </c>
      <c r="K9" s="22" t="s">
        <v>14</v>
      </c>
      <c r="L9" s="22" t="s">
        <v>15</v>
      </c>
      <c r="M9" s="629" t="s">
        <v>1037</v>
      </c>
      <c r="N9" s="629" t="s">
        <v>1038</v>
      </c>
      <c r="O9" s="629" t="s">
        <v>1038</v>
      </c>
      <c r="P9" s="629" t="s">
        <v>1039</v>
      </c>
      <c r="Q9" s="23" t="s">
        <v>16</v>
      </c>
      <c r="R9" s="23" t="s">
        <v>19</v>
      </c>
      <c r="S9" s="23" t="s">
        <v>1051</v>
      </c>
      <c r="T9" s="23" t="s">
        <v>20</v>
      </c>
      <c r="U9" s="24" t="s">
        <v>21</v>
      </c>
      <c r="V9" s="24" t="s">
        <v>18</v>
      </c>
      <c r="W9" s="23" t="s">
        <v>1028</v>
      </c>
      <c r="X9" s="23" t="s">
        <v>1026</v>
      </c>
      <c r="Y9" s="23" t="s">
        <v>1028</v>
      </c>
      <c r="Z9" s="205" t="s">
        <v>9</v>
      </c>
      <c r="AA9" s="829" t="s">
        <v>22</v>
      </c>
      <c r="AB9" s="818" t="s">
        <v>7</v>
      </c>
      <c r="AC9" s="819" t="s">
        <v>6</v>
      </c>
      <c r="AD9" s="820"/>
      <c r="AE9" s="25"/>
      <c r="AF9" s="25"/>
      <c r="AG9" s="26"/>
      <c r="AH9" s="25"/>
      <c r="AI9" s="25"/>
      <c r="AJ9" s="25"/>
      <c r="AK9" s="25"/>
      <c r="AL9" s="25"/>
    </row>
    <row r="10" spans="1:38" ht="22.5" customHeight="1" thickTop="1" thickBot="1" x14ac:dyDescent="0.25">
      <c r="A10" s="840" t="s">
        <v>23</v>
      </c>
      <c r="B10" s="805"/>
      <c r="C10" s="802"/>
      <c r="D10" s="27" t="s">
        <v>24</v>
      </c>
      <c r="E10" s="21" t="s">
        <v>25</v>
      </c>
      <c r="F10" s="21" t="s">
        <v>26</v>
      </c>
      <c r="G10" s="528" t="s">
        <v>27</v>
      </c>
      <c r="H10" s="529" t="s">
        <v>1095</v>
      </c>
      <c r="I10" s="529" t="s">
        <v>1096</v>
      </c>
      <c r="J10" s="529" t="s">
        <v>1031</v>
      </c>
      <c r="K10" s="28" t="s">
        <v>28</v>
      </c>
      <c r="L10" s="28" t="s">
        <v>30</v>
      </c>
      <c r="M10" s="631" t="s">
        <v>1040</v>
      </c>
      <c r="N10" s="631" t="s">
        <v>1041</v>
      </c>
      <c r="O10" s="631" t="s">
        <v>1041</v>
      </c>
      <c r="P10" s="631" t="s">
        <v>1042</v>
      </c>
      <c r="Q10" s="29" t="s">
        <v>29</v>
      </c>
      <c r="R10" s="29" t="s">
        <v>31</v>
      </c>
      <c r="S10" s="29" t="s">
        <v>32</v>
      </c>
      <c r="T10" s="29" t="s">
        <v>33</v>
      </c>
      <c r="U10" s="29" t="s">
        <v>34</v>
      </c>
      <c r="V10" s="29" t="s">
        <v>35</v>
      </c>
      <c r="W10" s="648" t="s">
        <v>1043</v>
      </c>
      <c r="X10" s="648" t="s">
        <v>1044</v>
      </c>
      <c r="Y10" s="648" t="s">
        <v>1045</v>
      </c>
      <c r="Z10" s="648" t="s">
        <v>1046</v>
      </c>
      <c r="AA10" s="820"/>
      <c r="AB10" s="802"/>
      <c r="AC10" s="30"/>
      <c r="AD10" s="30" t="s">
        <v>23</v>
      </c>
      <c r="AE10" s="31"/>
      <c r="AF10" s="31"/>
      <c r="AG10" s="32">
        <f>COUNTA(G10:Q10)</f>
        <v>11</v>
      </c>
      <c r="AH10" s="31"/>
      <c r="AI10" s="31"/>
      <c r="AJ10" s="31"/>
      <c r="AK10" s="31"/>
      <c r="AL10" s="31"/>
    </row>
    <row r="11" spans="1:38" ht="21.75" customHeight="1" thickTop="1" thickBot="1" x14ac:dyDescent="0.25">
      <c r="A11" s="841" t="s">
        <v>1158</v>
      </c>
      <c r="B11" s="33" t="s">
        <v>36</v>
      </c>
      <c r="C11" s="34"/>
      <c r="D11" s="35"/>
      <c r="E11" s="449"/>
      <c r="F11" s="449"/>
      <c r="G11" s="449"/>
      <c r="H11" s="443"/>
      <c r="I11" s="443"/>
      <c r="J11" s="443"/>
      <c r="K11" s="449"/>
      <c r="L11" s="449"/>
      <c r="M11" s="694"/>
      <c r="N11" s="449"/>
      <c r="O11" s="449"/>
      <c r="P11" s="449"/>
      <c r="Q11" s="413"/>
      <c r="R11" s="414"/>
      <c r="S11" s="466"/>
      <c r="T11" s="466"/>
      <c r="U11" s="467"/>
      <c r="V11" s="414"/>
      <c r="W11" s="694"/>
      <c r="X11" s="694"/>
      <c r="Y11" s="414"/>
      <c r="Z11" s="414"/>
      <c r="AA11" s="36"/>
      <c r="AB11" s="37"/>
      <c r="AC11" s="36"/>
      <c r="AD11" s="841" t="s">
        <v>37</v>
      </c>
      <c r="AE11" s="38"/>
      <c r="AF11" s="38"/>
      <c r="AG11" s="39"/>
      <c r="AH11" s="40"/>
      <c r="AI11" s="40"/>
      <c r="AJ11" s="40"/>
      <c r="AK11" s="40"/>
      <c r="AL11" s="40"/>
    </row>
    <row r="12" spans="1:38" ht="22.5" customHeight="1" thickTop="1" x14ac:dyDescent="0.2">
      <c r="A12" s="799"/>
      <c r="B12" s="843" t="s">
        <v>38</v>
      </c>
      <c r="C12" s="41">
        <v>1</v>
      </c>
      <c r="D12" s="42" t="s">
        <v>39</v>
      </c>
      <c r="E12" s="415" t="s">
        <v>1088</v>
      </c>
      <c r="F12" s="415" t="s">
        <v>1088</v>
      </c>
      <c r="G12" s="453"/>
      <c r="H12" s="415"/>
      <c r="I12" s="415"/>
      <c r="J12" s="444"/>
      <c r="K12" s="444"/>
      <c r="L12" s="469"/>
      <c r="M12" s="415"/>
      <c r="N12" s="452"/>
      <c r="O12" s="452"/>
      <c r="P12" s="452"/>
      <c r="Q12" s="469"/>
      <c r="R12" s="415"/>
      <c r="S12" s="415"/>
      <c r="T12" s="415"/>
      <c r="U12" s="470"/>
      <c r="V12" s="434"/>
      <c r="W12" s="415"/>
      <c r="X12" s="415"/>
      <c r="Y12" s="434"/>
      <c r="Z12" s="434"/>
      <c r="AA12" s="750" t="s">
        <v>39</v>
      </c>
      <c r="AB12" s="47">
        <v>1</v>
      </c>
      <c r="AC12" s="800"/>
      <c r="AD12" s="798"/>
      <c r="AE12" s="48"/>
      <c r="AF12" s="48"/>
      <c r="AG12" s="49"/>
      <c r="AH12" s="48"/>
      <c r="AI12" s="48"/>
      <c r="AJ12" s="48"/>
      <c r="AK12" s="48"/>
      <c r="AL12" s="48"/>
    </row>
    <row r="13" spans="1:38" ht="22.5" customHeight="1" thickBot="1" x14ac:dyDescent="0.25">
      <c r="A13" s="799"/>
      <c r="B13" s="798"/>
      <c r="C13" s="50">
        <v>2</v>
      </c>
      <c r="D13" s="51" t="s">
        <v>41</v>
      </c>
      <c r="E13" s="434" t="s">
        <v>1089</v>
      </c>
      <c r="F13" s="434" t="s">
        <v>1089</v>
      </c>
      <c r="G13" s="491"/>
      <c r="H13" s="434"/>
      <c r="I13" s="434"/>
      <c r="J13" s="453"/>
      <c r="K13" s="453"/>
      <c r="L13" s="473"/>
      <c r="M13" s="434"/>
      <c r="N13" s="535"/>
      <c r="O13" s="535"/>
      <c r="P13" s="535"/>
      <c r="Q13" s="469"/>
      <c r="R13" s="434"/>
      <c r="S13" s="434"/>
      <c r="T13" s="434"/>
      <c r="U13" s="472"/>
      <c r="V13" s="435"/>
      <c r="W13" s="434"/>
      <c r="X13" s="434"/>
      <c r="Y13" s="531"/>
      <c r="Z13" s="435"/>
      <c r="AA13" s="751" t="s">
        <v>41</v>
      </c>
      <c r="AB13" s="54">
        <v>2</v>
      </c>
      <c r="AC13" s="798"/>
      <c r="AD13" s="798"/>
      <c r="AE13" s="48"/>
      <c r="AF13" s="48"/>
      <c r="AG13" s="49"/>
      <c r="AH13" s="48"/>
      <c r="AI13" s="48"/>
      <c r="AJ13" s="48"/>
      <c r="AK13" s="48"/>
      <c r="AL13" s="48"/>
    </row>
    <row r="14" spans="1:38" ht="24" customHeight="1" thickTop="1" x14ac:dyDescent="0.2">
      <c r="A14" s="799"/>
      <c r="B14" s="798"/>
      <c r="C14" s="55">
        <v>3</v>
      </c>
      <c r="D14" s="42" t="s">
        <v>43</v>
      </c>
      <c r="E14" s="473" t="s">
        <v>1090</v>
      </c>
      <c r="F14" s="473" t="s">
        <v>1090</v>
      </c>
      <c r="G14" s="446"/>
      <c r="H14" s="473"/>
      <c r="I14" s="473"/>
      <c r="J14" s="446"/>
      <c r="K14" s="446"/>
      <c r="L14" s="439"/>
      <c r="M14" s="473"/>
      <c r="N14" s="446"/>
      <c r="O14" s="695"/>
      <c r="P14" s="695"/>
      <c r="Q14" s="446"/>
      <c r="R14" s="473"/>
      <c r="S14" s="473"/>
      <c r="T14" s="473"/>
      <c r="U14" s="446"/>
      <c r="V14" s="446"/>
      <c r="W14" s="473"/>
      <c r="X14" s="473"/>
      <c r="Y14" s="441"/>
      <c r="Z14" s="446"/>
      <c r="AA14" s="750" t="s">
        <v>43</v>
      </c>
      <c r="AB14" s="47">
        <v>3</v>
      </c>
      <c r="AC14" s="798"/>
      <c r="AD14" s="798"/>
      <c r="AE14" s="48"/>
      <c r="AF14" s="48"/>
      <c r="AG14" s="49"/>
      <c r="AH14" s="48"/>
      <c r="AI14" s="48"/>
      <c r="AJ14" s="48"/>
      <c r="AK14" s="48"/>
      <c r="AL14" s="48"/>
    </row>
    <row r="15" spans="1:38" ht="22.5" customHeight="1" thickBot="1" x14ac:dyDescent="0.25">
      <c r="A15" s="799"/>
      <c r="B15" s="798"/>
      <c r="C15" s="57">
        <v>4</v>
      </c>
      <c r="D15" s="58" t="s">
        <v>44</v>
      </c>
      <c r="E15" s="454"/>
      <c r="F15" s="454"/>
      <c r="G15" s="454"/>
      <c r="H15" s="454"/>
      <c r="I15" s="454"/>
      <c r="J15" s="454"/>
      <c r="K15" s="454"/>
      <c r="L15" s="436"/>
      <c r="M15" s="454"/>
      <c r="N15" s="454"/>
      <c r="O15" s="454"/>
      <c r="P15" s="454"/>
      <c r="Q15" s="454"/>
      <c r="R15" s="454"/>
      <c r="S15" s="454"/>
      <c r="T15" s="454"/>
      <c r="U15" s="436"/>
      <c r="V15" s="454"/>
      <c r="W15" s="454"/>
      <c r="X15" s="454"/>
      <c r="Y15" s="454"/>
      <c r="Z15" s="454"/>
      <c r="AA15" s="752" t="s">
        <v>44</v>
      </c>
      <c r="AB15" s="54">
        <v>4</v>
      </c>
      <c r="AC15" s="798"/>
      <c r="AD15" s="798"/>
      <c r="AE15" s="48"/>
      <c r="AF15" s="48"/>
      <c r="AG15" s="49">
        <f>COUNTA(E15:Q15)</f>
        <v>0</v>
      </c>
      <c r="AH15" s="48"/>
      <c r="AI15" s="48"/>
      <c r="AJ15" s="48"/>
      <c r="AK15" s="48"/>
      <c r="AL15" s="48"/>
    </row>
    <row r="16" spans="1:38" ht="22.5" customHeight="1" thickTop="1" thickBot="1" x14ac:dyDescent="0.25">
      <c r="A16" s="799"/>
      <c r="B16" s="798"/>
      <c r="C16" s="57">
        <v>5</v>
      </c>
      <c r="D16" s="60" t="s">
        <v>48</v>
      </c>
      <c r="E16" s="452"/>
      <c r="F16" s="502"/>
      <c r="G16" s="452"/>
      <c r="H16" s="502"/>
      <c r="I16" s="502"/>
      <c r="J16" s="502"/>
      <c r="K16" s="452"/>
      <c r="L16" s="434"/>
      <c r="M16" s="502"/>
      <c r="N16" s="452"/>
      <c r="O16" s="452"/>
      <c r="P16" s="452"/>
      <c r="Q16" s="434"/>
      <c r="R16" s="434"/>
      <c r="S16" s="434"/>
      <c r="T16" s="416"/>
      <c r="U16" s="434"/>
      <c r="V16" s="434"/>
      <c r="W16" s="502"/>
      <c r="X16" s="502"/>
      <c r="Y16" s="434"/>
      <c r="Z16" s="434"/>
      <c r="AA16" s="753" t="s">
        <v>48</v>
      </c>
      <c r="AB16" s="47">
        <v>5</v>
      </c>
      <c r="AC16" s="798"/>
      <c r="AD16" s="798"/>
      <c r="AE16" s="48"/>
      <c r="AF16" s="48"/>
      <c r="AG16" s="49">
        <f>COUNTA(E16:Q16)</f>
        <v>0</v>
      </c>
      <c r="AH16" s="48"/>
      <c r="AI16" s="48"/>
      <c r="AJ16" s="48"/>
      <c r="AK16" s="48"/>
      <c r="AL16" s="48"/>
    </row>
    <row r="17" spans="1:38" ht="22.5" hidden="1" customHeight="1" thickTop="1" thickBot="1" x14ac:dyDescent="0.25">
      <c r="A17" s="799"/>
      <c r="B17" s="802"/>
      <c r="C17" s="61"/>
      <c r="D17" s="62"/>
      <c r="E17" s="456"/>
      <c r="F17" s="456"/>
      <c r="G17" s="445"/>
      <c r="H17" s="457"/>
      <c r="I17" s="457"/>
      <c r="J17" s="434"/>
      <c r="K17" s="458"/>
      <c r="L17" s="422"/>
      <c r="M17" s="457"/>
      <c r="N17" s="453"/>
      <c r="O17" s="453"/>
      <c r="P17" s="453"/>
      <c r="Q17" s="417"/>
      <c r="R17" s="418"/>
      <c r="S17" s="418"/>
      <c r="T17" s="419"/>
      <c r="U17" s="429"/>
      <c r="V17" s="457"/>
      <c r="W17" s="417"/>
      <c r="X17" s="421"/>
      <c r="Y17" s="457"/>
      <c r="Z17" s="639"/>
      <c r="AA17" s="66" t="s">
        <v>49</v>
      </c>
      <c r="AB17" s="67">
        <v>6</v>
      </c>
      <c r="AC17" s="802"/>
      <c r="AD17" s="798"/>
      <c r="AE17" s="48"/>
      <c r="AF17" s="48"/>
      <c r="AG17" s="49"/>
      <c r="AH17" s="48"/>
      <c r="AI17" s="48"/>
      <c r="AJ17" s="48"/>
      <c r="AK17" s="48"/>
      <c r="AL17" s="48"/>
    </row>
    <row r="18" spans="1:38" ht="22.5" customHeight="1" thickTop="1" thickBot="1" x14ac:dyDescent="0.25">
      <c r="A18" s="799"/>
      <c r="B18" s="825" t="s">
        <v>36</v>
      </c>
      <c r="C18" s="804"/>
      <c r="D18" s="805"/>
      <c r="E18" s="449"/>
      <c r="F18" s="449"/>
      <c r="G18" s="449" t="s">
        <v>1109</v>
      </c>
      <c r="H18" s="466"/>
      <c r="I18" s="466"/>
      <c r="J18" s="443" t="s">
        <v>1174</v>
      </c>
      <c r="K18" s="449"/>
      <c r="L18" s="449"/>
      <c r="M18" s="466"/>
      <c r="N18" s="449"/>
      <c r="O18" s="449"/>
      <c r="P18" s="449"/>
      <c r="Q18" s="413" t="s">
        <v>1139</v>
      </c>
      <c r="R18" s="466"/>
      <c r="S18" s="466"/>
      <c r="T18" s="466"/>
      <c r="U18" s="467"/>
      <c r="V18" s="414"/>
      <c r="W18" s="466"/>
      <c r="X18" s="466"/>
      <c r="Y18" s="414"/>
      <c r="Z18" s="650"/>
      <c r="AA18" s="813" t="s">
        <v>50</v>
      </c>
      <c r="AB18" s="804"/>
      <c r="AC18" s="805"/>
      <c r="AD18" s="798"/>
      <c r="AE18" s="68"/>
      <c r="AF18" s="68"/>
      <c r="AG18" s="39"/>
      <c r="AH18" s="69"/>
      <c r="AI18" s="69"/>
      <c r="AJ18" s="69"/>
      <c r="AK18" s="69"/>
      <c r="AL18" s="70"/>
    </row>
    <row r="19" spans="1:38" ht="22.5" customHeight="1" thickTop="1" x14ac:dyDescent="0.2">
      <c r="A19" s="799"/>
      <c r="B19" s="844" t="s">
        <v>51</v>
      </c>
      <c r="C19" s="41">
        <v>6</v>
      </c>
      <c r="D19" s="42" t="s">
        <v>52</v>
      </c>
      <c r="E19" s="447"/>
      <c r="F19" s="447"/>
      <c r="G19" s="453" t="s">
        <v>1055</v>
      </c>
      <c r="H19" s="415" t="s">
        <v>1165</v>
      </c>
      <c r="I19" s="415" t="s">
        <v>1165</v>
      </c>
      <c r="J19" s="444" t="s">
        <v>1175</v>
      </c>
      <c r="K19" s="444"/>
      <c r="L19" s="469"/>
      <c r="M19" s="415" t="s">
        <v>1165</v>
      </c>
      <c r="N19" s="452"/>
      <c r="O19" s="452"/>
      <c r="P19" s="452"/>
      <c r="Q19" s="469" t="s">
        <v>1140</v>
      </c>
      <c r="R19" s="471"/>
      <c r="S19" s="471"/>
      <c r="T19" s="471"/>
      <c r="U19" s="470"/>
      <c r="V19" s="434"/>
      <c r="W19" s="415" t="s">
        <v>1165</v>
      </c>
      <c r="X19" s="415" t="s">
        <v>1165</v>
      </c>
      <c r="Y19" s="434"/>
      <c r="Z19" s="651"/>
      <c r="AA19" s="750" t="s">
        <v>52</v>
      </c>
      <c r="AB19" s="47">
        <v>6</v>
      </c>
      <c r="AC19" s="845" t="s">
        <v>51</v>
      </c>
      <c r="AD19" s="798"/>
      <c r="AE19" s="48"/>
      <c r="AF19" s="48"/>
      <c r="AG19" s="49"/>
      <c r="AH19" s="48"/>
      <c r="AI19" s="48"/>
      <c r="AJ19" s="48"/>
      <c r="AK19" s="48"/>
      <c r="AL19" s="48"/>
    </row>
    <row r="20" spans="1:38" ht="22.5" customHeight="1" thickBot="1" x14ac:dyDescent="0.25">
      <c r="A20" s="799"/>
      <c r="B20" s="798"/>
      <c r="C20" s="71">
        <v>7</v>
      </c>
      <c r="D20" s="51" t="s">
        <v>57</v>
      </c>
      <c r="E20" s="445"/>
      <c r="F20" s="445"/>
      <c r="G20" s="491" t="s">
        <v>1056</v>
      </c>
      <c r="H20" s="434" t="s">
        <v>1166</v>
      </c>
      <c r="I20" s="434" t="s">
        <v>1166</v>
      </c>
      <c r="J20" s="453" t="s">
        <v>1176</v>
      </c>
      <c r="K20" s="453"/>
      <c r="L20" s="473"/>
      <c r="M20" s="434" t="s">
        <v>1166</v>
      </c>
      <c r="N20" s="535"/>
      <c r="O20" s="535"/>
      <c r="P20" s="535"/>
      <c r="Q20" s="469" t="s">
        <v>1141</v>
      </c>
      <c r="R20" s="469"/>
      <c r="S20" s="469"/>
      <c r="T20" s="469"/>
      <c r="U20" s="472"/>
      <c r="V20" s="435"/>
      <c r="W20" s="434" t="s">
        <v>1166</v>
      </c>
      <c r="X20" s="434" t="s">
        <v>1166</v>
      </c>
      <c r="Y20" s="531"/>
      <c r="Z20" s="652"/>
      <c r="AA20" s="751" t="s">
        <v>57</v>
      </c>
      <c r="AB20" s="54">
        <v>7</v>
      </c>
      <c r="AC20" s="798"/>
      <c r="AD20" s="798"/>
      <c r="AE20" s="48"/>
      <c r="AF20" s="48"/>
      <c r="AG20" s="49"/>
      <c r="AH20" s="48"/>
      <c r="AI20" s="48"/>
      <c r="AJ20" s="48"/>
      <c r="AK20" s="48"/>
      <c r="AL20" s="48"/>
    </row>
    <row r="21" spans="1:38" ht="23.25" customHeight="1" thickTop="1" x14ac:dyDescent="0.2">
      <c r="A21" s="799"/>
      <c r="B21" s="798"/>
      <c r="C21" s="41">
        <v>8</v>
      </c>
      <c r="D21" s="42" t="s">
        <v>60</v>
      </c>
      <c r="E21" s="445"/>
      <c r="F21" s="445"/>
      <c r="G21" s="446"/>
      <c r="H21" s="473"/>
      <c r="I21" s="473"/>
      <c r="J21" s="446" t="s">
        <v>1177</v>
      </c>
      <c r="K21" s="446"/>
      <c r="L21" s="446"/>
      <c r="M21" s="473"/>
      <c r="N21" s="446"/>
      <c r="O21" s="695"/>
      <c r="P21" s="454"/>
      <c r="Q21" s="446"/>
      <c r="R21" s="446"/>
      <c r="S21" s="446"/>
      <c r="T21" s="446"/>
      <c r="U21" s="446"/>
      <c r="V21" s="446"/>
      <c r="W21" s="473"/>
      <c r="X21" s="473"/>
      <c r="Y21" s="441"/>
      <c r="Z21" s="446"/>
      <c r="AA21" s="750" t="s">
        <v>60</v>
      </c>
      <c r="AB21" s="47">
        <v>8</v>
      </c>
      <c r="AC21" s="798"/>
      <c r="AD21" s="798"/>
      <c r="AE21" s="48"/>
      <c r="AF21" s="48"/>
      <c r="AG21" s="49"/>
      <c r="AH21" s="48"/>
      <c r="AI21" s="48"/>
      <c r="AJ21" s="48"/>
      <c r="AK21" s="48"/>
      <c r="AL21" s="48"/>
    </row>
    <row r="22" spans="1:38" ht="22.5" customHeight="1" thickBot="1" x14ac:dyDescent="0.25">
      <c r="A22" s="799"/>
      <c r="B22" s="798"/>
      <c r="C22" s="57">
        <v>9</v>
      </c>
      <c r="D22" s="60" t="s">
        <v>61</v>
      </c>
      <c r="E22" s="436"/>
      <c r="F22" s="436"/>
      <c r="G22" s="454" t="s">
        <v>1108</v>
      </c>
      <c r="H22" s="454"/>
      <c r="I22" s="454"/>
      <c r="J22" s="454"/>
      <c r="K22" s="454"/>
      <c r="L22" s="436"/>
      <c r="M22" s="454"/>
      <c r="N22" s="454"/>
      <c r="O22" s="454"/>
      <c r="P22" s="454"/>
      <c r="Q22" s="454" t="s">
        <v>1142</v>
      </c>
      <c r="R22" s="454"/>
      <c r="S22" s="454"/>
      <c r="T22" s="454"/>
      <c r="U22" s="436"/>
      <c r="V22" s="454"/>
      <c r="W22" s="454"/>
      <c r="X22" s="454"/>
      <c r="Y22" s="454"/>
      <c r="Z22" s="454"/>
      <c r="AA22" s="753" t="s">
        <v>61</v>
      </c>
      <c r="AB22" s="54">
        <v>9</v>
      </c>
      <c r="AC22" s="798"/>
      <c r="AD22" s="798"/>
      <c r="AE22" s="48"/>
      <c r="AF22" s="48"/>
      <c r="AG22" s="49">
        <f>COUNTA(E22:Q22)</f>
        <v>2</v>
      </c>
      <c r="AH22" s="48"/>
      <c r="AI22" s="48"/>
      <c r="AJ22" s="48"/>
      <c r="AK22" s="48"/>
      <c r="AL22" s="48"/>
    </row>
    <row r="23" spans="1:38" ht="25.5" customHeight="1" thickTop="1" thickBot="1" x14ac:dyDescent="0.25">
      <c r="A23" s="799"/>
      <c r="B23" s="798"/>
      <c r="C23" s="57">
        <v>10</v>
      </c>
      <c r="D23" s="60" t="s">
        <v>63</v>
      </c>
      <c r="E23" s="469"/>
      <c r="F23" s="469"/>
      <c r="G23" s="452" t="s">
        <v>12</v>
      </c>
      <c r="H23" s="469"/>
      <c r="I23" s="502"/>
      <c r="J23" s="502" t="s">
        <v>1030</v>
      </c>
      <c r="K23" s="452"/>
      <c r="L23" s="434"/>
      <c r="M23" s="502"/>
      <c r="N23" s="452"/>
      <c r="O23" s="452"/>
      <c r="P23" s="452"/>
      <c r="Q23" s="434" t="s">
        <v>1054</v>
      </c>
      <c r="R23" s="434"/>
      <c r="S23" s="434"/>
      <c r="T23" s="434"/>
      <c r="U23" s="434"/>
      <c r="V23" s="434"/>
      <c r="W23" s="502"/>
      <c r="X23" s="502"/>
      <c r="Y23" s="434"/>
      <c r="Z23" s="653"/>
      <c r="AA23" s="753" t="s">
        <v>63</v>
      </c>
      <c r="AB23" s="47">
        <v>10</v>
      </c>
      <c r="AC23" s="798"/>
      <c r="AD23" s="798"/>
      <c r="AE23" s="48"/>
      <c r="AF23" s="48"/>
      <c r="AG23" s="49">
        <f>COUNTA(E23:Q23)</f>
        <v>3</v>
      </c>
      <c r="AH23" s="48"/>
      <c r="AI23" s="48"/>
      <c r="AJ23" s="48"/>
      <c r="AK23" s="48"/>
      <c r="AL23" s="48"/>
    </row>
    <row r="24" spans="1:38" ht="25.5" hidden="1" customHeight="1" thickTop="1" thickBot="1" x14ac:dyDescent="0.25">
      <c r="A24" s="842"/>
      <c r="B24" s="802"/>
      <c r="C24" s="72"/>
      <c r="D24" s="73"/>
      <c r="E24" s="457"/>
      <c r="F24" s="457"/>
      <c r="G24" s="457"/>
      <c r="H24" s="457"/>
      <c r="I24" s="457"/>
      <c r="J24" s="457"/>
      <c r="K24" s="457"/>
      <c r="L24" s="457"/>
      <c r="M24" s="45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17"/>
      <c r="Z24" s="457"/>
      <c r="AA24" s="66" t="s">
        <v>64</v>
      </c>
      <c r="AB24" s="74">
        <v>12</v>
      </c>
      <c r="AC24" s="799"/>
      <c r="AD24" s="802"/>
      <c r="AE24" s="48"/>
      <c r="AF24" s="48"/>
      <c r="AG24" s="49"/>
      <c r="AH24" s="48"/>
      <c r="AI24" s="48"/>
      <c r="AJ24" s="48"/>
      <c r="AK24" s="48"/>
      <c r="AL24" s="48"/>
    </row>
    <row r="25" spans="1:38" ht="25.5" customHeight="1" thickTop="1" thickBot="1" x14ac:dyDescent="0.25">
      <c r="A25" s="852" t="s">
        <v>1159</v>
      </c>
      <c r="B25" s="813" t="s">
        <v>36</v>
      </c>
      <c r="C25" s="804"/>
      <c r="D25" s="805"/>
      <c r="E25" s="443"/>
      <c r="F25" s="443"/>
      <c r="G25" s="449" t="s">
        <v>1109</v>
      </c>
      <c r="H25" s="449" t="s">
        <v>1091</v>
      </c>
      <c r="I25" s="449" t="s">
        <v>1123</v>
      </c>
      <c r="J25" s="443" t="s">
        <v>1174</v>
      </c>
      <c r="K25" s="449" t="s">
        <v>1053</v>
      </c>
      <c r="L25" s="449" t="s">
        <v>1053</v>
      </c>
      <c r="M25" s="449"/>
      <c r="N25" s="449"/>
      <c r="O25" s="449"/>
      <c r="P25" s="449"/>
      <c r="Q25" s="413" t="s">
        <v>1121</v>
      </c>
      <c r="R25" s="414"/>
      <c r="S25" s="449"/>
      <c r="T25" s="466"/>
      <c r="U25" s="468" t="s">
        <v>1123</v>
      </c>
      <c r="V25" s="414" t="s">
        <v>1091</v>
      </c>
      <c r="W25" s="694"/>
      <c r="X25" s="694" t="s">
        <v>1123</v>
      </c>
      <c r="Y25" s="466"/>
      <c r="Z25" s="449"/>
      <c r="AA25" s="813" t="s">
        <v>50</v>
      </c>
      <c r="AB25" s="804"/>
      <c r="AC25" s="805"/>
      <c r="AD25" s="846" t="s">
        <v>65</v>
      </c>
      <c r="AE25" s="68"/>
      <c r="AF25" s="68"/>
      <c r="AG25" s="39"/>
      <c r="AH25" s="69"/>
      <c r="AI25" s="69"/>
      <c r="AJ25" s="69"/>
      <c r="AK25" s="69"/>
      <c r="AL25" s="69"/>
    </row>
    <row r="26" spans="1:38" ht="23.25" customHeight="1" thickTop="1" x14ac:dyDescent="0.2">
      <c r="A26" s="799"/>
      <c r="B26" s="839" t="s">
        <v>38</v>
      </c>
      <c r="C26" s="75">
        <v>1</v>
      </c>
      <c r="D26" s="76" t="s">
        <v>39</v>
      </c>
      <c r="E26" s="415" t="s">
        <v>1088</v>
      </c>
      <c r="F26" s="415" t="s">
        <v>1088</v>
      </c>
      <c r="G26" s="453" t="s">
        <v>1055</v>
      </c>
      <c r="H26" s="452" t="s">
        <v>1105</v>
      </c>
      <c r="I26" s="452" t="s">
        <v>1102</v>
      </c>
      <c r="J26" s="444" t="s">
        <v>1178</v>
      </c>
      <c r="K26" s="444" t="s">
        <v>1099</v>
      </c>
      <c r="L26" s="444" t="s">
        <v>1055</v>
      </c>
      <c r="M26" s="452" t="s">
        <v>1146</v>
      </c>
      <c r="N26" s="452"/>
      <c r="O26" s="749"/>
      <c r="P26" s="535"/>
      <c r="Q26" s="434" t="s">
        <v>1055</v>
      </c>
      <c r="R26" s="415" t="s">
        <v>1088</v>
      </c>
      <c r="S26" s="415" t="s">
        <v>1088</v>
      </c>
      <c r="T26" s="415" t="s">
        <v>1088</v>
      </c>
      <c r="U26" s="471" t="s">
        <v>1127</v>
      </c>
      <c r="V26" s="434" t="s">
        <v>1092</v>
      </c>
      <c r="W26" s="452"/>
      <c r="X26" s="452" t="s">
        <v>1128</v>
      </c>
      <c r="Y26" s="471"/>
      <c r="Z26" s="452"/>
      <c r="AA26" s="88" t="s">
        <v>39</v>
      </c>
      <c r="AB26" s="77">
        <v>1</v>
      </c>
      <c r="AC26" s="800" t="s">
        <v>38</v>
      </c>
      <c r="AD26" s="798"/>
      <c r="AE26" s="48"/>
      <c r="AF26" s="48"/>
      <c r="AG26" s="49"/>
      <c r="AH26" s="48"/>
      <c r="AI26" s="48"/>
      <c r="AJ26" s="48"/>
      <c r="AK26" s="48"/>
      <c r="AL26" s="48"/>
    </row>
    <row r="27" spans="1:38" ht="22.5" customHeight="1" thickBot="1" x14ac:dyDescent="0.25">
      <c r="A27" s="799"/>
      <c r="B27" s="798"/>
      <c r="C27" s="78">
        <v>2</v>
      </c>
      <c r="D27" s="79" t="s">
        <v>41</v>
      </c>
      <c r="E27" s="434" t="s">
        <v>1089</v>
      </c>
      <c r="F27" s="434" t="s">
        <v>1089</v>
      </c>
      <c r="G27" s="491" t="s">
        <v>1056</v>
      </c>
      <c r="H27" s="779" t="s">
        <v>1106</v>
      </c>
      <c r="I27" s="673" t="s">
        <v>1103</v>
      </c>
      <c r="J27" s="453" t="s">
        <v>221</v>
      </c>
      <c r="K27" s="453" t="s">
        <v>1100</v>
      </c>
      <c r="L27" s="453" t="s">
        <v>1056</v>
      </c>
      <c r="M27" s="523" t="s">
        <v>1147</v>
      </c>
      <c r="N27" s="535"/>
      <c r="O27" s="523"/>
      <c r="P27" s="535"/>
      <c r="Q27" s="435" t="s">
        <v>1056</v>
      </c>
      <c r="R27" s="434" t="s">
        <v>1089</v>
      </c>
      <c r="S27" s="434" t="s">
        <v>1089</v>
      </c>
      <c r="T27" s="434" t="s">
        <v>1089</v>
      </c>
      <c r="U27" s="473" t="s">
        <v>1126</v>
      </c>
      <c r="V27" s="435" t="s">
        <v>1093</v>
      </c>
      <c r="W27" s="535"/>
      <c r="X27" s="472" t="s">
        <v>1129</v>
      </c>
      <c r="Y27" s="531"/>
      <c r="Z27" s="523"/>
      <c r="AA27" s="91" t="s">
        <v>41</v>
      </c>
      <c r="AB27" s="80">
        <v>2</v>
      </c>
      <c r="AC27" s="798"/>
      <c r="AD27" s="798"/>
      <c r="AE27" s="48"/>
      <c r="AF27" s="48"/>
      <c r="AG27" s="49"/>
      <c r="AH27" s="48"/>
      <c r="AI27" s="48"/>
      <c r="AJ27" s="48"/>
      <c r="AK27" s="48"/>
      <c r="AL27" s="48"/>
    </row>
    <row r="28" spans="1:38" ht="24.75" customHeight="1" thickTop="1" x14ac:dyDescent="0.2">
      <c r="A28" s="799"/>
      <c r="B28" s="798"/>
      <c r="C28" s="81">
        <v>3</v>
      </c>
      <c r="D28" s="76" t="s">
        <v>43</v>
      </c>
      <c r="E28" s="473" t="s">
        <v>1090</v>
      </c>
      <c r="F28" s="473" t="s">
        <v>1090</v>
      </c>
      <c r="G28" s="446"/>
      <c r="H28" s="495" t="s">
        <v>1169</v>
      </c>
      <c r="I28" s="446"/>
      <c r="J28" s="446" t="s">
        <v>1177</v>
      </c>
      <c r="K28" s="446"/>
      <c r="L28" s="446"/>
      <c r="M28" s="495"/>
      <c r="N28" s="695"/>
      <c r="O28" s="695"/>
      <c r="P28" s="454"/>
      <c r="Q28" s="446"/>
      <c r="R28" s="473" t="s">
        <v>1090</v>
      </c>
      <c r="S28" s="473" t="s">
        <v>1090</v>
      </c>
      <c r="T28" s="473" t="s">
        <v>1090</v>
      </c>
      <c r="U28" s="673"/>
      <c r="V28" s="446"/>
      <c r="W28" s="695"/>
      <c r="X28" s="446"/>
      <c r="Y28" s="446"/>
      <c r="Z28" s="446"/>
      <c r="AA28" s="88" t="s">
        <v>43</v>
      </c>
      <c r="AB28" s="77">
        <v>3</v>
      </c>
      <c r="AC28" s="798"/>
      <c r="AD28" s="798"/>
      <c r="AE28" s="48"/>
      <c r="AF28" s="48"/>
      <c r="AG28" s="49"/>
      <c r="AH28" s="48"/>
      <c r="AI28" s="48"/>
      <c r="AJ28" s="48"/>
      <c r="AK28" s="48"/>
      <c r="AL28" s="48"/>
    </row>
    <row r="29" spans="1:38" ht="22.5" customHeight="1" thickBot="1" x14ac:dyDescent="0.25">
      <c r="A29" s="799"/>
      <c r="B29" s="798"/>
      <c r="C29" s="82">
        <v>4</v>
      </c>
      <c r="D29" s="83" t="s">
        <v>44</v>
      </c>
      <c r="E29" s="454"/>
      <c r="F29" s="454"/>
      <c r="G29" s="454" t="s">
        <v>1108</v>
      </c>
      <c r="H29" s="454" t="s">
        <v>1136</v>
      </c>
      <c r="I29" s="454" t="s">
        <v>1085</v>
      </c>
      <c r="J29" s="454"/>
      <c r="K29" s="454" t="s">
        <v>1059</v>
      </c>
      <c r="L29" s="436" t="s">
        <v>1057</v>
      </c>
      <c r="M29" s="454" t="s">
        <v>1120</v>
      </c>
      <c r="N29" s="454"/>
      <c r="O29" s="454"/>
      <c r="P29" s="454"/>
      <c r="Q29" s="454" t="s">
        <v>1098</v>
      </c>
      <c r="R29" s="454"/>
      <c r="S29" s="454"/>
      <c r="T29" s="454"/>
      <c r="U29" s="436" t="s">
        <v>1069</v>
      </c>
      <c r="V29" s="454" t="s">
        <v>62</v>
      </c>
      <c r="W29" s="454"/>
      <c r="X29" s="454" t="s">
        <v>1112</v>
      </c>
      <c r="Y29" s="454"/>
      <c r="Z29" s="454"/>
      <c r="AA29" s="754" t="s">
        <v>44</v>
      </c>
      <c r="AB29" s="80">
        <v>4</v>
      </c>
      <c r="AC29" s="798"/>
      <c r="AD29" s="798"/>
      <c r="AE29" s="48"/>
      <c r="AF29" s="48"/>
      <c r="AG29" s="49">
        <f>COUNTA(E29:Q29)</f>
        <v>7</v>
      </c>
      <c r="AH29" s="48"/>
      <c r="AI29" s="48"/>
      <c r="AJ29" s="48"/>
      <c r="AK29" s="48"/>
      <c r="AL29" s="48"/>
    </row>
    <row r="30" spans="1:38" ht="22.5" customHeight="1" thickTop="1" thickBot="1" x14ac:dyDescent="0.25">
      <c r="A30" s="799"/>
      <c r="B30" s="798"/>
      <c r="C30" s="82">
        <v>5</v>
      </c>
      <c r="D30" s="84" t="s">
        <v>48</v>
      </c>
      <c r="E30" s="447"/>
      <c r="F30" s="447"/>
      <c r="G30" s="452" t="s">
        <v>12</v>
      </c>
      <c r="H30" s="452" t="s">
        <v>1170</v>
      </c>
      <c r="I30" s="511" t="s">
        <v>1137</v>
      </c>
      <c r="J30" s="502" t="s">
        <v>1179</v>
      </c>
      <c r="K30" s="452" t="s">
        <v>1060</v>
      </c>
      <c r="L30" s="452" t="s">
        <v>1058</v>
      </c>
      <c r="M30" s="452" t="s">
        <v>1116</v>
      </c>
      <c r="N30" s="452"/>
      <c r="O30" s="452"/>
      <c r="P30" s="452"/>
      <c r="Q30" s="520" t="s">
        <v>1122</v>
      </c>
      <c r="R30" s="452"/>
      <c r="S30" s="434"/>
      <c r="T30" s="447"/>
      <c r="U30" s="435" t="s">
        <v>1068</v>
      </c>
      <c r="V30" s="434" t="s">
        <v>18</v>
      </c>
      <c r="W30" s="653"/>
      <c r="X30" s="452" t="s">
        <v>1130</v>
      </c>
      <c r="Y30" s="473"/>
      <c r="Z30" s="452"/>
      <c r="AA30" s="92" t="s">
        <v>48</v>
      </c>
      <c r="AB30" s="77">
        <v>5</v>
      </c>
      <c r="AC30" s="798"/>
      <c r="AD30" s="798"/>
      <c r="AE30" s="48"/>
      <c r="AF30" s="48"/>
      <c r="AG30" s="49">
        <f>COUNTA(E30:Q30)</f>
        <v>8</v>
      </c>
      <c r="AH30" s="48"/>
      <c r="AI30" s="48"/>
      <c r="AJ30" s="48"/>
      <c r="AK30" s="48"/>
      <c r="AL30" s="48"/>
    </row>
    <row r="31" spans="1:38" ht="21.75" hidden="1" customHeight="1" thickTop="1" thickBot="1" x14ac:dyDescent="0.25">
      <c r="A31" s="799"/>
      <c r="B31" s="798"/>
      <c r="C31" s="85"/>
      <c r="D31" s="86"/>
      <c r="E31" s="447"/>
      <c r="F31" s="447"/>
      <c r="G31" s="445"/>
      <c r="H31" s="434"/>
      <c r="I31" s="434"/>
      <c r="J31" s="434"/>
      <c r="K31" s="458"/>
      <c r="L31" s="429"/>
      <c r="M31" s="422"/>
      <c r="N31" s="435"/>
      <c r="O31" s="429"/>
      <c r="P31" s="697"/>
      <c r="Q31" s="459"/>
      <c r="R31" s="452"/>
      <c r="S31" s="447"/>
      <c r="T31" s="447"/>
      <c r="U31" s="448"/>
      <c r="V31" s="460"/>
      <c r="W31" s="423"/>
      <c r="X31" s="422"/>
      <c r="Y31" s="422"/>
      <c r="Z31" s="460"/>
      <c r="AA31" s="86" t="s">
        <v>49</v>
      </c>
      <c r="AB31" s="87">
        <v>6</v>
      </c>
      <c r="AC31" s="802"/>
      <c r="AD31" s="798"/>
      <c r="AE31" s="48"/>
      <c r="AF31" s="48"/>
      <c r="AG31" s="49"/>
      <c r="AH31" s="48"/>
      <c r="AI31" s="48"/>
      <c r="AJ31" s="48"/>
      <c r="AK31" s="48"/>
      <c r="AL31" s="48"/>
    </row>
    <row r="32" spans="1:38" ht="22.5" customHeight="1" thickTop="1" thickBot="1" x14ac:dyDescent="0.25">
      <c r="A32" s="799"/>
      <c r="B32" s="813" t="s">
        <v>36</v>
      </c>
      <c r="C32" s="804"/>
      <c r="D32" s="805"/>
      <c r="E32" s="449"/>
      <c r="F32" s="449"/>
      <c r="G32" s="449" t="s">
        <v>1109</v>
      </c>
      <c r="H32" s="466"/>
      <c r="I32" s="466"/>
      <c r="J32" s="443" t="s">
        <v>1174</v>
      </c>
      <c r="K32" s="449" t="s">
        <v>1053</v>
      </c>
      <c r="L32" s="449" t="s">
        <v>1053</v>
      </c>
      <c r="M32" s="466"/>
      <c r="N32" s="449"/>
      <c r="O32" s="449"/>
      <c r="P32" s="449"/>
      <c r="Q32" s="413" t="s">
        <v>1121</v>
      </c>
      <c r="R32" s="466"/>
      <c r="S32" s="466"/>
      <c r="T32" s="466"/>
      <c r="U32" s="468" t="s">
        <v>1123</v>
      </c>
      <c r="V32" s="414" t="s">
        <v>1070</v>
      </c>
      <c r="W32" s="466"/>
      <c r="X32" s="466"/>
      <c r="Y32" s="466"/>
      <c r="Z32" s="650"/>
      <c r="AA32" s="813" t="s">
        <v>50</v>
      </c>
      <c r="AB32" s="804"/>
      <c r="AC32" s="805"/>
      <c r="AD32" s="798"/>
      <c r="AE32" s="68"/>
      <c r="AF32" s="68"/>
      <c r="AG32" s="39"/>
      <c r="AH32" s="69"/>
      <c r="AI32" s="69"/>
      <c r="AJ32" s="69"/>
      <c r="AK32" s="69"/>
      <c r="AL32" s="69"/>
    </row>
    <row r="33" spans="1:40" ht="22.5" customHeight="1" thickTop="1" x14ac:dyDescent="0.2">
      <c r="A33" s="799"/>
      <c r="B33" s="848" t="s">
        <v>51</v>
      </c>
      <c r="C33" s="75">
        <v>6</v>
      </c>
      <c r="D33" s="76" t="s">
        <v>52</v>
      </c>
      <c r="E33" s="444"/>
      <c r="F33" s="447"/>
      <c r="G33" s="453" t="s">
        <v>1055</v>
      </c>
      <c r="H33" s="415" t="s">
        <v>1165</v>
      </c>
      <c r="I33" s="415" t="s">
        <v>1165</v>
      </c>
      <c r="J33" s="444" t="s">
        <v>1178</v>
      </c>
      <c r="K33" s="444" t="s">
        <v>1099</v>
      </c>
      <c r="L33" s="444" t="s">
        <v>1055</v>
      </c>
      <c r="M33" s="415" t="s">
        <v>1165</v>
      </c>
      <c r="N33" s="452"/>
      <c r="O33" s="749"/>
      <c r="P33" s="535"/>
      <c r="Q33" s="434" t="s">
        <v>1055</v>
      </c>
      <c r="R33" s="471"/>
      <c r="S33" s="471"/>
      <c r="T33" s="471"/>
      <c r="U33" s="471" t="s">
        <v>1127</v>
      </c>
      <c r="V33" s="434" t="s">
        <v>674</v>
      </c>
      <c r="W33" s="415" t="s">
        <v>1165</v>
      </c>
      <c r="X33" s="415" t="s">
        <v>1165</v>
      </c>
      <c r="Y33" s="471"/>
      <c r="Z33" s="651"/>
      <c r="AA33" s="88" t="s">
        <v>52</v>
      </c>
      <c r="AB33" s="77">
        <v>6</v>
      </c>
      <c r="AC33" s="857" t="s">
        <v>51</v>
      </c>
      <c r="AD33" s="798"/>
      <c r="AE33" s="89"/>
      <c r="AF33" s="89"/>
      <c r="AG33" s="49"/>
      <c r="AH33" s="89"/>
      <c r="AI33" s="89"/>
      <c r="AJ33" s="89"/>
      <c r="AK33" s="89"/>
      <c r="AL33" s="89"/>
    </row>
    <row r="34" spans="1:40" ht="22.5" customHeight="1" thickBot="1" x14ac:dyDescent="0.25">
      <c r="A34" s="799"/>
      <c r="B34" s="798"/>
      <c r="C34" s="90">
        <v>7</v>
      </c>
      <c r="D34" s="79" t="s">
        <v>57</v>
      </c>
      <c r="E34" s="453"/>
      <c r="F34" s="445"/>
      <c r="G34" s="491" t="s">
        <v>1056</v>
      </c>
      <c r="H34" s="434" t="s">
        <v>1166</v>
      </c>
      <c r="I34" s="434" t="s">
        <v>1166</v>
      </c>
      <c r="J34" s="453" t="s">
        <v>221</v>
      </c>
      <c r="K34" s="453" t="s">
        <v>1100</v>
      </c>
      <c r="L34" s="453" t="s">
        <v>1056</v>
      </c>
      <c r="M34" s="434" t="s">
        <v>1166</v>
      </c>
      <c r="N34" s="535"/>
      <c r="O34" s="535"/>
      <c r="P34" s="535"/>
      <c r="Q34" s="435" t="s">
        <v>1056</v>
      </c>
      <c r="R34" s="469"/>
      <c r="S34" s="469"/>
      <c r="T34" s="469"/>
      <c r="U34" s="473" t="s">
        <v>1126</v>
      </c>
      <c r="V34" s="435" t="s">
        <v>1074</v>
      </c>
      <c r="W34" s="434" t="s">
        <v>1166</v>
      </c>
      <c r="X34" s="434" t="s">
        <v>1166</v>
      </c>
      <c r="Y34" s="531"/>
      <c r="Z34" s="652"/>
      <c r="AA34" s="91" t="s">
        <v>57</v>
      </c>
      <c r="AB34" s="80">
        <v>7</v>
      </c>
      <c r="AC34" s="798"/>
      <c r="AD34" s="798"/>
      <c r="AE34" s="48"/>
      <c r="AF34" s="48"/>
      <c r="AG34" s="49"/>
      <c r="AH34" s="48"/>
      <c r="AI34" s="48"/>
      <c r="AJ34" s="48"/>
      <c r="AK34" s="48"/>
      <c r="AL34" s="48"/>
    </row>
    <row r="35" spans="1:40" ht="24" customHeight="1" thickTop="1" x14ac:dyDescent="0.2">
      <c r="A35" s="799"/>
      <c r="B35" s="798"/>
      <c r="C35" s="75">
        <v>8</v>
      </c>
      <c r="D35" s="76" t="s">
        <v>60</v>
      </c>
      <c r="E35" s="446"/>
      <c r="F35" s="673"/>
      <c r="G35" s="446"/>
      <c r="H35" s="473"/>
      <c r="I35" s="473"/>
      <c r="J35" s="446" t="s">
        <v>1177</v>
      </c>
      <c r="K35" s="446"/>
      <c r="L35" s="446"/>
      <c r="M35" s="473"/>
      <c r="N35" s="695"/>
      <c r="O35" s="695"/>
      <c r="P35" s="454"/>
      <c r="Q35" s="446"/>
      <c r="R35" s="673"/>
      <c r="S35" s="673"/>
      <c r="T35" s="673"/>
      <c r="U35" s="673"/>
      <c r="V35" s="441"/>
      <c r="W35" s="473"/>
      <c r="X35" s="473"/>
      <c r="Y35" s="446"/>
      <c r="Z35" s="673"/>
      <c r="AA35" s="88" t="s">
        <v>60</v>
      </c>
      <c r="AB35" s="77">
        <v>8</v>
      </c>
      <c r="AC35" s="798"/>
      <c r="AD35" s="798"/>
      <c r="AE35" s="48"/>
      <c r="AF35" s="48"/>
      <c r="AG35" s="49"/>
      <c r="AH35" s="48"/>
      <c r="AI35" s="48"/>
      <c r="AJ35" s="48"/>
      <c r="AK35" s="48"/>
      <c r="AL35" s="48"/>
    </row>
    <row r="36" spans="1:40" ht="23.25" customHeight="1" thickBot="1" x14ac:dyDescent="0.25">
      <c r="A36" s="799"/>
      <c r="B36" s="798"/>
      <c r="C36" s="82">
        <v>9</v>
      </c>
      <c r="D36" s="84" t="s">
        <v>61</v>
      </c>
      <c r="E36" s="436"/>
      <c r="F36" s="495"/>
      <c r="G36" s="454" t="s">
        <v>1108</v>
      </c>
      <c r="H36" s="454"/>
      <c r="I36" s="454"/>
      <c r="J36" s="454"/>
      <c r="K36" s="454" t="s">
        <v>1059</v>
      </c>
      <c r="L36" s="436" t="s">
        <v>1057</v>
      </c>
      <c r="M36" s="454"/>
      <c r="N36" s="454"/>
      <c r="O36" s="454"/>
      <c r="P36" s="454"/>
      <c r="Q36" s="454" t="s">
        <v>1098</v>
      </c>
      <c r="R36" s="454"/>
      <c r="S36" s="454"/>
      <c r="T36" s="454"/>
      <c r="U36" s="436" t="s">
        <v>1069</v>
      </c>
      <c r="V36" s="454" t="s">
        <v>62</v>
      </c>
      <c r="W36" s="454"/>
      <c r="X36" s="454"/>
      <c r="Y36" s="454"/>
      <c r="Z36" s="454"/>
      <c r="AA36" s="92" t="s">
        <v>61</v>
      </c>
      <c r="AB36" s="80">
        <v>9</v>
      </c>
      <c r="AC36" s="798"/>
      <c r="AD36" s="798"/>
      <c r="AE36" s="48"/>
      <c r="AF36" s="48"/>
      <c r="AG36" s="49">
        <f>COUNTA(E36:Q36)</f>
        <v>4</v>
      </c>
      <c r="AH36" s="48"/>
      <c r="AI36" s="48"/>
      <c r="AJ36" s="48"/>
      <c r="AK36" s="48"/>
      <c r="AL36" s="48"/>
    </row>
    <row r="37" spans="1:40" ht="22.5" customHeight="1" thickTop="1" thickBot="1" x14ac:dyDescent="0.25">
      <c r="A37" s="799"/>
      <c r="B37" s="798"/>
      <c r="C37" s="82">
        <v>5</v>
      </c>
      <c r="D37" s="84" t="s">
        <v>48</v>
      </c>
      <c r="E37" s="469"/>
      <c r="F37" s="445"/>
      <c r="G37" s="452" t="s">
        <v>12</v>
      </c>
      <c r="H37" s="435"/>
      <c r="I37" s="435"/>
      <c r="J37" s="502" t="s">
        <v>1179</v>
      </c>
      <c r="K37" s="452" t="s">
        <v>1060</v>
      </c>
      <c r="L37" s="452" t="s">
        <v>1058</v>
      </c>
      <c r="M37" s="435"/>
      <c r="N37" s="452"/>
      <c r="O37" s="452"/>
      <c r="P37" s="452"/>
      <c r="Q37" s="520" t="s">
        <v>1122</v>
      </c>
      <c r="R37" s="434"/>
      <c r="S37" s="434"/>
      <c r="T37" s="434"/>
      <c r="U37" s="435" t="s">
        <v>1068</v>
      </c>
      <c r="V37" s="434" t="s">
        <v>1026</v>
      </c>
      <c r="W37" s="435"/>
      <c r="X37" s="452"/>
      <c r="Y37" s="473"/>
      <c r="Z37" s="653"/>
      <c r="AA37" s="92" t="s">
        <v>48</v>
      </c>
      <c r="AB37" s="77">
        <v>5</v>
      </c>
      <c r="AC37" s="798"/>
      <c r="AD37" s="798"/>
      <c r="AE37" s="48"/>
      <c r="AF37" s="48"/>
      <c r="AG37" s="49">
        <f>COUNTA(E37:Q37)</f>
        <v>5</v>
      </c>
      <c r="AH37" s="48"/>
      <c r="AI37" s="48"/>
      <c r="AJ37" s="48"/>
      <c r="AK37" s="48"/>
      <c r="AL37" s="48"/>
    </row>
    <row r="38" spans="1:40" ht="19.5" hidden="1" customHeight="1" thickTop="1" thickBot="1" x14ac:dyDescent="0.25">
      <c r="A38" s="799"/>
      <c r="B38" s="799"/>
      <c r="C38" s="85"/>
      <c r="D38" s="86"/>
      <c r="E38" s="424"/>
      <c r="F38" s="420"/>
      <c r="G38" s="457"/>
      <c r="H38" s="457"/>
      <c r="I38" s="457"/>
      <c r="J38" s="458"/>
      <c r="K38" s="417"/>
      <c r="L38" s="417"/>
      <c r="M38" s="417"/>
      <c r="N38" s="417"/>
      <c r="O38" s="417"/>
      <c r="P38" s="417"/>
      <c r="Q38" s="417"/>
      <c r="R38" s="424"/>
      <c r="S38" s="424"/>
      <c r="T38" s="424"/>
      <c r="U38" s="417"/>
      <c r="V38" s="417"/>
      <c r="W38" s="417"/>
      <c r="X38" s="417"/>
      <c r="Y38" s="417"/>
      <c r="Z38" s="637"/>
      <c r="AA38" s="86" t="s">
        <v>64</v>
      </c>
      <c r="AB38" s="87">
        <v>12</v>
      </c>
      <c r="AC38" s="799"/>
      <c r="AD38" s="799"/>
      <c r="AE38" s="48"/>
      <c r="AF38" s="48"/>
      <c r="AG38" s="49"/>
      <c r="AH38" s="48"/>
      <c r="AI38" s="48"/>
      <c r="AJ38" s="48"/>
      <c r="AK38" s="48"/>
      <c r="AL38" s="48"/>
    </row>
    <row r="39" spans="1:40" ht="20.25" customHeight="1" thickTop="1" thickBot="1" x14ac:dyDescent="0.25">
      <c r="A39" s="853" t="s">
        <v>1160</v>
      </c>
      <c r="B39" s="813" t="s">
        <v>36</v>
      </c>
      <c r="C39" s="804"/>
      <c r="D39" s="805"/>
      <c r="E39" s="449"/>
      <c r="F39" s="449"/>
      <c r="G39" s="449" t="s">
        <v>1109</v>
      </c>
      <c r="H39" s="443"/>
      <c r="I39" s="443"/>
      <c r="J39" s="449"/>
      <c r="K39" s="449"/>
      <c r="L39" s="449" t="s">
        <v>1053</v>
      </c>
      <c r="M39" s="694"/>
      <c r="N39" s="449"/>
      <c r="O39" s="449"/>
      <c r="P39" s="443"/>
      <c r="Q39" s="413" t="s">
        <v>1139</v>
      </c>
      <c r="R39" s="414"/>
      <c r="S39" s="466"/>
      <c r="T39" s="466"/>
      <c r="U39" s="467" t="s">
        <v>1109</v>
      </c>
      <c r="V39" s="414"/>
      <c r="W39" s="694"/>
      <c r="X39" s="694"/>
      <c r="Y39" s="466"/>
      <c r="Z39" s="449"/>
      <c r="AA39" s="813" t="s">
        <v>50</v>
      </c>
      <c r="AB39" s="804"/>
      <c r="AC39" s="805"/>
      <c r="AD39" s="797" t="s">
        <v>74</v>
      </c>
      <c r="AE39" s="68"/>
      <c r="AF39" s="68"/>
      <c r="AG39" s="39"/>
      <c r="AH39" s="69"/>
      <c r="AI39" s="69"/>
      <c r="AJ39" s="69"/>
      <c r="AK39" s="69"/>
      <c r="AL39" s="69"/>
    </row>
    <row r="40" spans="1:40" ht="24.75" customHeight="1" thickTop="1" x14ac:dyDescent="0.2">
      <c r="A40" s="799"/>
      <c r="B40" s="826" t="s">
        <v>38</v>
      </c>
      <c r="C40" s="93">
        <v>1</v>
      </c>
      <c r="D40" s="94" t="s">
        <v>39</v>
      </c>
      <c r="E40" s="415" t="s">
        <v>1088</v>
      </c>
      <c r="F40" s="415" t="s">
        <v>1088</v>
      </c>
      <c r="G40" s="453" t="s">
        <v>1055</v>
      </c>
      <c r="H40" s="415"/>
      <c r="I40" s="415"/>
      <c r="J40" s="444"/>
      <c r="K40" s="444"/>
      <c r="L40" s="444" t="s">
        <v>1055</v>
      </c>
      <c r="M40" s="415"/>
      <c r="N40" s="452"/>
      <c r="O40" s="452"/>
      <c r="P40" s="535"/>
      <c r="Q40" s="469" t="s">
        <v>1140</v>
      </c>
      <c r="R40" s="415" t="s">
        <v>1088</v>
      </c>
      <c r="S40" s="415" t="s">
        <v>1088</v>
      </c>
      <c r="T40" s="415" t="s">
        <v>1088</v>
      </c>
      <c r="U40" s="470" t="s">
        <v>1117</v>
      </c>
      <c r="V40" s="434"/>
      <c r="W40" s="415"/>
      <c r="X40" s="415"/>
      <c r="Y40" s="471"/>
      <c r="Z40" s="651"/>
      <c r="AA40" s="101" t="s">
        <v>39</v>
      </c>
      <c r="AB40" s="95">
        <v>1</v>
      </c>
      <c r="AC40" s="800" t="s">
        <v>38</v>
      </c>
      <c r="AD40" s="798"/>
      <c r="AE40" s="48"/>
      <c r="AF40" s="48"/>
      <c r="AG40" s="49"/>
      <c r="AH40" s="48"/>
      <c r="AI40" s="48"/>
      <c r="AJ40" s="48"/>
      <c r="AK40" s="48"/>
      <c r="AL40" s="48"/>
    </row>
    <row r="41" spans="1:40" ht="24" customHeight="1" thickBot="1" x14ac:dyDescent="0.25">
      <c r="A41" s="799"/>
      <c r="B41" s="798"/>
      <c r="C41" s="96">
        <v>2</v>
      </c>
      <c r="D41" s="97" t="s">
        <v>41</v>
      </c>
      <c r="E41" s="434" t="s">
        <v>1089</v>
      </c>
      <c r="F41" s="434" t="s">
        <v>1089</v>
      </c>
      <c r="G41" s="491" t="s">
        <v>1056</v>
      </c>
      <c r="H41" s="434"/>
      <c r="I41" s="434"/>
      <c r="J41" s="453"/>
      <c r="K41" s="453"/>
      <c r="L41" s="453" t="s">
        <v>1056</v>
      </c>
      <c r="M41" s="434"/>
      <c r="N41" s="535"/>
      <c r="O41" s="535"/>
      <c r="P41" s="536"/>
      <c r="Q41" s="469" t="s">
        <v>1141</v>
      </c>
      <c r="R41" s="434" t="s">
        <v>1089</v>
      </c>
      <c r="S41" s="434" t="s">
        <v>1089</v>
      </c>
      <c r="T41" s="434" t="s">
        <v>1089</v>
      </c>
      <c r="U41" s="472" t="s">
        <v>1118</v>
      </c>
      <c r="V41" s="435"/>
      <c r="W41" s="434"/>
      <c r="X41" s="434"/>
      <c r="Y41" s="531"/>
      <c r="Z41" s="652"/>
      <c r="AA41" s="98" t="s">
        <v>41</v>
      </c>
      <c r="AB41" s="99">
        <v>2</v>
      </c>
      <c r="AC41" s="798"/>
      <c r="AD41" s="798"/>
      <c r="AE41" s="48"/>
      <c r="AF41" s="48"/>
      <c r="AG41" s="49"/>
      <c r="AH41" s="48"/>
      <c r="AI41" s="48"/>
      <c r="AJ41" s="48"/>
      <c r="AK41" s="48"/>
      <c r="AL41" s="48"/>
    </row>
    <row r="42" spans="1:40" ht="23.25" customHeight="1" thickTop="1" x14ac:dyDescent="0.2">
      <c r="A42" s="799"/>
      <c r="B42" s="798"/>
      <c r="C42" s="100">
        <v>3</v>
      </c>
      <c r="D42" s="94" t="s">
        <v>43</v>
      </c>
      <c r="E42" s="473" t="s">
        <v>1090</v>
      </c>
      <c r="F42" s="473" t="s">
        <v>1090</v>
      </c>
      <c r="G42" s="446"/>
      <c r="H42" s="531"/>
      <c r="I42" s="473"/>
      <c r="J42" s="446"/>
      <c r="K42" s="446"/>
      <c r="L42" s="446"/>
      <c r="M42" s="473"/>
      <c r="N42" s="695"/>
      <c r="O42" s="695"/>
      <c r="P42" s="495"/>
      <c r="Q42" s="446"/>
      <c r="R42" s="473" t="s">
        <v>1090</v>
      </c>
      <c r="S42" s="473" t="s">
        <v>1090</v>
      </c>
      <c r="T42" s="473" t="s">
        <v>1090</v>
      </c>
      <c r="U42" s="446"/>
      <c r="V42" s="441"/>
      <c r="W42" s="473"/>
      <c r="X42" s="473"/>
      <c r="Y42" s="446"/>
      <c r="Z42" s="446"/>
      <c r="AA42" s="101" t="s">
        <v>43</v>
      </c>
      <c r="AB42" s="95">
        <v>3</v>
      </c>
      <c r="AC42" s="798"/>
      <c r="AD42" s="798"/>
      <c r="AE42" s="48"/>
      <c r="AF42" s="48"/>
      <c r="AG42" s="49"/>
      <c r="AH42" s="48"/>
      <c r="AI42" s="48"/>
      <c r="AJ42" s="48"/>
      <c r="AK42" s="48"/>
      <c r="AL42" s="48"/>
    </row>
    <row r="43" spans="1:40" ht="22.5" customHeight="1" thickBot="1" x14ac:dyDescent="0.25">
      <c r="A43" s="799"/>
      <c r="B43" s="798"/>
      <c r="C43" s="102">
        <v>4</v>
      </c>
      <c r="D43" s="103" t="s">
        <v>44</v>
      </c>
      <c r="E43" s="454"/>
      <c r="F43" s="454"/>
      <c r="G43" s="454" t="s">
        <v>1108</v>
      </c>
      <c r="H43" s="454"/>
      <c r="I43" s="454"/>
      <c r="J43" s="454"/>
      <c r="K43" s="454"/>
      <c r="L43" s="436" t="s">
        <v>1057</v>
      </c>
      <c r="M43" s="454"/>
      <c r="N43" s="454"/>
      <c r="O43" s="454"/>
      <c r="P43" s="454"/>
      <c r="Q43" s="454" t="s">
        <v>1142</v>
      </c>
      <c r="R43" s="454"/>
      <c r="S43" s="454"/>
      <c r="T43" s="454"/>
      <c r="U43" s="436" t="s">
        <v>1069</v>
      </c>
      <c r="V43" s="454"/>
      <c r="W43" s="454"/>
      <c r="X43" s="454"/>
      <c r="Y43" s="454"/>
      <c r="Z43" s="454"/>
      <c r="AA43" s="104" t="s">
        <v>44</v>
      </c>
      <c r="AB43" s="99">
        <v>4</v>
      </c>
      <c r="AC43" s="798"/>
      <c r="AD43" s="798"/>
      <c r="AE43" s="48"/>
      <c r="AF43" s="48"/>
      <c r="AG43" s="49">
        <f>COUNTA(E43:Q43)</f>
        <v>3</v>
      </c>
      <c r="AH43" s="48"/>
      <c r="AI43" s="48"/>
      <c r="AJ43" s="48"/>
      <c r="AK43" s="48"/>
      <c r="AL43" s="48"/>
    </row>
    <row r="44" spans="1:40" ht="22.5" customHeight="1" thickTop="1" thickBot="1" x14ac:dyDescent="0.25">
      <c r="A44" s="799"/>
      <c r="B44" s="798"/>
      <c r="C44" s="102">
        <v>5</v>
      </c>
      <c r="D44" s="105" t="s">
        <v>48</v>
      </c>
      <c r="E44" s="453"/>
      <c r="F44" s="453"/>
      <c r="G44" s="452" t="s">
        <v>12</v>
      </c>
      <c r="H44" s="502"/>
      <c r="I44" s="502"/>
      <c r="J44" s="452"/>
      <c r="K44" s="452"/>
      <c r="L44" s="452" t="s">
        <v>1058</v>
      </c>
      <c r="M44" s="502"/>
      <c r="N44" s="452"/>
      <c r="O44" s="452"/>
      <c r="P44" s="502"/>
      <c r="Q44" s="434" t="s">
        <v>1054</v>
      </c>
      <c r="R44" s="434"/>
      <c r="S44" s="434"/>
      <c r="T44" s="416"/>
      <c r="U44" s="434" t="s">
        <v>1119</v>
      </c>
      <c r="V44" s="434"/>
      <c r="W44" s="502"/>
      <c r="X44" s="502"/>
      <c r="Y44" s="473"/>
      <c r="Z44" s="653"/>
      <c r="AA44" s="106" t="s">
        <v>48</v>
      </c>
      <c r="AB44" s="95">
        <v>5</v>
      </c>
      <c r="AC44" s="798"/>
      <c r="AD44" s="798"/>
      <c r="AE44" s="48"/>
      <c r="AF44" s="48"/>
      <c r="AG44" s="49">
        <f>COUNTA(E44:Q44)</f>
        <v>3</v>
      </c>
      <c r="AH44" s="48"/>
      <c r="AI44" s="48"/>
      <c r="AJ44" s="48"/>
      <c r="AK44" s="48"/>
      <c r="AL44" s="48"/>
    </row>
    <row r="45" spans="1:40" ht="22.5" hidden="1" customHeight="1" thickTop="1" thickBot="1" x14ac:dyDescent="0.25">
      <c r="A45" s="799"/>
      <c r="B45" s="802"/>
      <c r="C45" s="102"/>
      <c r="D45" s="105"/>
      <c r="E45" s="450"/>
      <c r="F45" s="450"/>
      <c r="G45" s="445"/>
      <c r="H45" s="457"/>
      <c r="I45" s="457"/>
      <c r="J45" s="450"/>
      <c r="K45" s="458"/>
      <c r="L45" s="429"/>
      <c r="M45" s="457"/>
      <c r="N45" s="453"/>
      <c r="O45" s="453"/>
      <c r="P45" s="422"/>
      <c r="Q45" s="417"/>
      <c r="R45" s="418"/>
      <c r="S45" s="418"/>
      <c r="T45" s="419"/>
      <c r="U45" s="429"/>
      <c r="V45" s="457"/>
      <c r="W45" s="417"/>
      <c r="X45" s="421"/>
      <c r="Y45" s="418"/>
      <c r="Z45" s="639"/>
      <c r="AA45" s="107" t="s">
        <v>49</v>
      </c>
      <c r="AB45" s="108">
        <v>6</v>
      </c>
      <c r="AC45" s="799"/>
      <c r="AD45" s="798"/>
      <c r="AE45" s="48"/>
      <c r="AF45" s="48"/>
      <c r="AG45" s="49"/>
      <c r="AH45" s="48"/>
      <c r="AI45" s="48"/>
      <c r="AJ45" s="48"/>
      <c r="AK45" s="48"/>
      <c r="AL45" s="48"/>
    </row>
    <row r="46" spans="1:40" ht="22.5" customHeight="1" thickTop="1" thickBot="1" x14ac:dyDescent="0.25">
      <c r="A46" s="799"/>
      <c r="B46" s="813" t="s">
        <v>36</v>
      </c>
      <c r="C46" s="804"/>
      <c r="D46" s="805"/>
      <c r="E46" s="449"/>
      <c r="F46" s="449"/>
      <c r="G46" s="449" t="s">
        <v>1109</v>
      </c>
      <c r="H46" s="466"/>
      <c r="I46" s="466"/>
      <c r="J46" s="449"/>
      <c r="K46" s="449"/>
      <c r="L46" s="449" t="s">
        <v>1053</v>
      </c>
      <c r="M46" s="694"/>
      <c r="N46" s="449"/>
      <c r="O46" s="449"/>
      <c r="P46" s="443"/>
      <c r="Q46" s="413" t="s">
        <v>1139</v>
      </c>
      <c r="R46" s="466"/>
      <c r="S46" s="466"/>
      <c r="T46" s="466"/>
      <c r="U46" s="467"/>
      <c r="V46" s="414"/>
      <c r="W46" s="694"/>
      <c r="X46" s="694"/>
      <c r="Y46" s="414"/>
      <c r="Z46" s="650"/>
      <c r="AA46" s="813" t="s">
        <v>50</v>
      </c>
      <c r="AB46" s="804"/>
      <c r="AC46" s="805"/>
      <c r="AD46" s="798"/>
      <c r="AE46" s="68"/>
      <c r="AF46" s="68"/>
      <c r="AG46" s="39"/>
      <c r="AH46" s="69"/>
      <c r="AI46" s="69"/>
      <c r="AJ46" s="69"/>
      <c r="AK46" s="69"/>
      <c r="AL46" s="69"/>
    </row>
    <row r="47" spans="1:40" ht="23.25" customHeight="1" thickTop="1" x14ac:dyDescent="0.2">
      <c r="A47" s="799"/>
      <c r="B47" s="849" t="s">
        <v>51</v>
      </c>
      <c r="C47" s="93">
        <v>6</v>
      </c>
      <c r="D47" s="94" t="s">
        <v>52</v>
      </c>
      <c r="E47" s="453"/>
      <c r="F47" s="453"/>
      <c r="G47" s="453" t="s">
        <v>1055</v>
      </c>
      <c r="H47" s="415"/>
      <c r="I47" s="415"/>
      <c r="J47" s="444"/>
      <c r="K47" s="444"/>
      <c r="L47" s="444" t="s">
        <v>1055</v>
      </c>
      <c r="M47" s="415"/>
      <c r="N47" s="452"/>
      <c r="O47" s="452"/>
      <c r="P47" s="535"/>
      <c r="Q47" s="469" t="s">
        <v>1140</v>
      </c>
      <c r="R47" s="471"/>
      <c r="S47" s="471"/>
      <c r="T47" s="471"/>
      <c r="U47" s="470"/>
      <c r="V47" s="434"/>
      <c r="W47" s="415"/>
      <c r="X47" s="415"/>
      <c r="Y47" s="434"/>
      <c r="Z47" s="651"/>
      <c r="AA47" s="101" t="s">
        <v>52</v>
      </c>
      <c r="AB47" s="95">
        <v>6</v>
      </c>
      <c r="AC47" s="801" t="s">
        <v>51</v>
      </c>
      <c r="AD47" s="798"/>
      <c r="AE47" s="48"/>
      <c r="AF47" s="48"/>
      <c r="AG47" s="49"/>
      <c r="AH47" s="48"/>
      <c r="AI47" s="48"/>
      <c r="AJ47" s="48"/>
      <c r="AK47" s="48"/>
      <c r="AL47" s="48"/>
      <c r="AM47" s="109"/>
      <c r="AN47" s="109"/>
    </row>
    <row r="48" spans="1:40" ht="22.5" customHeight="1" thickBot="1" x14ac:dyDescent="0.25">
      <c r="A48" s="799"/>
      <c r="B48" s="798"/>
      <c r="C48" s="110">
        <v>7</v>
      </c>
      <c r="D48" s="97" t="s">
        <v>57</v>
      </c>
      <c r="E48" s="452"/>
      <c r="F48" s="452"/>
      <c r="G48" s="491" t="s">
        <v>1056</v>
      </c>
      <c r="H48" s="434"/>
      <c r="I48" s="434"/>
      <c r="J48" s="453"/>
      <c r="K48" s="453"/>
      <c r="L48" s="453" t="s">
        <v>1056</v>
      </c>
      <c r="M48" s="434"/>
      <c r="N48" s="535"/>
      <c r="O48" s="535"/>
      <c r="P48" s="536"/>
      <c r="Q48" s="469" t="s">
        <v>1141</v>
      </c>
      <c r="R48" s="469"/>
      <c r="S48" s="469"/>
      <c r="T48" s="469"/>
      <c r="U48" s="472"/>
      <c r="V48" s="435"/>
      <c r="W48" s="434"/>
      <c r="X48" s="434"/>
      <c r="Y48" s="531"/>
      <c r="Z48" s="652"/>
      <c r="AA48" s="98" t="s">
        <v>57</v>
      </c>
      <c r="AB48" s="99">
        <v>7</v>
      </c>
      <c r="AC48" s="798"/>
      <c r="AD48" s="798"/>
      <c r="AE48" s="48"/>
      <c r="AF48" s="48"/>
      <c r="AG48" s="49"/>
      <c r="AH48" s="48"/>
      <c r="AI48" s="48"/>
      <c r="AJ48" s="48"/>
      <c r="AK48" s="48"/>
      <c r="AL48" s="48"/>
    </row>
    <row r="49" spans="1:38" ht="22.5" customHeight="1" thickTop="1" x14ac:dyDescent="0.2">
      <c r="A49" s="799"/>
      <c r="B49" s="798"/>
      <c r="C49" s="93">
        <v>8</v>
      </c>
      <c r="D49" s="94" t="s">
        <v>60</v>
      </c>
      <c r="E49" s="673"/>
      <c r="F49" s="673"/>
      <c r="G49" s="446"/>
      <c r="H49" s="473"/>
      <c r="I49" s="473"/>
      <c r="J49" s="446"/>
      <c r="K49" s="446"/>
      <c r="L49" s="446"/>
      <c r="M49" s="473"/>
      <c r="N49" s="695"/>
      <c r="O49" s="695"/>
      <c r="P49" s="495"/>
      <c r="Q49" s="446"/>
      <c r="R49" s="673"/>
      <c r="S49" s="673"/>
      <c r="T49" s="673"/>
      <c r="U49" s="673"/>
      <c r="V49" s="441"/>
      <c r="W49" s="473"/>
      <c r="X49" s="473"/>
      <c r="Y49" s="530"/>
      <c r="Z49" s="673"/>
      <c r="AA49" s="101" t="s">
        <v>60</v>
      </c>
      <c r="AB49" s="95">
        <v>8</v>
      </c>
      <c r="AC49" s="798"/>
      <c r="AD49" s="798"/>
      <c r="AE49" s="48"/>
      <c r="AF49" s="48"/>
      <c r="AG49" s="49"/>
      <c r="AH49" s="48"/>
      <c r="AI49" s="48"/>
      <c r="AJ49" s="48"/>
      <c r="AK49" s="48"/>
      <c r="AL49" s="48"/>
    </row>
    <row r="50" spans="1:38" ht="23.25" customHeight="1" thickBot="1" x14ac:dyDescent="0.25">
      <c r="A50" s="799"/>
      <c r="B50" s="798"/>
      <c r="C50" s="102">
        <v>9</v>
      </c>
      <c r="D50" s="105" t="s">
        <v>61</v>
      </c>
      <c r="E50" s="454"/>
      <c r="F50" s="454"/>
      <c r="G50" s="454" t="s">
        <v>1108</v>
      </c>
      <c r="H50" s="454"/>
      <c r="I50" s="454"/>
      <c r="J50" s="454"/>
      <c r="K50" s="454"/>
      <c r="L50" s="436" t="s">
        <v>1057</v>
      </c>
      <c r="M50" s="454"/>
      <c r="N50" s="454"/>
      <c r="O50" s="454"/>
      <c r="P50" s="454"/>
      <c r="Q50" s="454" t="s">
        <v>1142</v>
      </c>
      <c r="R50" s="454"/>
      <c r="S50" s="454"/>
      <c r="T50" s="454"/>
      <c r="U50" s="436"/>
      <c r="V50" s="454"/>
      <c r="W50" s="454"/>
      <c r="X50" s="454"/>
      <c r="Y50" s="454"/>
      <c r="Z50" s="454"/>
      <c r="AA50" s="106" t="s">
        <v>61</v>
      </c>
      <c r="AB50" s="99">
        <v>9</v>
      </c>
      <c r="AC50" s="798"/>
      <c r="AD50" s="798"/>
      <c r="AE50" s="48"/>
      <c r="AF50" s="48"/>
      <c r="AG50" s="49">
        <f>COUNTA(E50:Q50)</f>
        <v>3</v>
      </c>
      <c r="AH50" s="48"/>
      <c r="AI50" s="48"/>
      <c r="AJ50" s="48"/>
      <c r="AK50" s="48"/>
      <c r="AL50" s="48"/>
    </row>
    <row r="51" spans="1:38" ht="22.5" customHeight="1" thickTop="1" thickBot="1" x14ac:dyDescent="0.25">
      <c r="A51" s="799"/>
      <c r="B51" s="798"/>
      <c r="C51" s="102">
        <v>10</v>
      </c>
      <c r="D51" s="105" t="s">
        <v>63</v>
      </c>
      <c r="E51" s="453"/>
      <c r="F51" s="453"/>
      <c r="G51" s="452" t="s">
        <v>12</v>
      </c>
      <c r="H51" s="469"/>
      <c r="I51" s="511"/>
      <c r="J51" s="452"/>
      <c r="K51" s="452"/>
      <c r="L51" s="452" t="s">
        <v>1058</v>
      </c>
      <c r="M51" s="502"/>
      <c r="N51" s="452"/>
      <c r="O51" s="452"/>
      <c r="P51" s="502"/>
      <c r="Q51" s="434" t="s">
        <v>1054</v>
      </c>
      <c r="R51" s="434"/>
      <c r="S51" s="434"/>
      <c r="T51" s="434"/>
      <c r="U51" s="434"/>
      <c r="V51" s="434"/>
      <c r="W51" s="502"/>
      <c r="X51" s="502"/>
      <c r="Y51" s="434"/>
      <c r="Z51" s="653"/>
      <c r="AA51" s="755" t="s">
        <v>63</v>
      </c>
      <c r="AB51" s="95">
        <v>10</v>
      </c>
      <c r="AC51" s="798"/>
      <c r="AD51" s="798"/>
      <c r="AE51" s="48"/>
      <c r="AF51" s="48"/>
      <c r="AG51" s="49">
        <f>COUNTA(E51:Q51)</f>
        <v>3</v>
      </c>
      <c r="AH51" s="48"/>
      <c r="AI51" s="48"/>
      <c r="AJ51" s="48"/>
      <c r="AK51" s="48"/>
      <c r="AL51" s="48"/>
    </row>
    <row r="52" spans="1:38" ht="22.5" hidden="1" customHeight="1" thickTop="1" thickBot="1" x14ac:dyDescent="0.25">
      <c r="A52" s="799"/>
      <c r="B52" s="802"/>
      <c r="C52" s="462"/>
      <c r="D52" s="111"/>
      <c r="E52" s="463"/>
      <c r="F52" s="418"/>
      <c r="G52" s="649"/>
      <c r="H52" s="457"/>
      <c r="I52" s="457"/>
      <c r="J52" s="420"/>
      <c r="K52" s="421"/>
      <c r="L52" s="421"/>
      <c r="M52" s="457"/>
      <c r="N52" s="457"/>
      <c r="O52" s="457"/>
      <c r="P52" s="457"/>
      <c r="Q52" s="421"/>
      <c r="R52" s="463"/>
      <c r="S52" s="463"/>
      <c r="T52" s="463"/>
      <c r="U52" s="421"/>
      <c r="V52" s="421"/>
      <c r="W52" s="417"/>
      <c r="X52" s="417"/>
      <c r="Y52" s="417"/>
      <c r="Z52" s="639"/>
      <c r="AA52" s="111" t="s">
        <v>64</v>
      </c>
      <c r="AB52" s="99">
        <v>12</v>
      </c>
      <c r="AC52" s="802"/>
      <c r="AD52" s="799"/>
      <c r="AE52" s="48"/>
      <c r="AF52" s="48"/>
      <c r="AG52" s="49"/>
      <c r="AH52" s="48"/>
      <c r="AI52" s="48"/>
      <c r="AJ52" s="48"/>
      <c r="AK52" s="48"/>
      <c r="AL52" s="48"/>
    </row>
    <row r="53" spans="1:38" ht="24" customHeight="1" thickTop="1" thickBot="1" x14ac:dyDescent="0.25">
      <c r="A53" s="854" t="s">
        <v>1161</v>
      </c>
      <c r="B53" s="813" t="s">
        <v>36</v>
      </c>
      <c r="C53" s="815"/>
      <c r="D53" s="816"/>
      <c r="E53" s="413"/>
      <c r="F53" s="414"/>
      <c r="G53" s="449" t="s">
        <v>1109</v>
      </c>
      <c r="H53" s="449" t="s">
        <v>1091</v>
      </c>
      <c r="I53" s="449" t="s">
        <v>1123</v>
      </c>
      <c r="J53" s="449" t="s">
        <v>1174</v>
      </c>
      <c r="K53" s="413" t="s">
        <v>1053</v>
      </c>
      <c r="L53" s="449" t="s">
        <v>1109</v>
      </c>
      <c r="M53" s="694" t="s">
        <v>1053</v>
      </c>
      <c r="N53" s="449"/>
      <c r="O53" s="449"/>
      <c r="P53" s="449"/>
      <c r="Q53" s="413" t="s">
        <v>1070</v>
      </c>
      <c r="R53" s="414"/>
      <c r="S53" s="414"/>
      <c r="T53" s="414"/>
      <c r="U53" s="467"/>
      <c r="V53" s="414"/>
      <c r="W53" s="694" t="s">
        <v>1070</v>
      </c>
      <c r="X53" s="694" t="s">
        <v>1070</v>
      </c>
      <c r="Y53" s="466"/>
      <c r="Z53" s="414"/>
      <c r="AA53" s="813" t="s">
        <v>50</v>
      </c>
      <c r="AB53" s="815"/>
      <c r="AC53" s="816"/>
      <c r="AD53" s="810" t="s">
        <v>78</v>
      </c>
      <c r="AE53" s="68"/>
      <c r="AF53" s="68"/>
      <c r="AG53" s="39"/>
      <c r="AH53" s="69"/>
      <c r="AI53" s="69"/>
      <c r="AJ53" s="69"/>
      <c r="AK53" s="69"/>
      <c r="AL53" s="69"/>
    </row>
    <row r="54" spans="1:38" ht="25.5" customHeight="1" thickTop="1" x14ac:dyDescent="0.2">
      <c r="A54" s="799"/>
      <c r="B54" s="839" t="s">
        <v>38</v>
      </c>
      <c r="C54" s="112">
        <v>1</v>
      </c>
      <c r="D54" s="113" t="s">
        <v>39</v>
      </c>
      <c r="E54" s="415" t="s">
        <v>1088</v>
      </c>
      <c r="F54" s="415" t="s">
        <v>1088</v>
      </c>
      <c r="G54" s="453" t="s">
        <v>1055</v>
      </c>
      <c r="H54" s="452" t="s">
        <v>1102</v>
      </c>
      <c r="I54" s="452" t="s">
        <v>1105</v>
      </c>
      <c r="J54" s="444" t="s">
        <v>1180</v>
      </c>
      <c r="K54" s="469" t="s">
        <v>1061</v>
      </c>
      <c r="L54" s="469" t="s">
        <v>1114</v>
      </c>
      <c r="M54" s="452" t="s">
        <v>547</v>
      </c>
      <c r="N54" s="452"/>
      <c r="O54" s="452"/>
      <c r="P54" s="452"/>
      <c r="Q54" s="469" t="s">
        <v>1071</v>
      </c>
      <c r="R54" s="415" t="s">
        <v>1088</v>
      </c>
      <c r="S54" s="415" t="s">
        <v>1088</v>
      </c>
      <c r="T54" s="415" t="s">
        <v>1088</v>
      </c>
      <c r="U54" s="470"/>
      <c r="V54" s="434"/>
      <c r="W54" s="452" t="s">
        <v>1080</v>
      </c>
      <c r="X54" s="452" t="s">
        <v>70</v>
      </c>
      <c r="Y54" s="471"/>
      <c r="Z54" s="434"/>
      <c r="AA54" s="756" t="s">
        <v>39</v>
      </c>
      <c r="AB54" s="114">
        <v>1</v>
      </c>
      <c r="AC54" s="812" t="s">
        <v>38</v>
      </c>
      <c r="AD54" s="799"/>
      <c r="AE54" s="48"/>
      <c r="AF54" s="48"/>
      <c r="AG54" s="49"/>
      <c r="AH54" s="48"/>
      <c r="AI54" s="48"/>
      <c r="AJ54" s="48"/>
      <c r="AK54" s="48"/>
      <c r="AL54" s="48"/>
    </row>
    <row r="55" spans="1:38" ht="25.5" customHeight="1" thickBot="1" x14ac:dyDescent="0.25">
      <c r="A55" s="799"/>
      <c r="B55" s="798"/>
      <c r="C55" s="115">
        <v>2</v>
      </c>
      <c r="D55" s="116" t="s">
        <v>41</v>
      </c>
      <c r="E55" s="434" t="s">
        <v>1089</v>
      </c>
      <c r="F55" s="434" t="s">
        <v>1089</v>
      </c>
      <c r="G55" s="491" t="s">
        <v>1056</v>
      </c>
      <c r="H55" s="673" t="s">
        <v>1103</v>
      </c>
      <c r="I55" s="523" t="s">
        <v>328</v>
      </c>
      <c r="J55" s="453" t="s">
        <v>1181</v>
      </c>
      <c r="K55" s="473" t="s">
        <v>1062</v>
      </c>
      <c r="L55" s="473" t="s">
        <v>1113</v>
      </c>
      <c r="M55" s="535" t="s">
        <v>1062</v>
      </c>
      <c r="N55" s="535"/>
      <c r="O55" s="535"/>
      <c r="P55" s="535"/>
      <c r="Q55" s="469" t="s">
        <v>1072</v>
      </c>
      <c r="R55" s="434" t="s">
        <v>1089</v>
      </c>
      <c r="S55" s="434" t="s">
        <v>1089</v>
      </c>
      <c r="T55" s="434" t="s">
        <v>1089</v>
      </c>
      <c r="U55" s="472"/>
      <c r="V55" s="435"/>
      <c r="W55" s="535" t="s">
        <v>1081</v>
      </c>
      <c r="X55" s="472" t="s">
        <v>1079</v>
      </c>
      <c r="Y55" s="531"/>
      <c r="Z55" s="435"/>
      <c r="AA55" s="757" t="s">
        <v>41</v>
      </c>
      <c r="AB55" s="117">
        <v>2</v>
      </c>
      <c r="AC55" s="798"/>
      <c r="AD55" s="799"/>
      <c r="AE55" s="48"/>
      <c r="AF55" s="48"/>
      <c r="AG55" s="49"/>
      <c r="AH55" s="48"/>
      <c r="AI55" s="48"/>
      <c r="AJ55" s="48"/>
      <c r="AK55" s="48"/>
      <c r="AL55" s="48"/>
    </row>
    <row r="56" spans="1:38" ht="19.5" customHeight="1" thickTop="1" x14ac:dyDescent="0.2">
      <c r="A56" s="799"/>
      <c r="B56" s="798"/>
      <c r="C56" s="118">
        <v>3</v>
      </c>
      <c r="D56" s="113" t="s">
        <v>43</v>
      </c>
      <c r="E56" s="473" t="s">
        <v>1090</v>
      </c>
      <c r="F56" s="473" t="s">
        <v>1090</v>
      </c>
      <c r="G56" s="446"/>
      <c r="H56" s="446"/>
      <c r="I56" s="495"/>
      <c r="J56" s="446" t="s">
        <v>1177</v>
      </c>
      <c r="K56" s="439"/>
      <c r="L56" s="446"/>
      <c r="M56" s="695"/>
      <c r="N56" s="695"/>
      <c r="O56" s="695"/>
      <c r="P56" s="695"/>
      <c r="Q56" s="439"/>
      <c r="R56" s="473" t="s">
        <v>1090</v>
      </c>
      <c r="S56" s="473" t="s">
        <v>1090</v>
      </c>
      <c r="T56" s="473" t="s">
        <v>1090</v>
      </c>
      <c r="U56" s="695"/>
      <c r="V56" s="441"/>
      <c r="W56" s="695"/>
      <c r="X56" s="446"/>
      <c r="Y56" s="446"/>
      <c r="Z56" s="435"/>
      <c r="AA56" s="756" t="s">
        <v>43</v>
      </c>
      <c r="AB56" s="114">
        <v>3</v>
      </c>
      <c r="AC56" s="798"/>
      <c r="AD56" s="799"/>
      <c r="AE56" s="48"/>
      <c r="AF56" s="48"/>
      <c r="AG56" s="49"/>
      <c r="AH56" s="48"/>
      <c r="AI56" s="48"/>
      <c r="AJ56" s="48"/>
      <c r="AK56" s="48"/>
      <c r="AL56" s="48"/>
    </row>
    <row r="57" spans="1:38" ht="21.75" customHeight="1" thickBot="1" x14ac:dyDescent="0.25">
      <c r="A57" s="799"/>
      <c r="B57" s="798"/>
      <c r="C57" s="119">
        <v>4</v>
      </c>
      <c r="D57" s="120" t="s">
        <v>44</v>
      </c>
      <c r="E57" s="454"/>
      <c r="F57" s="454"/>
      <c r="G57" s="454" t="s">
        <v>1108</v>
      </c>
      <c r="H57" s="454" t="s">
        <v>1136</v>
      </c>
      <c r="I57" s="454" t="s">
        <v>1085</v>
      </c>
      <c r="J57" s="454"/>
      <c r="K57" s="454" t="s">
        <v>1135</v>
      </c>
      <c r="L57" s="436" t="s">
        <v>45</v>
      </c>
      <c r="M57" s="454" t="s">
        <v>1059</v>
      </c>
      <c r="N57" s="454"/>
      <c r="O57" s="454"/>
      <c r="P57" s="454"/>
      <c r="Q57" s="454" t="s">
        <v>1143</v>
      </c>
      <c r="R57" s="454"/>
      <c r="S57" s="454"/>
      <c r="T57" s="454"/>
      <c r="U57" s="436"/>
      <c r="V57" s="454"/>
      <c r="W57" s="454" t="s">
        <v>1133</v>
      </c>
      <c r="X57" s="454" t="s">
        <v>1077</v>
      </c>
      <c r="Y57" s="454"/>
      <c r="Z57" s="454"/>
      <c r="AA57" s="758" t="s">
        <v>44</v>
      </c>
      <c r="AB57" s="121">
        <v>4</v>
      </c>
      <c r="AC57" s="798"/>
      <c r="AD57" s="799"/>
      <c r="AE57" s="122"/>
      <c r="AF57" s="122"/>
      <c r="AG57" s="49">
        <f>COUNTA(E57:Q57)</f>
        <v>7</v>
      </c>
      <c r="AH57" s="122"/>
      <c r="AI57" s="122"/>
      <c r="AJ57" s="122"/>
      <c r="AK57" s="122"/>
      <c r="AL57" s="122"/>
    </row>
    <row r="58" spans="1:38" ht="22.5" customHeight="1" thickTop="1" thickBot="1" x14ac:dyDescent="0.25">
      <c r="A58" s="799"/>
      <c r="B58" s="798"/>
      <c r="C58" s="119">
        <v>5</v>
      </c>
      <c r="D58" s="123" t="s">
        <v>48</v>
      </c>
      <c r="E58" s="447"/>
      <c r="F58" s="447"/>
      <c r="G58" s="452" t="s">
        <v>12</v>
      </c>
      <c r="H58" s="452" t="s">
        <v>1104</v>
      </c>
      <c r="I58" s="452" t="s">
        <v>1138</v>
      </c>
      <c r="J58" s="452" t="s">
        <v>1182</v>
      </c>
      <c r="K58" s="434" t="s">
        <v>1063</v>
      </c>
      <c r="L58" s="434" t="s">
        <v>1115</v>
      </c>
      <c r="M58" s="653" t="s">
        <v>1060</v>
      </c>
      <c r="N58" s="452"/>
      <c r="O58" s="452"/>
      <c r="P58" s="452"/>
      <c r="Q58" s="434" t="s">
        <v>1073</v>
      </c>
      <c r="R58" s="447"/>
      <c r="S58" s="447"/>
      <c r="T58" s="447"/>
      <c r="U58" s="434"/>
      <c r="V58" s="434"/>
      <c r="W58" s="653" t="s">
        <v>1082</v>
      </c>
      <c r="X58" s="452" t="s">
        <v>1067</v>
      </c>
      <c r="Y58" s="473"/>
      <c r="Z58" s="434"/>
      <c r="AA58" s="759" t="s">
        <v>48</v>
      </c>
      <c r="AB58" s="114">
        <v>5</v>
      </c>
      <c r="AC58" s="798"/>
      <c r="AD58" s="799"/>
      <c r="AE58" s="48"/>
      <c r="AF58" s="48"/>
      <c r="AG58" s="49">
        <f>COUNTA(E58:Q58)</f>
        <v>8</v>
      </c>
      <c r="AH58" s="48"/>
      <c r="AI58" s="48"/>
      <c r="AJ58" s="48"/>
      <c r="AK58" s="48"/>
      <c r="AL58" s="48"/>
    </row>
    <row r="59" spans="1:38" ht="24" hidden="1" customHeight="1" thickTop="1" thickBot="1" x14ac:dyDescent="0.25">
      <c r="A59" s="799"/>
      <c r="B59" s="802"/>
      <c r="C59" s="117"/>
      <c r="D59" s="124"/>
      <c r="E59" s="447"/>
      <c r="F59" s="447"/>
      <c r="G59" s="425"/>
      <c r="H59" s="434"/>
      <c r="I59" s="450"/>
      <c r="J59" s="469"/>
      <c r="K59" s="422"/>
      <c r="L59" s="422"/>
      <c r="M59" s="457"/>
      <c r="N59" s="453"/>
      <c r="O59" s="453"/>
      <c r="P59" s="453"/>
      <c r="Q59" s="417"/>
      <c r="R59" s="418"/>
      <c r="S59" s="418"/>
      <c r="T59" s="419"/>
      <c r="U59" s="429"/>
      <c r="V59" s="457"/>
      <c r="W59" s="417"/>
      <c r="X59" s="417"/>
      <c r="Y59" s="457"/>
      <c r="Z59" s="638"/>
      <c r="AA59" s="125" t="s">
        <v>49</v>
      </c>
      <c r="AB59" s="126">
        <v>6</v>
      </c>
      <c r="AC59" s="802"/>
      <c r="AD59" s="799"/>
      <c r="AE59" s="48"/>
      <c r="AF59" s="48"/>
      <c r="AG59" s="49"/>
      <c r="AH59" s="48"/>
      <c r="AI59" s="48"/>
      <c r="AJ59" s="48"/>
      <c r="AK59" s="48"/>
      <c r="AL59" s="48"/>
    </row>
    <row r="60" spans="1:38" ht="21" customHeight="1" thickTop="1" thickBot="1" x14ac:dyDescent="0.25">
      <c r="A60" s="799"/>
      <c r="B60" s="813" t="s">
        <v>36</v>
      </c>
      <c r="C60" s="804"/>
      <c r="D60" s="805"/>
      <c r="E60" s="449"/>
      <c r="F60" s="449"/>
      <c r="G60" s="449" t="s">
        <v>1109</v>
      </c>
      <c r="H60" s="466"/>
      <c r="I60" s="466"/>
      <c r="J60" s="449" t="s">
        <v>1174</v>
      </c>
      <c r="K60" s="413" t="s">
        <v>1053</v>
      </c>
      <c r="L60" s="449"/>
      <c r="M60" s="466"/>
      <c r="N60" s="449"/>
      <c r="O60" s="449"/>
      <c r="P60" s="449"/>
      <c r="Q60" s="413" t="s">
        <v>1070</v>
      </c>
      <c r="R60" s="466"/>
      <c r="S60" s="466"/>
      <c r="T60" s="466"/>
      <c r="U60" s="467"/>
      <c r="V60" s="414"/>
      <c r="W60" s="466"/>
      <c r="X60" s="466"/>
      <c r="Y60" s="414"/>
      <c r="Z60" s="414"/>
      <c r="AA60" s="813" t="s">
        <v>50</v>
      </c>
      <c r="AB60" s="804"/>
      <c r="AC60" s="805"/>
      <c r="AD60" s="799"/>
      <c r="AE60" s="68"/>
      <c r="AF60" s="68"/>
      <c r="AG60" s="39"/>
      <c r="AH60" s="69"/>
      <c r="AI60" s="69"/>
      <c r="AJ60" s="69"/>
      <c r="AK60" s="69"/>
      <c r="AL60" s="69"/>
    </row>
    <row r="61" spans="1:38" ht="22.5" customHeight="1" thickTop="1" x14ac:dyDescent="0.2">
      <c r="A61" s="799"/>
      <c r="B61" s="850" t="s">
        <v>51</v>
      </c>
      <c r="C61" s="112">
        <v>6</v>
      </c>
      <c r="D61" s="113" t="s">
        <v>52</v>
      </c>
      <c r="E61" s="444"/>
      <c r="F61" s="447"/>
      <c r="G61" s="453" t="s">
        <v>1055</v>
      </c>
      <c r="H61" s="415" t="s">
        <v>1165</v>
      </c>
      <c r="I61" s="415" t="s">
        <v>1165</v>
      </c>
      <c r="J61" s="444" t="s">
        <v>1180</v>
      </c>
      <c r="K61" s="469" t="s">
        <v>1061</v>
      </c>
      <c r="L61" s="469"/>
      <c r="M61" s="415" t="s">
        <v>1165</v>
      </c>
      <c r="N61" s="452"/>
      <c r="O61" s="452"/>
      <c r="P61" s="452"/>
      <c r="Q61" s="469" t="s">
        <v>1071</v>
      </c>
      <c r="R61" s="471"/>
      <c r="S61" s="471"/>
      <c r="T61" s="471"/>
      <c r="U61" s="470"/>
      <c r="V61" s="434"/>
      <c r="W61" s="415" t="s">
        <v>1165</v>
      </c>
      <c r="X61" s="415" t="s">
        <v>1165</v>
      </c>
      <c r="Y61" s="434"/>
      <c r="Z61" s="434"/>
      <c r="AA61" s="756" t="s">
        <v>52</v>
      </c>
      <c r="AB61" s="114">
        <v>6</v>
      </c>
      <c r="AC61" s="858" t="s">
        <v>51</v>
      </c>
      <c r="AD61" s="799"/>
      <c r="AE61" s="48"/>
      <c r="AF61" s="48"/>
      <c r="AG61" s="49"/>
      <c r="AH61" s="48"/>
      <c r="AI61" s="48"/>
      <c r="AJ61" s="48"/>
      <c r="AK61" s="48"/>
      <c r="AL61" s="48"/>
    </row>
    <row r="62" spans="1:38" ht="22.5" customHeight="1" thickBot="1" x14ac:dyDescent="0.25">
      <c r="A62" s="799"/>
      <c r="B62" s="798"/>
      <c r="C62" s="127">
        <v>7</v>
      </c>
      <c r="D62" s="116" t="s">
        <v>57</v>
      </c>
      <c r="E62" s="453"/>
      <c r="F62" s="445"/>
      <c r="G62" s="491" t="s">
        <v>1056</v>
      </c>
      <c r="H62" s="434" t="s">
        <v>1166</v>
      </c>
      <c r="I62" s="434" t="s">
        <v>1166</v>
      </c>
      <c r="J62" s="453" t="s">
        <v>1181</v>
      </c>
      <c r="K62" s="473" t="s">
        <v>1062</v>
      </c>
      <c r="L62" s="473"/>
      <c r="M62" s="434" t="s">
        <v>1166</v>
      </c>
      <c r="N62" s="535"/>
      <c r="O62" s="535"/>
      <c r="P62" s="535"/>
      <c r="Q62" s="469" t="s">
        <v>1072</v>
      </c>
      <c r="R62" s="469"/>
      <c r="S62" s="469"/>
      <c r="T62" s="469"/>
      <c r="U62" s="472"/>
      <c r="V62" s="435"/>
      <c r="W62" s="434" t="s">
        <v>1166</v>
      </c>
      <c r="X62" s="434" t="s">
        <v>1166</v>
      </c>
      <c r="Y62" s="531"/>
      <c r="Z62" s="435"/>
      <c r="AA62" s="757" t="s">
        <v>57</v>
      </c>
      <c r="AB62" s="117">
        <v>7</v>
      </c>
      <c r="AC62" s="798"/>
      <c r="AD62" s="799"/>
      <c r="AE62" s="48"/>
      <c r="AF62" s="48"/>
      <c r="AG62" s="49"/>
      <c r="AH62" s="48"/>
      <c r="AI62" s="48"/>
      <c r="AJ62" s="48"/>
      <c r="AK62" s="48"/>
      <c r="AL62" s="48"/>
    </row>
    <row r="63" spans="1:38" ht="22.5" customHeight="1" thickTop="1" x14ac:dyDescent="0.2">
      <c r="A63" s="799"/>
      <c r="B63" s="798"/>
      <c r="C63" s="112">
        <v>8</v>
      </c>
      <c r="D63" s="113" t="s">
        <v>60</v>
      </c>
      <c r="E63" s="446"/>
      <c r="F63" s="445"/>
      <c r="G63" s="446"/>
      <c r="H63" s="473"/>
      <c r="I63" s="473"/>
      <c r="J63" s="446" t="s">
        <v>1177</v>
      </c>
      <c r="K63" s="439"/>
      <c r="L63" s="439"/>
      <c r="M63" s="473"/>
      <c r="N63" s="446"/>
      <c r="O63" s="695"/>
      <c r="P63" s="695"/>
      <c r="Q63" s="439"/>
      <c r="R63" s="439"/>
      <c r="S63" s="439"/>
      <c r="T63" s="439"/>
      <c r="U63" s="446"/>
      <c r="V63" s="435"/>
      <c r="W63" s="473"/>
      <c r="X63" s="473"/>
      <c r="Y63" s="441"/>
      <c r="Z63" s="435"/>
      <c r="AA63" s="756" t="s">
        <v>60</v>
      </c>
      <c r="AB63" s="114">
        <v>8</v>
      </c>
      <c r="AC63" s="798"/>
      <c r="AD63" s="799"/>
      <c r="AE63" s="48"/>
      <c r="AF63" s="48"/>
      <c r="AG63" s="49"/>
      <c r="AH63" s="48"/>
      <c r="AI63" s="48"/>
      <c r="AJ63" s="48"/>
      <c r="AK63" s="48"/>
      <c r="AL63" s="48"/>
    </row>
    <row r="64" spans="1:38" ht="22.5" customHeight="1" thickBot="1" x14ac:dyDescent="0.25">
      <c r="A64" s="799"/>
      <c r="B64" s="798"/>
      <c r="C64" s="119">
        <v>9</v>
      </c>
      <c r="D64" s="123" t="s">
        <v>61</v>
      </c>
      <c r="E64" s="436"/>
      <c r="F64" s="436"/>
      <c r="G64" s="454" t="s">
        <v>1108</v>
      </c>
      <c r="H64" s="454"/>
      <c r="I64" s="454"/>
      <c r="J64" s="454"/>
      <c r="K64" s="454" t="s">
        <v>1135</v>
      </c>
      <c r="L64" s="436"/>
      <c r="M64" s="454"/>
      <c r="N64" s="454"/>
      <c r="O64" s="454"/>
      <c r="P64" s="454"/>
      <c r="Q64" s="454" t="s">
        <v>1143</v>
      </c>
      <c r="R64" s="454"/>
      <c r="S64" s="454"/>
      <c r="T64" s="454"/>
      <c r="U64" s="436"/>
      <c r="V64" s="454"/>
      <c r="W64" s="454"/>
      <c r="X64" s="454"/>
      <c r="Y64" s="454"/>
      <c r="Z64" s="454"/>
      <c r="AA64" s="759" t="s">
        <v>61</v>
      </c>
      <c r="AB64" s="117">
        <v>9</v>
      </c>
      <c r="AC64" s="798"/>
      <c r="AD64" s="799"/>
      <c r="AE64" s="48"/>
      <c r="AF64" s="48"/>
      <c r="AG64" s="49">
        <f>COUNTA(E64:Q64)</f>
        <v>3</v>
      </c>
      <c r="AH64" s="48"/>
      <c r="AI64" s="48"/>
      <c r="AJ64" s="48"/>
      <c r="AK64" s="48"/>
      <c r="AL64" s="48"/>
    </row>
    <row r="65" spans="1:38" ht="22.5" customHeight="1" thickTop="1" thickBot="1" x14ac:dyDescent="0.25">
      <c r="A65" s="799"/>
      <c r="B65" s="798"/>
      <c r="C65" s="119">
        <v>10</v>
      </c>
      <c r="D65" s="123" t="s">
        <v>63</v>
      </c>
      <c r="E65" s="469"/>
      <c r="F65" s="469"/>
      <c r="G65" s="452" t="s">
        <v>12</v>
      </c>
      <c r="H65" s="653"/>
      <c r="I65" s="653"/>
      <c r="J65" s="452" t="s">
        <v>1182</v>
      </c>
      <c r="K65" s="434" t="s">
        <v>1063</v>
      </c>
      <c r="L65" s="434"/>
      <c r="M65" s="653"/>
      <c r="N65" s="452"/>
      <c r="O65" s="452"/>
      <c r="P65" s="452"/>
      <c r="Q65" s="434" t="s">
        <v>1073</v>
      </c>
      <c r="R65" s="434"/>
      <c r="S65" s="434"/>
      <c r="T65" s="434"/>
      <c r="U65" s="434"/>
      <c r="V65" s="434"/>
      <c r="W65" s="653"/>
      <c r="X65" s="653"/>
      <c r="Y65" s="434"/>
      <c r="Z65" s="434"/>
      <c r="AA65" s="760" t="s">
        <v>63</v>
      </c>
      <c r="AB65" s="114">
        <v>10</v>
      </c>
      <c r="AC65" s="798"/>
      <c r="AD65" s="799"/>
      <c r="AE65" s="48"/>
      <c r="AF65" s="48"/>
      <c r="AG65" s="49">
        <f>COUNTA(E65:Q65)</f>
        <v>4</v>
      </c>
      <c r="AH65" s="48"/>
      <c r="AI65" s="48"/>
      <c r="AJ65" s="48"/>
      <c r="AK65" s="48"/>
      <c r="AL65" s="48"/>
    </row>
    <row r="66" spans="1:38" ht="18" hidden="1" customHeight="1" thickTop="1" thickBot="1" x14ac:dyDescent="0.25">
      <c r="A66" s="799"/>
      <c r="B66" s="802"/>
      <c r="C66" s="117"/>
      <c r="D66" s="124"/>
      <c r="E66" s="474"/>
      <c r="F66" s="475"/>
      <c r="G66" s="476"/>
      <c r="H66" s="475"/>
      <c r="I66" s="475"/>
      <c r="J66" s="475"/>
      <c r="K66" s="475"/>
      <c r="L66" s="475"/>
      <c r="M66" s="696"/>
      <c r="N66" s="696"/>
      <c r="O66" s="696"/>
      <c r="P66" s="696"/>
      <c r="Q66" s="476"/>
      <c r="R66" s="474"/>
      <c r="S66" s="474"/>
      <c r="T66" s="474"/>
      <c r="U66" s="476"/>
      <c r="V66" s="476"/>
      <c r="W66" s="475"/>
      <c r="X66" s="476"/>
      <c r="Y66" s="533"/>
      <c r="Z66" s="640"/>
      <c r="AA66" s="124" t="s">
        <v>64</v>
      </c>
      <c r="AB66" s="117">
        <v>12</v>
      </c>
      <c r="AC66" s="802"/>
      <c r="AD66" s="799"/>
      <c r="AE66" s="48"/>
      <c r="AF66" s="48"/>
      <c r="AG66" s="49"/>
      <c r="AH66" s="48"/>
      <c r="AI66" s="48"/>
      <c r="AJ66" s="48"/>
      <c r="AK66" s="48"/>
      <c r="AL66" s="48"/>
    </row>
    <row r="67" spans="1:38" ht="23.25" customHeight="1" thickTop="1" thickBot="1" x14ac:dyDescent="0.25">
      <c r="A67" s="855" t="s">
        <v>1162</v>
      </c>
      <c r="B67" s="813" t="s">
        <v>36</v>
      </c>
      <c r="C67" s="804"/>
      <c r="D67" s="805"/>
      <c r="E67" s="413"/>
      <c r="F67" s="414"/>
      <c r="G67" s="449"/>
      <c r="H67" s="466"/>
      <c r="I67" s="466"/>
      <c r="J67" s="443" t="s">
        <v>1174</v>
      </c>
      <c r="K67" s="449"/>
      <c r="L67" s="449" t="s">
        <v>1053</v>
      </c>
      <c r="M67" s="449"/>
      <c r="N67" s="449"/>
      <c r="O67" s="449"/>
      <c r="P67" s="449"/>
      <c r="Q67" s="413" t="s">
        <v>1121</v>
      </c>
      <c r="R67" s="414"/>
      <c r="S67" s="449"/>
      <c r="T67" s="466"/>
      <c r="U67" s="467" t="s">
        <v>1109</v>
      </c>
      <c r="V67" s="414"/>
      <c r="W67" s="694"/>
      <c r="X67" s="694"/>
      <c r="Y67" s="414"/>
      <c r="Z67" s="414"/>
      <c r="AA67" s="813" t="s">
        <v>50</v>
      </c>
      <c r="AB67" s="804"/>
      <c r="AC67" s="805"/>
      <c r="AD67" s="811" t="s">
        <v>82</v>
      </c>
      <c r="AE67" s="68"/>
      <c r="AF67" s="68"/>
      <c r="AG67" s="39"/>
      <c r="AH67" s="69"/>
      <c r="AI67" s="69"/>
      <c r="AJ67" s="69"/>
      <c r="AK67" s="69"/>
      <c r="AL67" s="69"/>
    </row>
    <row r="68" spans="1:38" ht="21" customHeight="1" thickTop="1" x14ac:dyDescent="0.2">
      <c r="A68" s="799"/>
      <c r="B68" s="839" t="s">
        <v>38</v>
      </c>
      <c r="C68" s="128">
        <v>1</v>
      </c>
      <c r="D68" s="129" t="s">
        <v>39</v>
      </c>
      <c r="E68" s="415" t="s">
        <v>1088</v>
      </c>
      <c r="F68" s="415" t="s">
        <v>1088</v>
      </c>
      <c r="G68" s="453"/>
      <c r="H68" s="415"/>
      <c r="I68" s="415"/>
      <c r="J68" s="453" t="s">
        <v>1134</v>
      </c>
      <c r="K68" s="444"/>
      <c r="L68" s="444" t="s">
        <v>1055</v>
      </c>
      <c r="M68" s="415"/>
      <c r="N68" s="452"/>
      <c r="O68" s="452"/>
      <c r="P68" s="535"/>
      <c r="Q68" s="434" t="s">
        <v>1055</v>
      </c>
      <c r="R68" s="415" t="s">
        <v>1088</v>
      </c>
      <c r="S68" s="415" t="s">
        <v>1088</v>
      </c>
      <c r="T68" s="415" t="s">
        <v>1088</v>
      </c>
      <c r="U68" s="470" t="s">
        <v>1117</v>
      </c>
      <c r="V68" s="434"/>
      <c r="W68" s="415"/>
      <c r="X68" s="415"/>
      <c r="Y68" s="434"/>
      <c r="Z68" s="434"/>
      <c r="AA68" s="130" t="s">
        <v>39</v>
      </c>
      <c r="AB68" s="131">
        <v>1</v>
      </c>
      <c r="AC68" s="812" t="s">
        <v>38</v>
      </c>
      <c r="AD68" s="798"/>
      <c r="AE68" s="48"/>
      <c r="AF68" s="48"/>
      <c r="AG68" s="49"/>
      <c r="AH68" s="48"/>
      <c r="AI68" s="48"/>
      <c r="AJ68" s="48"/>
      <c r="AK68" s="48"/>
      <c r="AL68" s="48"/>
    </row>
    <row r="69" spans="1:38" ht="21" customHeight="1" thickBot="1" x14ac:dyDescent="0.25">
      <c r="A69" s="799"/>
      <c r="B69" s="798"/>
      <c r="C69" s="132">
        <v>2</v>
      </c>
      <c r="D69" s="133" t="s">
        <v>41</v>
      </c>
      <c r="E69" s="434" t="s">
        <v>1089</v>
      </c>
      <c r="F69" s="434" t="s">
        <v>1089</v>
      </c>
      <c r="G69" s="491"/>
      <c r="H69" s="434"/>
      <c r="I69" s="434"/>
      <c r="J69" s="453" t="s">
        <v>1183</v>
      </c>
      <c r="K69" s="453"/>
      <c r="L69" s="453" t="s">
        <v>1056</v>
      </c>
      <c r="M69" s="434"/>
      <c r="N69" s="535"/>
      <c r="O69" s="535"/>
      <c r="P69" s="535"/>
      <c r="Q69" s="435" t="s">
        <v>1056</v>
      </c>
      <c r="R69" s="434" t="s">
        <v>1089</v>
      </c>
      <c r="S69" s="434" t="s">
        <v>1089</v>
      </c>
      <c r="T69" s="434" t="s">
        <v>1089</v>
      </c>
      <c r="U69" s="472" t="s">
        <v>1118</v>
      </c>
      <c r="V69" s="435"/>
      <c r="W69" s="434"/>
      <c r="X69" s="434"/>
      <c r="Y69" s="531"/>
      <c r="Z69" s="435"/>
      <c r="AA69" s="134" t="s">
        <v>41</v>
      </c>
      <c r="AB69" s="135">
        <v>2</v>
      </c>
      <c r="AC69" s="798"/>
      <c r="AD69" s="798"/>
      <c r="AE69" s="48"/>
      <c r="AF69" s="48"/>
      <c r="AG69" s="49"/>
      <c r="AH69" s="48"/>
      <c r="AI69" s="48"/>
      <c r="AJ69" s="48"/>
      <c r="AK69" s="48"/>
      <c r="AL69" s="48"/>
    </row>
    <row r="70" spans="1:38" ht="27" customHeight="1" thickTop="1" x14ac:dyDescent="0.2">
      <c r="A70" s="799"/>
      <c r="B70" s="798"/>
      <c r="C70" s="136">
        <v>3</v>
      </c>
      <c r="D70" s="129" t="s">
        <v>43</v>
      </c>
      <c r="E70" s="473" t="s">
        <v>1090</v>
      </c>
      <c r="F70" s="473" t="s">
        <v>1090</v>
      </c>
      <c r="G70" s="446"/>
      <c r="H70" s="473"/>
      <c r="I70" s="473"/>
      <c r="J70" s="495" t="s">
        <v>1177</v>
      </c>
      <c r="K70" s="446"/>
      <c r="L70" s="454"/>
      <c r="M70" s="473"/>
      <c r="N70" s="446"/>
      <c r="O70" s="695"/>
      <c r="P70" s="454"/>
      <c r="Q70" s="446"/>
      <c r="R70" s="473" t="s">
        <v>1090</v>
      </c>
      <c r="S70" s="473" t="s">
        <v>1090</v>
      </c>
      <c r="T70" s="473" t="s">
        <v>1090</v>
      </c>
      <c r="U70" s="446"/>
      <c r="V70" s="441"/>
      <c r="W70" s="473"/>
      <c r="X70" s="473"/>
      <c r="Y70" s="530"/>
      <c r="Z70" s="441"/>
      <c r="AA70" s="130" t="s">
        <v>43</v>
      </c>
      <c r="AB70" s="131">
        <v>3</v>
      </c>
      <c r="AC70" s="798"/>
      <c r="AD70" s="798"/>
      <c r="AE70" s="48"/>
      <c r="AF70" s="48"/>
      <c r="AG70" s="49"/>
      <c r="AH70" s="48"/>
      <c r="AI70" s="48"/>
      <c r="AJ70" s="48"/>
      <c r="AK70" s="48"/>
      <c r="AL70" s="48"/>
    </row>
    <row r="71" spans="1:38" ht="26.25" customHeight="1" thickBot="1" x14ac:dyDescent="0.25">
      <c r="A71" s="799"/>
      <c r="B71" s="798"/>
      <c r="C71" s="137" t="s">
        <v>84</v>
      </c>
      <c r="D71" s="138" t="s">
        <v>44</v>
      </c>
      <c r="E71" s="454"/>
      <c r="F71" s="454"/>
      <c r="G71" s="454"/>
      <c r="H71" s="454"/>
      <c r="I71" s="454"/>
      <c r="J71" s="454"/>
      <c r="K71" s="454"/>
      <c r="L71" s="436" t="s">
        <v>1057</v>
      </c>
      <c r="M71" s="454"/>
      <c r="N71" s="454"/>
      <c r="O71" s="454"/>
      <c r="P71" s="454"/>
      <c r="Q71" s="454" t="s">
        <v>1098</v>
      </c>
      <c r="R71" s="454"/>
      <c r="S71" s="454"/>
      <c r="T71" s="454"/>
      <c r="U71" s="436" t="s">
        <v>1069</v>
      </c>
      <c r="V71" s="454"/>
      <c r="W71" s="454"/>
      <c r="X71" s="454"/>
      <c r="Y71" s="454"/>
      <c r="Z71" s="454"/>
      <c r="AA71" s="139" t="s">
        <v>44</v>
      </c>
      <c r="AB71" s="135">
        <v>4</v>
      </c>
      <c r="AC71" s="798"/>
      <c r="AD71" s="798"/>
      <c r="AE71" s="89"/>
      <c r="AF71" s="89"/>
      <c r="AG71" s="49">
        <f>COUNTA(E71:Q71)</f>
        <v>2</v>
      </c>
      <c r="AH71" s="89"/>
      <c r="AI71" s="89"/>
      <c r="AJ71" s="89"/>
      <c r="AK71" s="89"/>
      <c r="AL71" s="89"/>
    </row>
    <row r="72" spans="1:38" ht="24" customHeight="1" thickTop="1" thickBot="1" x14ac:dyDescent="0.25">
      <c r="A72" s="799"/>
      <c r="B72" s="798"/>
      <c r="C72" s="137" t="s">
        <v>1</v>
      </c>
      <c r="D72" s="140" t="s">
        <v>48</v>
      </c>
      <c r="E72" s="447"/>
      <c r="F72" s="447"/>
      <c r="G72" s="452"/>
      <c r="H72" s="502"/>
      <c r="I72" s="502"/>
      <c r="J72" s="502" t="s">
        <v>1184</v>
      </c>
      <c r="K72" s="452"/>
      <c r="L72" s="452" t="s">
        <v>1058</v>
      </c>
      <c r="M72" s="502"/>
      <c r="N72" s="452"/>
      <c r="O72" s="452"/>
      <c r="P72" s="452"/>
      <c r="Q72" s="520" t="s">
        <v>1122</v>
      </c>
      <c r="R72" s="434"/>
      <c r="S72" s="452"/>
      <c r="T72" s="416"/>
      <c r="U72" s="434" t="s">
        <v>1119</v>
      </c>
      <c r="V72" s="434"/>
      <c r="W72" s="502"/>
      <c r="X72" s="502"/>
      <c r="Y72" s="434"/>
      <c r="Z72" s="434"/>
      <c r="AA72" s="141" t="s">
        <v>48</v>
      </c>
      <c r="AB72" s="131">
        <v>5</v>
      </c>
      <c r="AC72" s="798"/>
      <c r="AD72" s="798"/>
      <c r="AE72" s="48"/>
      <c r="AF72" s="48"/>
      <c r="AG72" s="49">
        <f>COUNTA(E72:Q72)</f>
        <v>3</v>
      </c>
      <c r="AH72" s="48"/>
      <c r="AI72" s="48"/>
      <c r="AJ72" s="48"/>
      <c r="AK72" s="48"/>
      <c r="AL72" s="48"/>
    </row>
    <row r="73" spans="1:38" ht="19.5" hidden="1" customHeight="1" thickTop="1" thickBot="1" x14ac:dyDescent="0.25">
      <c r="A73" s="799"/>
      <c r="B73" s="802"/>
      <c r="C73" s="135">
        <v>6</v>
      </c>
      <c r="D73" s="142" t="s">
        <v>49</v>
      </c>
      <c r="E73" s="419"/>
      <c r="F73" s="426"/>
      <c r="G73" s="435"/>
      <c r="H73" s="457"/>
      <c r="I73" s="450"/>
      <c r="J73" s="532"/>
      <c r="K73" s="458"/>
      <c r="L73" s="422"/>
      <c r="M73" s="457"/>
      <c r="N73" s="453"/>
      <c r="O73" s="523"/>
      <c r="P73" s="697"/>
      <c r="Q73" s="459"/>
      <c r="R73" s="419"/>
      <c r="S73" s="419"/>
      <c r="T73" s="419"/>
      <c r="U73" s="425"/>
      <c r="V73" s="417"/>
      <c r="W73" s="476"/>
      <c r="X73" s="649"/>
      <c r="Y73" s="473"/>
      <c r="Z73" s="638"/>
      <c r="AA73" s="143" t="s">
        <v>49</v>
      </c>
      <c r="AB73" s="144">
        <v>6</v>
      </c>
      <c r="AC73" s="802"/>
      <c r="AD73" s="798"/>
      <c r="AE73" s="48"/>
      <c r="AF73" s="48"/>
      <c r="AG73" s="49"/>
      <c r="AH73" s="48"/>
      <c r="AI73" s="48"/>
      <c r="AJ73" s="48"/>
      <c r="AK73" s="48"/>
      <c r="AL73" s="48"/>
    </row>
    <row r="74" spans="1:38" ht="20.25" customHeight="1" thickTop="1" thickBot="1" x14ac:dyDescent="0.25">
      <c r="A74" s="799"/>
      <c r="B74" s="825" t="s">
        <v>36</v>
      </c>
      <c r="C74" s="804"/>
      <c r="D74" s="805"/>
      <c r="E74" s="449"/>
      <c r="F74" s="449"/>
      <c r="G74" s="449"/>
      <c r="H74" s="414" t="s">
        <v>1091</v>
      </c>
      <c r="I74" s="414" t="s">
        <v>1091</v>
      </c>
      <c r="J74" s="443" t="s">
        <v>1174</v>
      </c>
      <c r="K74" s="449"/>
      <c r="L74" s="449" t="s">
        <v>1053</v>
      </c>
      <c r="M74" s="449"/>
      <c r="N74" s="449"/>
      <c r="O74" s="449"/>
      <c r="P74" s="449"/>
      <c r="Q74" s="413" t="s">
        <v>1121</v>
      </c>
      <c r="R74" s="466"/>
      <c r="S74" s="466"/>
      <c r="T74" s="466"/>
      <c r="U74" s="468"/>
      <c r="V74" s="414" t="s">
        <v>1123</v>
      </c>
      <c r="W74" s="694" t="s">
        <v>1070</v>
      </c>
      <c r="X74" s="694" t="s">
        <v>1123</v>
      </c>
      <c r="Y74" s="414"/>
      <c r="Z74" s="679"/>
      <c r="AA74" s="813" t="s">
        <v>50</v>
      </c>
      <c r="AB74" s="804"/>
      <c r="AC74" s="805"/>
      <c r="AD74" s="798"/>
      <c r="AE74" s="68"/>
      <c r="AF74" s="68"/>
      <c r="AG74" s="39"/>
      <c r="AH74" s="69"/>
      <c r="AI74" s="69"/>
      <c r="AJ74" s="69"/>
      <c r="AK74" s="69"/>
      <c r="AL74" s="69"/>
    </row>
    <row r="75" spans="1:38" ht="21.75" customHeight="1" thickTop="1" x14ac:dyDescent="0.2">
      <c r="A75" s="799"/>
      <c r="B75" s="851" t="s">
        <v>51</v>
      </c>
      <c r="C75" s="128">
        <v>6</v>
      </c>
      <c r="D75" s="129" t="s">
        <v>52</v>
      </c>
      <c r="E75" s="444"/>
      <c r="F75" s="444"/>
      <c r="G75" s="453"/>
      <c r="H75" s="434" t="s">
        <v>1101</v>
      </c>
      <c r="I75" s="434" t="s">
        <v>1101</v>
      </c>
      <c r="J75" s="453" t="s">
        <v>1134</v>
      </c>
      <c r="K75" s="444"/>
      <c r="L75" s="444" t="s">
        <v>1055</v>
      </c>
      <c r="M75" s="452" t="s">
        <v>1146</v>
      </c>
      <c r="N75" s="452"/>
      <c r="O75" s="452"/>
      <c r="P75" s="535"/>
      <c r="Q75" s="434" t="s">
        <v>1055</v>
      </c>
      <c r="R75" s="471"/>
      <c r="S75" s="471"/>
      <c r="T75" s="471"/>
      <c r="U75" s="471"/>
      <c r="V75" s="434" t="s">
        <v>1125</v>
      </c>
      <c r="W75" s="452" t="s">
        <v>70</v>
      </c>
      <c r="X75" s="452" t="s">
        <v>1128</v>
      </c>
      <c r="Y75" s="434"/>
      <c r="Z75" s="452"/>
      <c r="AA75" s="130" t="s">
        <v>52</v>
      </c>
      <c r="AB75" s="131">
        <v>6</v>
      </c>
      <c r="AC75" s="814" t="s">
        <v>51</v>
      </c>
      <c r="AD75" s="798"/>
      <c r="AE75" s="48"/>
      <c r="AF75" s="48"/>
      <c r="AG75" s="49"/>
      <c r="AH75" s="48"/>
      <c r="AI75" s="48"/>
      <c r="AJ75" s="48"/>
      <c r="AK75" s="48"/>
      <c r="AL75" s="48"/>
    </row>
    <row r="76" spans="1:38" ht="25.5" customHeight="1" thickBot="1" x14ac:dyDescent="0.25">
      <c r="A76" s="799"/>
      <c r="B76" s="798"/>
      <c r="C76" s="145">
        <v>7</v>
      </c>
      <c r="D76" s="133" t="s">
        <v>57</v>
      </c>
      <c r="E76" s="453"/>
      <c r="F76" s="453"/>
      <c r="G76" s="790"/>
      <c r="H76" s="429" t="s">
        <v>1107</v>
      </c>
      <c r="I76" s="429" t="s">
        <v>1107</v>
      </c>
      <c r="J76" s="453" t="s">
        <v>1183</v>
      </c>
      <c r="K76" s="453"/>
      <c r="L76" s="453" t="s">
        <v>1056</v>
      </c>
      <c r="M76" s="523" t="s">
        <v>1147</v>
      </c>
      <c r="N76" s="535"/>
      <c r="O76" s="535"/>
      <c r="P76" s="535"/>
      <c r="Q76" s="435" t="s">
        <v>1056</v>
      </c>
      <c r="R76" s="469"/>
      <c r="S76" s="469"/>
      <c r="T76" s="469"/>
      <c r="U76" s="473"/>
      <c r="V76" s="435" t="s">
        <v>69</v>
      </c>
      <c r="W76" s="535" t="s">
        <v>1083</v>
      </c>
      <c r="X76" s="472" t="s">
        <v>1131</v>
      </c>
      <c r="Y76" s="531"/>
      <c r="Z76" s="472"/>
      <c r="AA76" s="134" t="s">
        <v>57</v>
      </c>
      <c r="AB76" s="135">
        <v>7</v>
      </c>
      <c r="AC76" s="798"/>
      <c r="AD76" s="798"/>
      <c r="AE76" s="48"/>
      <c r="AF76" s="48"/>
      <c r="AG76" s="49"/>
      <c r="AH76" s="48"/>
      <c r="AI76" s="48"/>
      <c r="AJ76" s="48"/>
      <c r="AK76" s="48"/>
      <c r="AL76" s="48"/>
    </row>
    <row r="77" spans="1:38" ht="23.25" customHeight="1" thickTop="1" x14ac:dyDescent="0.2">
      <c r="A77" s="799"/>
      <c r="B77" s="798"/>
      <c r="C77" s="128">
        <v>8</v>
      </c>
      <c r="D77" s="129" t="s">
        <v>60</v>
      </c>
      <c r="E77" s="446"/>
      <c r="F77" s="446"/>
      <c r="G77" s="446"/>
      <c r="H77" s="674"/>
      <c r="I77" s="446"/>
      <c r="J77" s="495" t="s">
        <v>1177</v>
      </c>
      <c r="K77" s="446"/>
      <c r="L77" s="446"/>
      <c r="M77" s="495"/>
      <c r="N77" s="446"/>
      <c r="O77" s="695"/>
      <c r="P77" s="454"/>
      <c r="Q77" s="446"/>
      <c r="R77" s="439"/>
      <c r="S77" s="439"/>
      <c r="T77" s="439"/>
      <c r="U77" s="673"/>
      <c r="V77" s="441"/>
      <c r="W77" s="695"/>
      <c r="X77" s="446"/>
      <c r="Y77" s="530"/>
      <c r="Z77" s="446"/>
      <c r="AA77" s="130" t="s">
        <v>60</v>
      </c>
      <c r="AB77" s="131">
        <v>8</v>
      </c>
      <c r="AC77" s="798"/>
      <c r="AD77" s="798"/>
      <c r="AE77" s="48"/>
      <c r="AF77" s="48"/>
      <c r="AG77" s="49"/>
      <c r="AH77" s="48"/>
      <c r="AI77" s="48"/>
      <c r="AJ77" s="48"/>
      <c r="AK77" s="48"/>
      <c r="AL77" s="48"/>
    </row>
    <row r="78" spans="1:38" ht="23.25" customHeight="1" thickBot="1" x14ac:dyDescent="0.25">
      <c r="A78" s="799"/>
      <c r="B78" s="798"/>
      <c r="C78" s="137">
        <v>9</v>
      </c>
      <c r="D78" s="140" t="s">
        <v>61</v>
      </c>
      <c r="E78" s="436"/>
      <c r="F78" s="454"/>
      <c r="G78" s="454"/>
      <c r="H78" s="454" t="s">
        <v>45</v>
      </c>
      <c r="I78" s="454" t="s">
        <v>45</v>
      </c>
      <c r="J78" s="454"/>
      <c r="K78" s="454"/>
      <c r="L78" s="436" t="s">
        <v>1057</v>
      </c>
      <c r="M78" s="454" t="s">
        <v>1120</v>
      </c>
      <c r="N78" s="454"/>
      <c r="O78" s="454"/>
      <c r="P78" s="454"/>
      <c r="Q78" s="454" t="s">
        <v>1098</v>
      </c>
      <c r="R78" s="454"/>
      <c r="S78" s="454"/>
      <c r="T78" s="454"/>
      <c r="U78" s="436"/>
      <c r="V78" s="454" t="s">
        <v>1077</v>
      </c>
      <c r="W78" s="454" t="s">
        <v>62</v>
      </c>
      <c r="X78" s="454" t="s">
        <v>1112</v>
      </c>
      <c r="Y78" s="454"/>
      <c r="Z78" s="454"/>
      <c r="AA78" s="141" t="s">
        <v>61</v>
      </c>
      <c r="AB78" s="135">
        <v>9</v>
      </c>
      <c r="AC78" s="798"/>
      <c r="AD78" s="798"/>
      <c r="AE78" s="48"/>
      <c r="AF78" s="48"/>
      <c r="AG78" s="49">
        <f>COUNTA(E78:Q78)</f>
        <v>5</v>
      </c>
      <c r="AH78" s="48"/>
      <c r="AI78" s="48"/>
      <c r="AJ78" s="48"/>
      <c r="AK78" s="48"/>
      <c r="AL78" s="48"/>
    </row>
    <row r="79" spans="1:38" ht="23.25" customHeight="1" thickTop="1" thickBot="1" x14ac:dyDescent="0.25">
      <c r="A79" s="799"/>
      <c r="B79" s="798"/>
      <c r="C79" s="137">
        <v>10</v>
      </c>
      <c r="D79" s="140" t="s">
        <v>63</v>
      </c>
      <c r="E79" s="469"/>
      <c r="F79" s="502"/>
      <c r="G79" s="452"/>
      <c r="H79" s="434" t="s">
        <v>1050</v>
      </c>
      <c r="I79" s="434" t="s">
        <v>1050</v>
      </c>
      <c r="J79" s="502" t="s">
        <v>1184</v>
      </c>
      <c r="K79" s="452"/>
      <c r="L79" s="452" t="s">
        <v>1058</v>
      </c>
      <c r="M79" s="452" t="s">
        <v>1116</v>
      </c>
      <c r="N79" s="452"/>
      <c r="O79" s="452"/>
      <c r="P79" s="452"/>
      <c r="Q79" s="520" t="s">
        <v>1122</v>
      </c>
      <c r="R79" s="434"/>
      <c r="S79" s="434"/>
      <c r="T79" s="434"/>
      <c r="U79" s="435"/>
      <c r="V79" s="434" t="s">
        <v>1124</v>
      </c>
      <c r="W79" s="653" t="s">
        <v>1084</v>
      </c>
      <c r="X79" s="452" t="s">
        <v>1132</v>
      </c>
      <c r="Y79" s="434"/>
      <c r="Z79" s="452"/>
      <c r="AA79" s="146" t="s">
        <v>63</v>
      </c>
      <c r="AB79" s="131">
        <v>10</v>
      </c>
      <c r="AC79" s="798"/>
      <c r="AD79" s="798"/>
      <c r="AE79" s="48"/>
      <c r="AF79" s="48"/>
      <c r="AG79" s="49">
        <f>COUNTA(E79:Q79)</f>
        <v>6</v>
      </c>
      <c r="AH79" s="48"/>
      <c r="AI79" s="48"/>
      <c r="AJ79" s="48"/>
      <c r="AK79" s="48"/>
      <c r="AL79" s="48"/>
    </row>
    <row r="80" spans="1:38" ht="23.25" hidden="1" customHeight="1" thickTop="1" thickBot="1" x14ac:dyDescent="0.25">
      <c r="A80" s="799"/>
      <c r="B80" s="802"/>
      <c r="C80" s="135">
        <v>12</v>
      </c>
      <c r="D80" s="142" t="s">
        <v>64</v>
      </c>
      <c r="E80" s="424"/>
      <c r="F80" s="422"/>
      <c r="G80" s="423"/>
      <c r="H80" s="533"/>
      <c r="I80" s="533"/>
      <c r="J80" s="534"/>
      <c r="K80" s="423"/>
      <c r="L80" s="440"/>
      <c r="M80" s="632"/>
      <c r="N80" s="533"/>
      <c r="O80" s="533"/>
      <c r="P80" s="533"/>
      <c r="Q80" s="423"/>
      <c r="R80" s="424"/>
      <c r="S80" s="424"/>
      <c r="T80" s="424"/>
      <c r="U80" s="423"/>
      <c r="V80" s="423"/>
      <c r="W80" s="533"/>
      <c r="X80" s="533"/>
      <c r="Y80" s="533"/>
      <c r="Z80" s="638"/>
      <c r="AA80" s="142" t="s">
        <v>64</v>
      </c>
      <c r="AB80" s="135">
        <v>12</v>
      </c>
      <c r="AC80" s="802"/>
      <c r="AD80" s="799"/>
      <c r="AE80" s="48"/>
      <c r="AF80" s="48"/>
      <c r="AG80" s="49"/>
      <c r="AH80" s="48"/>
      <c r="AI80" s="48"/>
      <c r="AJ80" s="48"/>
      <c r="AK80" s="48"/>
      <c r="AL80" s="48"/>
    </row>
    <row r="81" spans="1:40" ht="23.25" customHeight="1" thickTop="1" thickBot="1" x14ac:dyDescent="0.25">
      <c r="A81" s="856" t="s">
        <v>1163</v>
      </c>
      <c r="B81" s="825" t="s">
        <v>36</v>
      </c>
      <c r="C81" s="804"/>
      <c r="D81" s="805"/>
      <c r="E81" s="449"/>
      <c r="F81" s="449"/>
      <c r="G81" s="449"/>
      <c r="H81" s="414"/>
      <c r="I81" s="414" t="s">
        <v>1171</v>
      </c>
      <c r="J81" s="466"/>
      <c r="K81" s="449"/>
      <c r="L81" s="449" t="s">
        <v>1109</v>
      </c>
      <c r="M81" s="449" t="s">
        <v>1145</v>
      </c>
      <c r="N81" s="449"/>
      <c r="O81" s="449"/>
      <c r="P81" s="449"/>
      <c r="Q81" s="413" t="s">
        <v>1139</v>
      </c>
      <c r="R81" s="414"/>
      <c r="S81" s="466"/>
      <c r="T81" s="413"/>
      <c r="U81" s="467" t="s">
        <v>1109</v>
      </c>
      <c r="V81" s="414"/>
      <c r="W81" s="414"/>
      <c r="X81" s="694" t="s">
        <v>1070</v>
      </c>
      <c r="Y81" s="414"/>
      <c r="Z81" s="414"/>
      <c r="AA81" s="803" t="s">
        <v>50</v>
      </c>
      <c r="AB81" s="804"/>
      <c r="AC81" s="805"/>
      <c r="AD81" s="806" t="s">
        <v>86</v>
      </c>
      <c r="AE81" s="69"/>
      <c r="AF81" s="69"/>
      <c r="AG81" s="39"/>
      <c r="AH81" s="69"/>
      <c r="AI81" s="69"/>
      <c r="AJ81" s="69"/>
      <c r="AK81" s="69"/>
      <c r="AL81" s="69"/>
    </row>
    <row r="82" spans="1:40" ht="24.75" customHeight="1" thickTop="1" x14ac:dyDescent="0.2">
      <c r="A82" s="808"/>
      <c r="B82" s="826" t="s">
        <v>38</v>
      </c>
      <c r="C82" s="147">
        <v>1</v>
      </c>
      <c r="D82" s="148" t="s">
        <v>39</v>
      </c>
      <c r="E82" s="511"/>
      <c r="F82" s="444"/>
      <c r="G82" s="415"/>
      <c r="H82" s="434"/>
      <c r="I82" s="434" t="s">
        <v>1172</v>
      </c>
      <c r="J82" s="453"/>
      <c r="K82" s="444"/>
      <c r="L82" s="469" t="s">
        <v>1114</v>
      </c>
      <c r="M82" s="535" t="s">
        <v>1146</v>
      </c>
      <c r="N82" s="452"/>
      <c r="O82" s="452"/>
      <c r="P82" s="444"/>
      <c r="Q82" s="469" t="s">
        <v>1140</v>
      </c>
      <c r="R82" s="469"/>
      <c r="S82" s="471"/>
      <c r="T82" s="471"/>
      <c r="U82" s="470" t="s">
        <v>1117</v>
      </c>
      <c r="V82" s="434"/>
      <c r="W82" s="434"/>
      <c r="X82" s="452" t="s">
        <v>1075</v>
      </c>
      <c r="Y82" s="434"/>
      <c r="Z82" s="434"/>
      <c r="AA82" s="761" t="s">
        <v>39</v>
      </c>
      <c r="AB82" s="149">
        <v>1</v>
      </c>
      <c r="AC82" s="800" t="s">
        <v>38</v>
      </c>
      <c r="AD82" s="807"/>
      <c r="AE82" s="48"/>
      <c r="AF82" s="48"/>
      <c r="AG82" s="49"/>
      <c r="AH82" s="48"/>
      <c r="AI82" s="48"/>
      <c r="AJ82" s="48"/>
      <c r="AK82" s="48"/>
      <c r="AL82" s="48"/>
    </row>
    <row r="83" spans="1:40" ht="20.25" customHeight="1" thickBot="1" x14ac:dyDescent="0.25">
      <c r="A83" s="808"/>
      <c r="B83" s="798"/>
      <c r="C83" s="150">
        <v>2</v>
      </c>
      <c r="D83" s="151" t="s">
        <v>41</v>
      </c>
      <c r="E83" s="511"/>
      <c r="F83" s="453"/>
      <c r="G83" s="435"/>
      <c r="H83" s="429"/>
      <c r="I83" s="429" t="s">
        <v>1173</v>
      </c>
      <c r="J83" s="453"/>
      <c r="K83" s="453"/>
      <c r="L83" s="473" t="s">
        <v>1113</v>
      </c>
      <c r="M83" s="523" t="s">
        <v>1148</v>
      </c>
      <c r="N83" s="535"/>
      <c r="O83" s="535"/>
      <c r="P83" s="453"/>
      <c r="Q83" s="469" t="s">
        <v>1141</v>
      </c>
      <c r="R83" s="469"/>
      <c r="S83" s="469"/>
      <c r="T83" s="473"/>
      <c r="U83" s="472" t="s">
        <v>1118</v>
      </c>
      <c r="V83" s="435"/>
      <c r="W83" s="435"/>
      <c r="X83" s="535" t="s">
        <v>1076</v>
      </c>
      <c r="Y83" s="531"/>
      <c r="Z83" s="429"/>
      <c r="AA83" s="762" t="s">
        <v>41</v>
      </c>
      <c r="AB83" s="152">
        <v>2</v>
      </c>
      <c r="AC83" s="798"/>
      <c r="AD83" s="807"/>
      <c r="AE83" s="48"/>
      <c r="AF83" s="48"/>
      <c r="AG83" s="49"/>
      <c r="AH83" s="48"/>
      <c r="AI83" s="48"/>
      <c r="AJ83" s="48"/>
      <c r="AK83" s="48"/>
      <c r="AL83" s="48"/>
    </row>
    <row r="84" spans="1:40" ht="22.5" customHeight="1" thickTop="1" x14ac:dyDescent="0.2">
      <c r="A84" s="808"/>
      <c r="B84" s="798"/>
      <c r="C84" s="153">
        <v>3</v>
      </c>
      <c r="D84" s="148" t="s">
        <v>43</v>
      </c>
      <c r="E84" s="446"/>
      <c r="F84" s="446"/>
      <c r="G84" s="495"/>
      <c r="H84" s="674"/>
      <c r="I84" s="446"/>
      <c r="J84" s="530"/>
      <c r="K84" s="446"/>
      <c r="L84" s="446"/>
      <c r="M84" s="495"/>
      <c r="N84" s="695"/>
      <c r="O84" s="695"/>
      <c r="P84" s="446"/>
      <c r="Q84" s="446"/>
      <c r="R84" s="439"/>
      <c r="S84" s="439"/>
      <c r="T84" s="495"/>
      <c r="U84" s="446"/>
      <c r="V84" s="441"/>
      <c r="W84" s="441"/>
      <c r="X84" s="695"/>
      <c r="Y84" s="530"/>
      <c r="Z84" s="530"/>
      <c r="AA84" s="761" t="s">
        <v>43</v>
      </c>
      <c r="AB84" s="154">
        <v>3</v>
      </c>
      <c r="AC84" s="798"/>
      <c r="AD84" s="807"/>
      <c r="AE84" s="48"/>
      <c r="AF84" s="48"/>
      <c r="AG84" s="49"/>
      <c r="AH84" s="48"/>
      <c r="AI84" s="48"/>
      <c r="AJ84" s="48"/>
      <c r="AK84" s="48"/>
      <c r="AL84" s="48"/>
    </row>
    <row r="85" spans="1:40" ht="21" customHeight="1" thickBot="1" x14ac:dyDescent="0.25">
      <c r="A85" s="808"/>
      <c r="B85" s="798"/>
      <c r="C85" s="155">
        <v>4</v>
      </c>
      <c r="D85" s="156" t="s">
        <v>44</v>
      </c>
      <c r="E85" s="454"/>
      <c r="F85" s="454"/>
      <c r="G85" s="454"/>
      <c r="H85" s="454"/>
      <c r="I85" s="454" t="s">
        <v>1136</v>
      </c>
      <c r="J85" s="454"/>
      <c r="K85" s="454"/>
      <c r="L85" s="436" t="s">
        <v>73</v>
      </c>
      <c r="M85" s="454" t="s">
        <v>1065</v>
      </c>
      <c r="N85" s="454"/>
      <c r="O85" s="454"/>
      <c r="P85" s="454"/>
      <c r="Q85" s="454" t="s">
        <v>1149</v>
      </c>
      <c r="R85" s="454"/>
      <c r="S85" s="454"/>
      <c r="T85" s="454"/>
      <c r="U85" s="436" t="s">
        <v>1069</v>
      </c>
      <c r="V85" s="454"/>
      <c r="W85" s="454"/>
      <c r="X85" s="454" t="s">
        <v>1077</v>
      </c>
      <c r="Y85" s="454"/>
      <c r="Z85" s="454"/>
      <c r="AA85" s="763" t="s">
        <v>44</v>
      </c>
      <c r="AB85" s="152">
        <v>4</v>
      </c>
      <c r="AC85" s="798"/>
      <c r="AD85" s="807"/>
      <c r="AE85" s="48"/>
      <c r="AF85" s="48"/>
      <c r="AG85" s="49">
        <f>COUNTA(E85:Q85)</f>
        <v>4</v>
      </c>
      <c r="AH85" s="48"/>
      <c r="AI85" s="48"/>
      <c r="AJ85" s="48"/>
      <c r="AK85" s="48"/>
      <c r="AL85" s="48"/>
    </row>
    <row r="86" spans="1:40" ht="21.75" customHeight="1" thickTop="1" thickBot="1" x14ac:dyDescent="0.25">
      <c r="A86" s="808"/>
      <c r="B86" s="798"/>
      <c r="C86" s="155">
        <v>5</v>
      </c>
      <c r="D86" s="157" t="s">
        <v>48</v>
      </c>
      <c r="E86" s="452"/>
      <c r="F86" s="502"/>
      <c r="G86" s="452"/>
      <c r="H86" s="434"/>
      <c r="I86" s="434" t="s">
        <v>10</v>
      </c>
      <c r="J86" s="502"/>
      <c r="K86" s="452"/>
      <c r="L86" s="434" t="s">
        <v>1115</v>
      </c>
      <c r="M86" s="452" t="s">
        <v>1064</v>
      </c>
      <c r="N86" s="452"/>
      <c r="O86" s="452"/>
      <c r="P86" s="502"/>
      <c r="Q86" s="434" t="s">
        <v>1054</v>
      </c>
      <c r="R86" s="434"/>
      <c r="S86" s="434"/>
      <c r="T86" s="434"/>
      <c r="U86" s="434" t="s">
        <v>1119</v>
      </c>
      <c r="V86" s="434"/>
      <c r="W86" s="434"/>
      <c r="X86" s="653" t="s">
        <v>1078</v>
      </c>
      <c r="Y86" s="434"/>
      <c r="Z86" s="434"/>
      <c r="AA86" s="764" t="s">
        <v>48</v>
      </c>
      <c r="AB86" s="154">
        <v>5</v>
      </c>
      <c r="AC86" s="798"/>
      <c r="AD86" s="807"/>
      <c r="AE86" s="48"/>
      <c r="AF86" s="48"/>
      <c r="AG86" s="49">
        <f>COUNTA(E86:Q86)</f>
        <v>4</v>
      </c>
      <c r="AH86" s="48"/>
      <c r="AI86" s="48"/>
      <c r="AJ86" s="48"/>
      <c r="AK86" s="48"/>
      <c r="AL86" s="48"/>
    </row>
    <row r="87" spans="1:40" ht="1.5" hidden="1" customHeight="1" thickTop="1" thickBot="1" x14ac:dyDescent="0.25">
      <c r="A87" s="808"/>
      <c r="B87" s="802"/>
      <c r="C87" s="152"/>
      <c r="D87" s="158"/>
      <c r="E87" s="450"/>
      <c r="F87" s="456"/>
      <c r="G87" s="448"/>
      <c r="H87" s="457"/>
      <c r="I87" s="450"/>
      <c r="J87" s="537"/>
      <c r="K87" s="458"/>
      <c r="L87" s="422"/>
      <c r="M87" s="422"/>
      <c r="N87" s="453"/>
      <c r="O87" s="523"/>
      <c r="P87" s="458"/>
      <c r="Q87" s="435"/>
      <c r="R87" s="418"/>
      <c r="S87" s="419"/>
      <c r="T87" s="418"/>
      <c r="U87" s="429"/>
      <c r="V87" s="421"/>
      <c r="W87" s="423"/>
      <c r="X87" s="654"/>
      <c r="Y87" s="654"/>
      <c r="Z87" s="636"/>
      <c r="AA87" s="158" t="s">
        <v>49</v>
      </c>
      <c r="AB87" s="152">
        <v>6</v>
      </c>
      <c r="AC87" s="799"/>
      <c r="AD87" s="807"/>
      <c r="AE87" s="48"/>
      <c r="AF87" s="48"/>
      <c r="AG87" s="49"/>
      <c r="AH87" s="48"/>
      <c r="AI87" s="48"/>
      <c r="AJ87" s="48"/>
      <c r="AK87" s="48"/>
      <c r="AL87" s="48"/>
    </row>
    <row r="88" spans="1:40" ht="23.25" customHeight="1" thickTop="1" thickBot="1" x14ac:dyDescent="0.25">
      <c r="A88" s="808"/>
      <c r="B88" s="825" t="s">
        <v>36</v>
      </c>
      <c r="C88" s="804"/>
      <c r="D88" s="805"/>
      <c r="E88" s="449"/>
      <c r="F88" s="449"/>
      <c r="G88" s="449"/>
      <c r="H88" s="414"/>
      <c r="I88" s="414" t="s">
        <v>1171</v>
      </c>
      <c r="J88" s="466"/>
      <c r="K88" s="449"/>
      <c r="L88" s="449"/>
      <c r="M88" s="449" t="s">
        <v>1145</v>
      </c>
      <c r="N88" s="449"/>
      <c r="O88" s="449"/>
      <c r="P88" s="449"/>
      <c r="Q88" s="413" t="s">
        <v>1139</v>
      </c>
      <c r="R88" s="414"/>
      <c r="S88" s="466"/>
      <c r="T88" s="466"/>
      <c r="U88" s="468"/>
      <c r="V88" s="414"/>
      <c r="W88" s="414" t="s">
        <v>1091</v>
      </c>
      <c r="X88" s="694"/>
      <c r="Y88" s="414"/>
      <c r="Z88" s="414"/>
      <c r="AA88" s="803" t="s">
        <v>50</v>
      </c>
      <c r="AB88" s="804"/>
      <c r="AC88" s="805"/>
      <c r="AD88" s="807"/>
      <c r="AE88" s="69"/>
      <c r="AF88" s="69"/>
      <c r="AG88" s="39"/>
      <c r="AH88" s="69"/>
      <c r="AI88" s="69"/>
      <c r="AJ88" s="69"/>
      <c r="AK88" s="69"/>
      <c r="AL88" s="69"/>
    </row>
    <row r="89" spans="1:40" ht="22.5" customHeight="1" thickTop="1" x14ac:dyDescent="0.2">
      <c r="A89" s="808"/>
      <c r="B89" s="827" t="s">
        <v>51</v>
      </c>
      <c r="C89" s="147">
        <v>6</v>
      </c>
      <c r="D89" s="148" t="s">
        <v>52</v>
      </c>
      <c r="E89" s="511"/>
      <c r="F89" s="444"/>
      <c r="G89" s="453"/>
      <c r="H89" s="434"/>
      <c r="I89" s="434" t="s">
        <v>1172</v>
      </c>
      <c r="J89" s="453"/>
      <c r="K89" s="444"/>
      <c r="L89" s="469"/>
      <c r="M89" s="535" t="s">
        <v>1146</v>
      </c>
      <c r="N89" s="452"/>
      <c r="O89" s="452"/>
      <c r="P89" s="444"/>
      <c r="Q89" s="469" t="s">
        <v>1140</v>
      </c>
      <c r="R89" s="469"/>
      <c r="S89" s="471"/>
      <c r="T89" s="471"/>
      <c r="U89" s="471"/>
      <c r="V89" s="434"/>
      <c r="W89" s="415" t="s">
        <v>1110</v>
      </c>
      <c r="X89" s="452"/>
      <c r="Y89" s="434"/>
      <c r="Z89" s="434"/>
      <c r="AA89" s="159" t="s">
        <v>52</v>
      </c>
      <c r="AB89" s="154">
        <v>6</v>
      </c>
      <c r="AC89" s="809" t="s">
        <v>51</v>
      </c>
      <c r="AD89" s="807"/>
      <c r="AE89" s="48"/>
      <c r="AF89" s="48"/>
      <c r="AG89" s="49"/>
      <c r="AH89" s="48"/>
      <c r="AI89" s="48"/>
      <c r="AJ89" s="48"/>
      <c r="AK89" s="48"/>
      <c r="AL89" s="48"/>
    </row>
    <row r="90" spans="1:40" ht="24.75" customHeight="1" thickBot="1" x14ac:dyDescent="0.25">
      <c r="A90" s="808"/>
      <c r="B90" s="798"/>
      <c r="C90" s="160">
        <v>7</v>
      </c>
      <c r="D90" s="151" t="s">
        <v>57</v>
      </c>
      <c r="E90" s="511"/>
      <c r="F90" s="453"/>
      <c r="G90" s="453"/>
      <c r="H90" s="429"/>
      <c r="I90" s="429" t="s">
        <v>1173</v>
      </c>
      <c r="J90" s="453"/>
      <c r="K90" s="453"/>
      <c r="L90" s="473"/>
      <c r="M90" s="523" t="s">
        <v>1148</v>
      </c>
      <c r="N90" s="535"/>
      <c r="O90" s="535"/>
      <c r="P90" s="453"/>
      <c r="Q90" s="469" t="s">
        <v>1141</v>
      </c>
      <c r="R90" s="469"/>
      <c r="S90" s="469"/>
      <c r="T90" s="469"/>
      <c r="U90" s="473"/>
      <c r="V90" s="435"/>
      <c r="W90" s="429" t="s">
        <v>1111</v>
      </c>
      <c r="X90" s="472"/>
      <c r="Y90" s="531"/>
      <c r="Z90" s="429"/>
      <c r="AA90" s="161" t="s">
        <v>57</v>
      </c>
      <c r="AB90" s="152">
        <v>7</v>
      </c>
      <c r="AC90" s="798"/>
      <c r="AD90" s="807"/>
      <c r="AE90" s="48"/>
      <c r="AF90" s="48"/>
      <c r="AG90" s="49"/>
      <c r="AH90" s="48"/>
      <c r="AI90" s="48"/>
      <c r="AJ90" s="48"/>
      <c r="AK90" s="48"/>
      <c r="AL90" s="48"/>
    </row>
    <row r="91" spans="1:40" ht="22.5" customHeight="1" thickTop="1" x14ac:dyDescent="0.2">
      <c r="A91" s="808"/>
      <c r="B91" s="798"/>
      <c r="C91" s="147">
        <v>8</v>
      </c>
      <c r="D91" s="148" t="s">
        <v>60</v>
      </c>
      <c r="E91" s="446"/>
      <c r="F91" s="446"/>
      <c r="G91" s="495"/>
      <c r="H91" s="674"/>
      <c r="I91" s="446"/>
      <c r="J91" s="530"/>
      <c r="K91" s="446"/>
      <c r="L91" s="439"/>
      <c r="M91" s="495"/>
      <c r="N91" s="695"/>
      <c r="O91" s="695"/>
      <c r="P91" s="446"/>
      <c r="Q91" s="446"/>
      <c r="R91" s="439"/>
      <c r="S91" s="439"/>
      <c r="T91" s="439"/>
      <c r="U91" s="673"/>
      <c r="V91" s="441"/>
      <c r="W91" s="446"/>
      <c r="X91" s="446"/>
      <c r="Y91" s="530"/>
      <c r="Z91" s="530"/>
      <c r="AA91" s="159" t="s">
        <v>60</v>
      </c>
      <c r="AB91" s="154">
        <v>8</v>
      </c>
      <c r="AC91" s="798"/>
      <c r="AD91" s="807"/>
      <c r="AE91" s="48"/>
      <c r="AF91" s="48"/>
      <c r="AG91" s="49"/>
      <c r="AH91" s="48"/>
      <c r="AI91" s="48"/>
      <c r="AJ91" s="48"/>
      <c r="AK91" s="48"/>
      <c r="AL91" s="48"/>
    </row>
    <row r="92" spans="1:40" ht="22.5" customHeight="1" thickBot="1" x14ac:dyDescent="0.25">
      <c r="A92" s="808"/>
      <c r="B92" s="798"/>
      <c r="C92" s="155">
        <v>9</v>
      </c>
      <c r="D92" s="157" t="s">
        <v>61</v>
      </c>
      <c r="E92" s="454"/>
      <c r="F92" s="454"/>
      <c r="G92" s="454"/>
      <c r="H92" s="454"/>
      <c r="I92" s="454" t="s">
        <v>1136</v>
      </c>
      <c r="J92" s="454"/>
      <c r="K92" s="454"/>
      <c r="L92" s="436"/>
      <c r="M92" s="454" t="s">
        <v>1065</v>
      </c>
      <c r="N92" s="454"/>
      <c r="O92" s="454"/>
      <c r="P92" s="454"/>
      <c r="Q92" s="454" t="s">
        <v>1142</v>
      </c>
      <c r="R92" s="454"/>
      <c r="S92" s="454"/>
      <c r="T92" s="454"/>
      <c r="U92" s="436"/>
      <c r="V92" s="454"/>
      <c r="W92" s="454" t="s">
        <v>1069</v>
      </c>
      <c r="X92" s="454"/>
      <c r="Y92" s="454"/>
      <c r="Z92" s="454"/>
      <c r="AA92" s="162" t="s">
        <v>61</v>
      </c>
      <c r="AB92" s="152">
        <v>9</v>
      </c>
      <c r="AC92" s="798"/>
      <c r="AD92" s="807"/>
      <c r="AE92" s="48"/>
      <c r="AF92" s="48"/>
      <c r="AG92" s="49">
        <f>COUNTA(E92:Q92)</f>
        <v>3</v>
      </c>
      <c r="AH92" s="48"/>
      <c r="AI92" s="48"/>
      <c r="AJ92" s="48"/>
      <c r="AK92" s="48"/>
      <c r="AL92" s="48"/>
      <c r="AM92" s="163"/>
      <c r="AN92" s="163"/>
    </row>
    <row r="93" spans="1:40" ht="22.5" customHeight="1" thickTop="1" thickBot="1" x14ac:dyDescent="0.25">
      <c r="A93" s="808"/>
      <c r="B93" s="798"/>
      <c r="C93" s="164">
        <v>10</v>
      </c>
      <c r="D93" s="165" t="s">
        <v>63</v>
      </c>
      <c r="E93" s="452"/>
      <c r="F93" s="502"/>
      <c r="G93" s="452"/>
      <c r="H93" s="434"/>
      <c r="I93" s="434" t="s">
        <v>10</v>
      </c>
      <c r="J93" s="502"/>
      <c r="K93" s="452"/>
      <c r="L93" s="434"/>
      <c r="M93" s="452" t="s">
        <v>1064</v>
      </c>
      <c r="N93" s="452"/>
      <c r="O93" s="452"/>
      <c r="P93" s="502"/>
      <c r="Q93" s="434" t="s">
        <v>1054</v>
      </c>
      <c r="R93" s="434"/>
      <c r="S93" s="434"/>
      <c r="T93" s="434"/>
      <c r="U93" s="435"/>
      <c r="V93" s="434"/>
      <c r="W93" s="435" t="s">
        <v>1068</v>
      </c>
      <c r="X93" s="452"/>
      <c r="Y93" s="434"/>
      <c r="Z93" s="434"/>
      <c r="AA93" s="166" t="s">
        <v>63</v>
      </c>
      <c r="AB93" s="154">
        <v>10</v>
      </c>
      <c r="AC93" s="798"/>
      <c r="AD93" s="807"/>
      <c r="AE93" s="167"/>
      <c r="AF93" s="167"/>
      <c r="AG93" s="49">
        <f>COUNTA(E93:Q93)</f>
        <v>3</v>
      </c>
      <c r="AH93" s="48"/>
      <c r="AI93" s="48"/>
      <c r="AJ93" s="48"/>
      <c r="AK93" s="48"/>
      <c r="AL93" s="48"/>
      <c r="AM93" s="163"/>
      <c r="AN93" s="163"/>
    </row>
    <row r="94" spans="1:40" ht="16.5" hidden="1" customHeight="1" thickTop="1" thickBot="1" x14ac:dyDescent="0.25">
      <c r="A94" s="808"/>
      <c r="B94" s="802"/>
      <c r="C94" s="168">
        <v>12</v>
      </c>
      <c r="D94" s="158" t="s">
        <v>64</v>
      </c>
      <c r="E94" s="169"/>
      <c r="F94" s="64"/>
      <c r="G94" s="65"/>
      <c r="H94" s="63"/>
      <c r="I94" s="63"/>
      <c r="J94" s="64"/>
      <c r="K94" s="170"/>
      <c r="L94" s="170"/>
      <c r="M94" s="633"/>
      <c r="N94" s="633"/>
      <c r="O94" s="170"/>
      <c r="P94" s="170"/>
      <c r="Q94" s="63"/>
      <c r="R94" s="171"/>
      <c r="S94" s="171"/>
      <c r="T94" s="171"/>
      <c r="U94" s="63"/>
      <c r="V94" s="63"/>
      <c r="W94" s="171"/>
      <c r="X94" s="63"/>
      <c r="Y94" s="63"/>
      <c r="Z94" s="641"/>
      <c r="AA94" s="158" t="s">
        <v>64</v>
      </c>
      <c r="AB94" s="168">
        <v>12</v>
      </c>
      <c r="AC94" s="802"/>
      <c r="AD94" s="808"/>
      <c r="AE94" s="48"/>
      <c r="AF94" s="48"/>
      <c r="AG94" s="49"/>
      <c r="AH94" s="48"/>
      <c r="AI94" s="48"/>
      <c r="AJ94" s="48"/>
      <c r="AK94" s="48"/>
      <c r="AL94" s="48"/>
      <c r="AM94" s="163"/>
      <c r="AN94" s="163"/>
    </row>
    <row r="95" spans="1:40" ht="18" hidden="1" customHeight="1" thickTop="1" thickBot="1" x14ac:dyDescent="0.25">
      <c r="A95" s="847" t="s">
        <v>88</v>
      </c>
      <c r="B95" s="825" t="s">
        <v>36</v>
      </c>
      <c r="C95" s="804"/>
      <c r="D95" s="805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 t="s">
        <v>89</v>
      </c>
      <c r="W95" s="36"/>
      <c r="X95" s="36"/>
      <c r="Y95" s="36"/>
      <c r="Z95" s="522"/>
      <c r="AA95" s="803" t="s">
        <v>50</v>
      </c>
      <c r="AB95" s="804"/>
      <c r="AC95" s="805"/>
      <c r="AD95" s="821" t="s">
        <v>90</v>
      </c>
      <c r="AE95" s="172"/>
      <c r="AF95" s="172"/>
      <c r="AG95" s="173"/>
      <c r="AH95" s="173"/>
      <c r="AI95" s="173"/>
      <c r="AJ95" s="173"/>
      <c r="AK95" s="173"/>
      <c r="AL95" s="173"/>
      <c r="AM95" s="163"/>
      <c r="AN95" s="163"/>
    </row>
    <row r="96" spans="1:40" ht="18.75" hidden="1" customHeight="1" thickTop="1" thickBot="1" x14ac:dyDescent="0.25">
      <c r="A96" s="807"/>
      <c r="B96" s="826" t="s">
        <v>38</v>
      </c>
      <c r="C96" s="174">
        <v>1</v>
      </c>
      <c r="D96" s="175" t="s">
        <v>39</v>
      </c>
      <c r="E96" s="43"/>
      <c r="F96" s="43"/>
      <c r="G96" s="43"/>
      <c r="H96" s="43"/>
      <c r="I96" s="526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4" t="s">
        <v>91</v>
      </c>
      <c r="W96" s="43"/>
      <c r="X96" s="43"/>
      <c r="Y96" s="43"/>
      <c r="Z96" s="645"/>
      <c r="AA96" s="175" t="s">
        <v>39</v>
      </c>
      <c r="AB96" s="176">
        <v>1</v>
      </c>
      <c r="AC96" s="800" t="s">
        <v>38</v>
      </c>
      <c r="AD96" s="807"/>
      <c r="AE96" s="172"/>
      <c r="AF96" s="172"/>
      <c r="AG96" s="173"/>
      <c r="AH96" s="173"/>
      <c r="AI96" s="173"/>
      <c r="AJ96" s="173"/>
      <c r="AK96" s="173"/>
      <c r="AL96" s="173"/>
      <c r="AM96" s="163"/>
      <c r="AN96" s="163"/>
    </row>
    <row r="97" spans="1:40" ht="18.75" hidden="1" customHeight="1" thickTop="1" thickBot="1" x14ac:dyDescent="0.25">
      <c r="A97" s="807"/>
      <c r="B97" s="798"/>
      <c r="C97" s="177">
        <v>2</v>
      </c>
      <c r="D97" s="178" t="s">
        <v>41</v>
      </c>
      <c r="E97" s="44"/>
      <c r="F97" s="44"/>
      <c r="G97" s="44"/>
      <c r="H97" s="524"/>
      <c r="I97" s="538"/>
      <c r="J97" s="524"/>
      <c r="K97" s="52"/>
      <c r="L97" s="44"/>
      <c r="M97" s="524"/>
      <c r="N97" s="538"/>
      <c r="O97" s="538"/>
      <c r="P97" s="538"/>
      <c r="Q97" s="44"/>
      <c r="R97" s="44"/>
      <c r="S97" s="44"/>
      <c r="T97" s="44"/>
      <c r="U97" s="44"/>
      <c r="V97" s="52" t="s">
        <v>92</v>
      </c>
      <c r="W97" s="524"/>
      <c r="X97" s="524"/>
      <c r="Y97" s="524"/>
      <c r="Z97" s="642"/>
      <c r="AA97" s="178" t="s">
        <v>41</v>
      </c>
      <c r="AB97" s="179">
        <v>2</v>
      </c>
      <c r="AC97" s="798"/>
      <c r="AD97" s="807"/>
      <c r="AE97" s="172"/>
      <c r="AF97" s="172"/>
      <c r="AG97" s="173"/>
      <c r="AH97" s="173"/>
      <c r="AI97" s="173"/>
      <c r="AJ97" s="173"/>
      <c r="AK97" s="173"/>
      <c r="AL97" s="173"/>
      <c r="AM97" s="163"/>
      <c r="AN97" s="163"/>
    </row>
    <row r="98" spans="1:40" ht="18.75" hidden="1" customHeight="1" thickTop="1" thickBot="1" x14ac:dyDescent="0.25">
      <c r="A98" s="807"/>
      <c r="B98" s="798"/>
      <c r="C98" s="180">
        <v>3</v>
      </c>
      <c r="D98" s="175" t="s">
        <v>43</v>
      </c>
      <c r="E98" s="59"/>
      <c r="F98" s="59"/>
      <c r="G98" s="59"/>
      <c r="H98" s="525"/>
      <c r="I98" s="525"/>
      <c r="J98" s="525"/>
      <c r="K98" s="44"/>
      <c r="L98" s="59"/>
      <c r="M98" s="525"/>
      <c r="N98" s="524"/>
      <c r="O98" s="524"/>
      <c r="P98" s="524"/>
      <c r="Q98" s="59"/>
      <c r="R98" s="59"/>
      <c r="S98" s="59"/>
      <c r="T98" s="59"/>
      <c r="U98" s="59"/>
      <c r="V98" s="53"/>
      <c r="W98" s="525"/>
      <c r="X98" s="525"/>
      <c r="Y98" s="525"/>
      <c r="Z98" s="643"/>
      <c r="AA98" s="175" t="s">
        <v>43</v>
      </c>
      <c r="AB98" s="181">
        <v>3</v>
      </c>
      <c r="AC98" s="798"/>
      <c r="AD98" s="807"/>
      <c r="AE98" s="172"/>
      <c r="AF98" s="172"/>
      <c r="AG98" s="173"/>
      <c r="AH98" s="173"/>
      <c r="AI98" s="173"/>
      <c r="AJ98" s="173"/>
      <c r="AK98" s="173"/>
      <c r="AL98" s="173"/>
      <c r="AM98" s="163"/>
      <c r="AN98" s="163"/>
    </row>
    <row r="99" spans="1:40" ht="18.75" hidden="1" customHeight="1" thickTop="1" thickBot="1" x14ac:dyDescent="0.25">
      <c r="A99" s="807"/>
      <c r="B99" s="798"/>
      <c r="C99" s="182">
        <v>4</v>
      </c>
      <c r="D99" s="183" t="s">
        <v>44</v>
      </c>
      <c r="E99" s="59"/>
      <c r="F99" s="59"/>
      <c r="G99" s="59"/>
      <c r="H99" s="525"/>
      <c r="I99" s="525"/>
      <c r="J99" s="525"/>
      <c r="K99" s="56"/>
      <c r="L99" s="59"/>
      <c r="M99" s="525"/>
      <c r="N99" s="634"/>
      <c r="O99" s="634"/>
      <c r="P99" s="634"/>
      <c r="Q99" s="59"/>
      <c r="R99" s="59"/>
      <c r="S99" s="59"/>
      <c r="T99" s="59"/>
      <c r="U99" s="59"/>
      <c r="V99" s="59" t="s">
        <v>62</v>
      </c>
      <c r="W99" s="525"/>
      <c r="X99" s="525"/>
      <c r="Y99" s="525"/>
      <c r="Z99" s="643"/>
      <c r="AA99" s="183" t="s">
        <v>44</v>
      </c>
      <c r="AB99" s="179">
        <v>4</v>
      </c>
      <c r="AC99" s="798"/>
      <c r="AD99" s="807"/>
      <c r="AE99" s="172"/>
      <c r="AF99" s="172"/>
      <c r="AG99" s="173"/>
      <c r="AH99" s="173"/>
      <c r="AI99" s="173"/>
      <c r="AJ99" s="173"/>
      <c r="AK99" s="173"/>
      <c r="AL99" s="173"/>
      <c r="AM99" s="163"/>
      <c r="AN99" s="163"/>
    </row>
    <row r="100" spans="1:40" ht="18.75" hidden="1" customHeight="1" thickTop="1" thickBot="1" x14ac:dyDescent="0.25">
      <c r="A100" s="807"/>
      <c r="B100" s="798"/>
      <c r="C100" s="184">
        <v>5</v>
      </c>
      <c r="D100" s="185" t="s">
        <v>48</v>
      </c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46" t="s">
        <v>93</v>
      </c>
      <c r="W100" s="186"/>
      <c r="X100" s="186"/>
      <c r="Y100" s="186"/>
      <c r="Z100" s="646"/>
      <c r="AA100" s="185" t="s">
        <v>48</v>
      </c>
      <c r="AB100" s="181">
        <v>5</v>
      </c>
      <c r="AC100" s="798"/>
      <c r="AD100" s="807"/>
      <c r="AE100" s="187"/>
      <c r="AF100" s="187"/>
      <c r="AG100" s="188">
        <f>COUNTA(G100:P100)</f>
        <v>0</v>
      </c>
      <c r="AH100" s="173"/>
      <c r="AI100" s="173"/>
      <c r="AJ100" s="173"/>
      <c r="AK100" s="173"/>
      <c r="AL100" s="173"/>
      <c r="AM100" s="163"/>
      <c r="AN100" s="163"/>
    </row>
    <row r="101" spans="1:40" ht="23.25" hidden="1" customHeight="1" thickTop="1" thickBot="1" x14ac:dyDescent="0.25">
      <c r="A101" s="807"/>
      <c r="B101" s="802"/>
      <c r="C101" s="189">
        <v>6</v>
      </c>
      <c r="D101" s="190" t="s">
        <v>49</v>
      </c>
      <c r="E101" s="45"/>
      <c r="F101" s="45"/>
      <c r="G101" s="45"/>
      <c r="H101" s="526"/>
      <c r="I101" s="526"/>
      <c r="J101" s="526"/>
      <c r="K101" s="65"/>
      <c r="L101" s="45"/>
      <c r="M101" s="526"/>
      <c r="N101" s="65"/>
      <c r="O101" s="65"/>
      <c r="P101" s="65"/>
      <c r="Q101" s="45"/>
      <c r="R101" s="45"/>
      <c r="S101" s="45"/>
      <c r="T101" s="45"/>
      <c r="U101" s="45"/>
      <c r="V101" s="45"/>
      <c r="W101" s="526"/>
      <c r="X101" s="526"/>
      <c r="Y101" s="526"/>
      <c r="Z101" s="644"/>
      <c r="AA101" s="191" t="s">
        <v>49</v>
      </c>
      <c r="AB101" s="189">
        <v>6</v>
      </c>
      <c r="AC101" s="799"/>
      <c r="AD101" s="807"/>
      <c r="AE101" s="172"/>
      <c r="AF101" s="172"/>
      <c r="AG101" s="173"/>
      <c r="AH101" s="173"/>
      <c r="AI101" s="173"/>
      <c r="AJ101" s="173"/>
      <c r="AK101" s="173"/>
      <c r="AL101" s="173"/>
      <c r="AM101" s="163"/>
      <c r="AN101" s="163"/>
    </row>
    <row r="102" spans="1:40" ht="15.75" hidden="1" customHeight="1" thickTop="1" thickBot="1" x14ac:dyDescent="0.25">
      <c r="A102" s="807"/>
      <c r="B102" s="825" t="s">
        <v>36</v>
      </c>
      <c r="C102" s="804"/>
      <c r="D102" s="805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522"/>
      <c r="AA102" s="803" t="s">
        <v>50</v>
      </c>
      <c r="AB102" s="804"/>
      <c r="AC102" s="805"/>
      <c r="AD102" s="807"/>
      <c r="AE102" s="172"/>
      <c r="AF102" s="172"/>
      <c r="AG102" s="173"/>
      <c r="AH102" s="173"/>
      <c r="AI102" s="173"/>
      <c r="AJ102" s="173"/>
      <c r="AK102" s="173"/>
      <c r="AL102" s="173"/>
      <c r="AM102" s="163"/>
      <c r="AN102" s="163"/>
    </row>
    <row r="103" spans="1:40" ht="18.75" hidden="1" customHeight="1" thickTop="1" thickBot="1" x14ac:dyDescent="0.25">
      <c r="A103" s="807"/>
      <c r="B103" s="828" t="s">
        <v>51</v>
      </c>
      <c r="C103" s="174">
        <v>6</v>
      </c>
      <c r="D103" s="175" t="s">
        <v>52</v>
      </c>
      <c r="E103" s="43"/>
      <c r="F103" s="43"/>
      <c r="G103" s="43"/>
      <c r="H103" s="43"/>
      <c r="I103" s="526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645"/>
      <c r="AA103" s="175" t="s">
        <v>52</v>
      </c>
      <c r="AB103" s="181">
        <v>7</v>
      </c>
      <c r="AC103" s="822" t="s">
        <v>51</v>
      </c>
      <c r="AD103" s="807"/>
      <c r="AE103" s="172"/>
      <c r="AF103" s="172"/>
      <c r="AG103" s="173"/>
      <c r="AH103" s="173"/>
      <c r="AI103" s="173"/>
      <c r="AJ103" s="173"/>
      <c r="AK103" s="173"/>
      <c r="AL103" s="173"/>
      <c r="AM103" s="163"/>
      <c r="AN103" s="163"/>
    </row>
    <row r="104" spans="1:40" ht="18.75" hidden="1" customHeight="1" thickTop="1" thickBot="1" x14ac:dyDescent="0.25">
      <c r="A104" s="807"/>
      <c r="B104" s="798"/>
      <c r="C104" s="192">
        <v>7</v>
      </c>
      <c r="D104" s="178" t="s">
        <v>57</v>
      </c>
      <c r="E104" s="44"/>
      <c r="F104" s="44"/>
      <c r="G104" s="44"/>
      <c r="H104" s="524"/>
      <c r="I104" s="538"/>
      <c r="J104" s="524"/>
      <c r="K104" s="52"/>
      <c r="L104" s="44"/>
      <c r="M104" s="524"/>
      <c r="N104" s="538"/>
      <c r="O104" s="538"/>
      <c r="P104" s="538"/>
      <c r="Q104" s="44"/>
      <c r="R104" s="44"/>
      <c r="S104" s="44"/>
      <c r="T104" s="44"/>
      <c r="U104" s="44"/>
      <c r="V104" s="44"/>
      <c r="W104" s="524"/>
      <c r="X104" s="524"/>
      <c r="Y104" s="524"/>
      <c r="Z104" s="642"/>
      <c r="AA104" s="178" t="s">
        <v>57</v>
      </c>
      <c r="AB104" s="179">
        <v>8</v>
      </c>
      <c r="AC104" s="798"/>
      <c r="AD104" s="807"/>
      <c r="AE104" s="172"/>
      <c r="AF104" s="172"/>
      <c r="AG104" s="173"/>
      <c r="AH104" s="173"/>
      <c r="AI104" s="173"/>
      <c r="AJ104" s="173"/>
      <c r="AK104" s="173"/>
      <c r="AL104" s="173"/>
      <c r="AM104" s="163"/>
      <c r="AN104" s="163"/>
    </row>
    <row r="105" spans="1:40" ht="18.75" hidden="1" customHeight="1" thickTop="1" thickBot="1" x14ac:dyDescent="0.25">
      <c r="A105" s="807"/>
      <c r="B105" s="798"/>
      <c r="C105" s="174">
        <v>8</v>
      </c>
      <c r="D105" s="175" t="s">
        <v>60</v>
      </c>
      <c r="E105" s="59"/>
      <c r="F105" s="59"/>
      <c r="G105" s="59"/>
      <c r="H105" s="525"/>
      <c r="I105" s="525"/>
      <c r="J105" s="525"/>
      <c r="K105" s="44"/>
      <c r="L105" s="59"/>
      <c r="M105" s="525"/>
      <c r="N105" s="524"/>
      <c r="O105" s="524"/>
      <c r="P105" s="524"/>
      <c r="Q105" s="59"/>
      <c r="R105" s="59"/>
      <c r="S105" s="59"/>
      <c r="T105" s="59"/>
      <c r="U105" s="59"/>
      <c r="V105" s="59"/>
      <c r="W105" s="525"/>
      <c r="X105" s="525"/>
      <c r="Y105" s="525"/>
      <c r="Z105" s="643"/>
      <c r="AA105" s="175" t="s">
        <v>60</v>
      </c>
      <c r="AB105" s="181">
        <v>9</v>
      </c>
      <c r="AC105" s="798"/>
      <c r="AD105" s="807"/>
      <c r="AE105" s="172"/>
      <c r="AF105" s="172"/>
      <c r="AG105" s="173"/>
      <c r="AH105" s="173"/>
      <c r="AI105" s="173"/>
      <c r="AJ105" s="173"/>
      <c r="AK105" s="173"/>
      <c r="AL105" s="173"/>
      <c r="AM105" s="163"/>
      <c r="AN105" s="163"/>
    </row>
    <row r="106" spans="1:40" ht="18.75" hidden="1" customHeight="1" thickTop="1" thickBot="1" x14ac:dyDescent="0.25">
      <c r="A106" s="807"/>
      <c r="B106" s="798"/>
      <c r="C106" s="182">
        <v>9</v>
      </c>
      <c r="D106" s="193" t="s">
        <v>61</v>
      </c>
      <c r="E106" s="59"/>
      <c r="F106" s="59"/>
      <c r="G106" s="59"/>
      <c r="H106" s="525"/>
      <c r="I106" s="525"/>
      <c r="J106" s="525"/>
      <c r="K106" s="56"/>
      <c r="L106" s="59"/>
      <c r="M106" s="525"/>
      <c r="N106" s="634"/>
      <c r="O106" s="634"/>
      <c r="P106" s="634"/>
      <c r="Q106" s="59"/>
      <c r="R106" s="59"/>
      <c r="S106" s="59"/>
      <c r="T106" s="59"/>
      <c r="U106" s="59"/>
      <c r="V106" s="59"/>
      <c r="W106" s="525"/>
      <c r="X106" s="525"/>
      <c r="Y106" s="525"/>
      <c r="Z106" s="643"/>
      <c r="AA106" s="193" t="s">
        <v>61</v>
      </c>
      <c r="AB106" s="179">
        <v>10</v>
      </c>
      <c r="AC106" s="798"/>
      <c r="AD106" s="807"/>
      <c r="AE106" s="172"/>
      <c r="AF106" s="172"/>
      <c r="AG106" s="173"/>
      <c r="AH106" s="173"/>
      <c r="AI106" s="173"/>
      <c r="AJ106" s="173"/>
      <c r="AK106" s="173"/>
      <c r="AL106" s="173"/>
      <c r="AM106" s="163"/>
      <c r="AN106" s="163"/>
    </row>
    <row r="107" spans="1:40" ht="18.75" hidden="1" customHeight="1" thickTop="1" thickBot="1" x14ac:dyDescent="0.25">
      <c r="A107" s="807"/>
      <c r="B107" s="798"/>
      <c r="C107" s="184">
        <v>10</v>
      </c>
      <c r="D107" s="185" t="s">
        <v>63</v>
      </c>
      <c r="E107" s="186"/>
      <c r="F107" s="186"/>
      <c r="G107" s="186"/>
      <c r="H107" s="186"/>
      <c r="I107" s="186"/>
      <c r="J107" s="186"/>
      <c r="K107" s="186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86"/>
      <c r="Z107" s="646"/>
      <c r="AA107" s="185" t="s">
        <v>63</v>
      </c>
      <c r="AB107" s="194">
        <v>11</v>
      </c>
      <c r="AC107" s="798"/>
      <c r="AD107" s="807"/>
      <c r="AE107" s="187"/>
      <c r="AF107" s="187"/>
      <c r="AG107" s="188">
        <f>COUNTA(G107:P108)</f>
        <v>0</v>
      </c>
      <c r="AH107" s="173"/>
      <c r="AI107" s="173"/>
      <c r="AJ107" s="173"/>
      <c r="AK107" s="173"/>
      <c r="AL107" s="173"/>
      <c r="AM107" s="163"/>
      <c r="AN107" s="163"/>
    </row>
    <row r="108" spans="1:40" ht="17.25" hidden="1" customHeight="1" thickTop="1" thickBot="1" x14ac:dyDescent="0.25">
      <c r="A108" s="808"/>
      <c r="B108" s="802"/>
      <c r="C108" s="195"/>
      <c r="D108" s="196"/>
      <c r="E108" s="197"/>
      <c r="F108" s="197"/>
      <c r="G108" s="197"/>
      <c r="H108" s="527"/>
      <c r="I108" s="527"/>
      <c r="J108" s="527"/>
      <c r="K108" s="197"/>
      <c r="L108" s="197"/>
      <c r="M108" s="527"/>
      <c r="N108" s="527"/>
      <c r="O108" s="527"/>
      <c r="P108" s="527"/>
      <c r="Q108" s="197"/>
      <c r="R108" s="197"/>
      <c r="S108" s="197"/>
      <c r="T108" s="197"/>
      <c r="U108" s="197"/>
      <c r="V108" s="197"/>
      <c r="W108" s="527"/>
      <c r="X108" s="527"/>
      <c r="Y108" s="527"/>
      <c r="Z108" s="647"/>
      <c r="AA108" s="198" t="s">
        <v>64</v>
      </c>
      <c r="AB108" s="199">
        <v>12</v>
      </c>
      <c r="AC108" s="802"/>
      <c r="AD108" s="808"/>
      <c r="AE108" s="200"/>
      <c r="AF108" s="200"/>
      <c r="AG108" s="18"/>
      <c r="AH108" s="18"/>
      <c r="AI108" s="18"/>
      <c r="AJ108" s="18"/>
      <c r="AK108" s="18"/>
      <c r="AL108" s="18"/>
      <c r="AM108" s="163"/>
      <c r="AN108" s="163"/>
    </row>
    <row r="109" spans="1:40" ht="22.5" customHeight="1" thickTop="1" thickBot="1" x14ac:dyDescent="0.25">
      <c r="A109" s="201" t="s">
        <v>6</v>
      </c>
      <c r="B109" s="202"/>
      <c r="C109" s="823" t="s">
        <v>7</v>
      </c>
      <c r="D109" s="824" t="s">
        <v>22</v>
      </c>
      <c r="E109" s="488" t="str">
        <f t="shared" ref="E109:V110" si="0">E9</f>
        <v>T. HUY</v>
      </c>
      <c r="F109" s="203" t="str">
        <f t="shared" si="0"/>
        <v>C. T. TRANG</v>
      </c>
      <c r="G109" s="528" t="str">
        <f t="shared" si="0"/>
        <v>T. V. V. HOÀNG</v>
      </c>
      <c r="H109" s="539" t="str">
        <f t="shared" si="0"/>
        <v>T. LÂN</v>
      </c>
      <c r="I109" s="539" t="str">
        <f t="shared" si="0"/>
        <v>T. LÂN</v>
      </c>
      <c r="J109" s="539" t="str">
        <f t="shared" si="0"/>
        <v>T. Y. LONG</v>
      </c>
      <c r="K109" s="30" t="str">
        <f t="shared" si="0"/>
        <v>C. ÂN</v>
      </c>
      <c r="L109" s="30" t="str">
        <f>L9</f>
        <v>T. LUÂN</v>
      </c>
      <c r="M109" s="204" t="str">
        <f t="shared" ref="M109:P110" si="1">M9</f>
        <v>C. THẢO</v>
      </c>
      <c r="N109" s="204"/>
      <c r="O109" s="204"/>
      <c r="P109" s="30"/>
      <c r="Q109" s="205" t="str">
        <f>Q9</f>
        <v>T. HIỆP</v>
      </c>
      <c r="R109" s="205" t="str">
        <f t="shared" si="0"/>
        <v>C. Q. PHƯƠNG</v>
      </c>
      <c r="S109" s="206" t="str">
        <f t="shared" si="0"/>
        <v>T. T. TÀI</v>
      </c>
      <c r="T109" s="206" t="str">
        <f t="shared" si="0"/>
        <v>C. HỒNG</v>
      </c>
      <c r="U109" s="206" t="str">
        <f t="shared" si="0"/>
        <v>T. THÀNH</v>
      </c>
      <c r="V109" s="205" t="str">
        <f t="shared" si="0"/>
        <v>C. T. OANH</v>
      </c>
      <c r="W109" s="205" t="str">
        <f t="shared" ref="W109:Z110" si="2">W9</f>
        <v>C. OANH</v>
      </c>
      <c r="X109" s="205" t="str">
        <f t="shared" si="2"/>
        <v>C. S. MAI</v>
      </c>
      <c r="Y109" s="205" t="str">
        <f t="shared" si="2"/>
        <v>C. OANH</v>
      </c>
      <c r="Z109" s="205" t="str">
        <f t="shared" si="2"/>
        <v>C. T. LINH</v>
      </c>
      <c r="AA109" s="817" t="s">
        <v>22</v>
      </c>
      <c r="AB109" s="818" t="s">
        <v>7</v>
      </c>
      <c r="AC109" s="819" t="s">
        <v>6</v>
      </c>
      <c r="AD109" s="820"/>
      <c r="AE109" s="25"/>
      <c r="AF109" s="25"/>
      <c r="AG109" s="26"/>
      <c r="AH109" s="25"/>
      <c r="AI109" s="25"/>
      <c r="AJ109" s="25"/>
      <c r="AK109" s="25"/>
      <c r="AL109" s="25"/>
      <c r="AM109" s="163"/>
      <c r="AN109" s="163"/>
    </row>
    <row r="110" spans="1:40" ht="22.5" customHeight="1" thickTop="1" thickBot="1" x14ac:dyDescent="0.25">
      <c r="A110" s="201" t="s">
        <v>23</v>
      </c>
      <c r="B110" s="201"/>
      <c r="C110" s="802"/>
      <c r="D110" s="802"/>
      <c r="E110" s="21" t="str">
        <f t="shared" ref="E110:V110" si="3">E10</f>
        <v>T24OTO1</v>
      </c>
      <c r="F110" s="21" t="str">
        <f t="shared" si="3"/>
        <v>T24OTO2</v>
      </c>
      <c r="G110" s="528" t="str">
        <f t="shared" si="3"/>
        <v>C24CK1</v>
      </c>
      <c r="H110" s="203" t="str">
        <f>H10</f>
        <v>T25OTO1 (N1)</v>
      </c>
      <c r="I110" s="203" t="str">
        <f>I10</f>
        <v>T25OTO1 (N2)</v>
      </c>
      <c r="J110" s="21" t="str">
        <f t="shared" si="0"/>
        <v>C25CK1</v>
      </c>
      <c r="K110" s="204" t="str">
        <f t="shared" si="3"/>
        <v>C24KTML1</v>
      </c>
      <c r="L110" s="204" t="str">
        <f t="shared" si="3"/>
        <v>C24DC1</v>
      </c>
      <c r="M110" s="630" t="str">
        <f t="shared" si="1"/>
        <v>T25KTML1</v>
      </c>
      <c r="N110" s="630" t="str">
        <f t="shared" si="1"/>
        <v>C25KTML1</v>
      </c>
      <c r="O110" s="630"/>
      <c r="P110" s="204" t="str">
        <f t="shared" si="1"/>
        <v>C25DC1</v>
      </c>
      <c r="Q110" s="23" t="str">
        <f>Q10</f>
        <v>C24LRMT1</v>
      </c>
      <c r="R110" s="205" t="str">
        <f t="shared" si="3"/>
        <v>T24UDPM1</v>
      </c>
      <c r="S110" s="205" t="str">
        <f t="shared" si="3"/>
        <v>T24TKĐH1</v>
      </c>
      <c r="T110" s="205" t="str">
        <f t="shared" si="3"/>
        <v>T24TKĐH2</v>
      </c>
      <c r="U110" s="205" t="str">
        <f t="shared" si="3"/>
        <v>C24UDPM1</v>
      </c>
      <c r="V110" s="205" t="str">
        <f t="shared" si="3"/>
        <v>C24TKĐH1</v>
      </c>
      <c r="W110" s="23" t="str">
        <f t="shared" si="2"/>
        <v>T25UDPM1</v>
      </c>
      <c r="X110" s="29" t="str">
        <f t="shared" si="2"/>
        <v>T25TKĐH1</v>
      </c>
      <c r="Y110" s="29" t="str">
        <f t="shared" si="2"/>
        <v>C25UDPM1</v>
      </c>
      <c r="Z110" s="29" t="str">
        <f t="shared" si="2"/>
        <v>C25TKĐH(LT)</v>
      </c>
      <c r="AA110" s="802"/>
      <c r="AB110" s="802"/>
      <c r="AC110" s="201"/>
      <c r="AD110" s="201" t="s">
        <v>23</v>
      </c>
      <c r="AE110" s="207"/>
      <c r="AF110" s="207"/>
      <c r="AG110" s="5"/>
      <c r="AH110" s="207"/>
      <c r="AI110" s="207"/>
      <c r="AJ110" s="207"/>
      <c r="AK110" s="207"/>
      <c r="AL110" s="207"/>
      <c r="AM110" s="163"/>
      <c r="AN110" s="163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1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63"/>
      <c r="AN111" s="163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>
        <f>165*2</f>
        <v>330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3"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A9:B9"/>
    <mergeCell ref="C9:C10"/>
    <mergeCell ref="AA9:AA10"/>
    <mergeCell ref="A8:C8"/>
    <mergeCell ref="E8:J8"/>
    <mergeCell ref="K8:P8"/>
    <mergeCell ref="Q8:Z8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</mergeCells>
  <phoneticPr fontId="129" type="noConversion"/>
  <printOptions horizontalCentered="1"/>
  <pageMargins left="0" right="0" top="0.54748031496062999" bottom="0.23622047244094499" header="0" footer="0"/>
  <pageSetup paperSize="9" scale="55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4"/>
  <sheetViews>
    <sheetView zoomScale="80" zoomScaleNormal="80" workbookViewId="0">
      <selection activeCell="I52" sqref="A37:I52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8.140625" customWidth="1"/>
    <col min="5" max="8" width="15.7109375" customWidth="1"/>
    <col min="9" max="9" width="17.570312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4" width="15.42578125" customWidth="1"/>
    <col min="15" max="15" width="15.7109375" customWidth="1"/>
    <col min="16" max="16" width="16" customWidth="1"/>
    <col min="17" max="18" width="15.85546875" customWidth="1"/>
    <col min="19" max="19" width="16.2851562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876" t="s">
        <v>1024</v>
      </c>
      <c r="B1" s="863"/>
      <c r="C1" s="863"/>
      <c r="D1" s="863"/>
      <c r="E1" s="863"/>
      <c r="F1" s="863"/>
      <c r="G1" s="863"/>
      <c r="H1" s="863"/>
      <c r="I1" s="863"/>
      <c r="J1" s="863"/>
      <c r="K1" s="863"/>
      <c r="L1" s="863"/>
      <c r="M1" s="863"/>
      <c r="N1" s="863"/>
      <c r="O1" s="863"/>
      <c r="P1" s="863"/>
      <c r="Q1" s="863"/>
      <c r="R1" s="863"/>
      <c r="S1" s="863"/>
      <c r="T1" s="209"/>
      <c r="U1" s="209"/>
      <c r="V1" s="209"/>
      <c r="W1" s="209"/>
    </row>
    <row r="2" spans="1:23" ht="20.2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T2" s="210"/>
    </row>
    <row r="3" spans="1:23" ht="21.75" customHeight="1" x14ac:dyDescent="0.2">
      <c r="A3" s="874" t="s">
        <v>1164</v>
      </c>
      <c r="B3" s="874"/>
      <c r="C3" s="874"/>
      <c r="D3" s="874"/>
      <c r="E3" s="874"/>
      <c r="F3" s="874"/>
      <c r="G3" s="874"/>
      <c r="H3" s="874"/>
      <c r="I3" s="874"/>
      <c r="J3" s="211"/>
      <c r="K3" s="874" t="str">
        <f>A3</f>
        <v>ÁP DỤNG TỪ NGÀY 02/11 ĐẾN 30/11/2026</v>
      </c>
      <c r="L3" s="863"/>
      <c r="M3" s="863"/>
      <c r="N3" s="863"/>
      <c r="O3" s="863"/>
      <c r="P3" s="863"/>
      <c r="Q3" s="863"/>
      <c r="R3" s="863"/>
      <c r="S3" s="863"/>
      <c r="T3" s="212"/>
      <c r="U3" s="213"/>
      <c r="V3" s="213"/>
      <c r="W3" s="213"/>
    </row>
    <row r="4" spans="1:23" ht="20.25" customHeight="1" x14ac:dyDescent="0.35">
      <c r="A4" s="875"/>
      <c r="B4" s="875"/>
      <c r="C4" s="875"/>
      <c r="D4" s="875"/>
      <c r="E4" s="875"/>
      <c r="F4" s="875"/>
      <c r="G4" s="875"/>
      <c r="H4" s="875"/>
      <c r="I4" s="875"/>
      <c r="J4" s="214"/>
      <c r="K4" s="875"/>
      <c r="L4" s="875"/>
      <c r="M4" s="875"/>
      <c r="N4" s="875"/>
      <c r="O4" s="875"/>
      <c r="P4" s="875"/>
      <c r="Q4" s="875"/>
      <c r="R4" s="875"/>
      <c r="S4" s="875"/>
      <c r="T4" s="215"/>
    </row>
    <row r="5" spans="1:23" ht="24.75" customHeight="1" thickBot="1" x14ac:dyDescent="0.25">
      <c r="A5" s="867" t="s">
        <v>94</v>
      </c>
      <c r="B5" s="868"/>
      <c r="C5" s="217" t="str">
        <f>tkbieu!H10</f>
        <v>T25OTO1 (N1)</v>
      </c>
      <c r="D5" s="217"/>
      <c r="E5" s="218" t="s">
        <v>95</v>
      </c>
      <c r="F5" s="219" t="str">
        <f>tkbieu!H9</f>
        <v>T. LÂN</v>
      </c>
      <c r="G5" s="220"/>
      <c r="H5" s="221" t="s">
        <v>96</v>
      </c>
      <c r="I5" s="304" t="s">
        <v>1032</v>
      </c>
      <c r="J5" s="222"/>
      <c r="K5" s="867" t="s">
        <v>94</v>
      </c>
      <c r="L5" s="868"/>
      <c r="M5" s="217" t="str">
        <f>tkbieu!I10</f>
        <v>T25OTO1 (N2)</v>
      </c>
      <c r="N5" s="217"/>
      <c r="O5" s="218" t="s">
        <v>95</v>
      </c>
      <c r="P5" s="219" t="str">
        <f>tkbieu!I9</f>
        <v>T. LÂN</v>
      </c>
      <c r="R5" s="221" t="s">
        <v>96</v>
      </c>
      <c r="S5" s="221" t="s">
        <v>1032</v>
      </c>
      <c r="T5" s="210"/>
    </row>
    <row r="6" spans="1:23" ht="21" customHeight="1" x14ac:dyDescent="0.2">
      <c r="A6" s="546" t="s">
        <v>97</v>
      </c>
      <c r="B6" s="542" t="s">
        <v>98</v>
      </c>
      <c r="C6" s="542" t="s">
        <v>99</v>
      </c>
      <c r="D6" s="543" t="s">
        <v>37</v>
      </c>
      <c r="E6" s="544" t="s">
        <v>100</v>
      </c>
      <c r="F6" s="543" t="s">
        <v>101</v>
      </c>
      <c r="G6" s="544" t="s">
        <v>102</v>
      </c>
      <c r="H6" s="543" t="s">
        <v>82</v>
      </c>
      <c r="I6" s="545" t="s">
        <v>86</v>
      </c>
      <c r="J6" s="223"/>
      <c r="K6" s="546" t="s">
        <v>97</v>
      </c>
      <c r="L6" s="542" t="s">
        <v>98</v>
      </c>
      <c r="M6" s="542" t="s">
        <v>99</v>
      </c>
      <c r="N6" s="543" t="s">
        <v>37</v>
      </c>
      <c r="O6" s="544" t="s">
        <v>103</v>
      </c>
      <c r="P6" s="543" t="s">
        <v>74</v>
      </c>
      <c r="Q6" s="544" t="s">
        <v>78</v>
      </c>
      <c r="R6" s="543" t="s">
        <v>82</v>
      </c>
      <c r="S6" s="545" t="s">
        <v>104</v>
      </c>
      <c r="T6" s="224"/>
    </row>
    <row r="7" spans="1:23" ht="21" customHeight="1" x14ac:dyDescent="0.2">
      <c r="A7" s="869" t="s">
        <v>38</v>
      </c>
      <c r="B7" s="547">
        <v>1</v>
      </c>
      <c r="C7" s="548" t="s">
        <v>39</v>
      </c>
      <c r="D7" s="713">
        <f>tkbieu!H12</f>
        <v>0</v>
      </c>
      <c r="E7" s="558" t="str">
        <f>tkbieu!H26</f>
        <v>BD&amp;SC HT</v>
      </c>
      <c r="F7" s="713">
        <f>tkbieu!H40</f>
        <v>0</v>
      </c>
      <c r="G7" s="558" t="str">
        <f>tkbieu!H54</f>
        <v>BD&amp;SC KHUNG</v>
      </c>
      <c r="H7" s="713">
        <f>tkbieu!H68</f>
        <v>0</v>
      </c>
      <c r="I7" s="512">
        <f>tkbieu!H82</f>
        <v>0</v>
      </c>
      <c r="J7" s="226"/>
      <c r="K7" s="869" t="s">
        <v>38</v>
      </c>
      <c r="L7" s="547">
        <v>1</v>
      </c>
      <c r="M7" s="548" t="s">
        <v>39</v>
      </c>
      <c r="N7" s="713">
        <f>tkbieu!I12</f>
        <v>0</v>
      </c>
      <c r="O7" s="558" t="str">
        <f>tkbieu!I26</f>
        <v>BD&amp;SC KHUNG</v>
      </c>
      <c r="P7" s="713">
        <f>tkbieu!I40</f>
        <v>0</v>
      </c>
      <c r="Q7" s="558" t="str">
        <f>tkbieu!I54</f>
        <v>BD&amp;SC HT</v>
      </c>
      <c r="R7" s="713">
        <f>tkbieu!I68</f>
        <v>0</v>
      </c>
      <c r="S7" s="689" t="str">
        <f>tkbieu!I82</f>
        <v xml:space="preserve">BD&amp;SC HT ĐK </v>
      </c>
    </row>
    <row r="8" spans="1:23" ht="21" customHeight="1" thickBot="1" x14ac:dyDescent="0.25">
      <c r="A8" s="870"/>
      <c r="B8" s="549">
        <v>2</v>
      </c>
      <c r="C8" s="550" t="s">
        <v>41</v>
      </c>
      <c r="D8" s="715">
        <f>tkbieu!H13</f>
        <v>0</v>
      </c>
      <c r="E8" s="405" t="str">
        <f>tkbieu!H27</f>
        <v>ĐIỆN Ô TÔ</v>
      </c>
      <c r="F8" s="715">
        <f>tkbieu!H41</f>
        <v>0</v>
      </c>
      <c r="G8" s="405" t="str">
        <f>tkbieu!H55</f>
        <v>GẦM Ô TÔ 1</v>
      </c>
      <c r="H8" s="715">
        <f>tkbieu!H69</f>
        <v>0</v>
      </c>
      <c r="I8" s="401">
        <f>tkbieu!H83</f>
        <v>0</v>
      </c>
      <c r="J8" s="226"/>
      <c r="K8" s="870"/>
      <c r="L8" s="549">
        <v>2</v>
      </c>
      <c r="M8" s="550" t="s">
        <v>41</v>
      </c>
      <c r="N8" s="715">
        <f>tkbieu!I13</f>
        <v>0</v>
      </c>
      <c r="O8" s="405" t="str">
        <f>tkbieu!I27</f>
        <v>GẦM Ô TÔ 1</v>
      </c>
      <c r="P8" s="715">
        <f>tkbieu!I41</f>
        <v>0</v>
      </c>
      <c r="Q8" s="405" t="str">
        <f>tkbieu!I55</f>
        <v>PHANH</v>
      </c>
      <c r="R8" s="715">
        <f>tkbieu!I69</f>
        <v>0</v>
      </c>
      <c r="S8" s="565" t="str">
        <f>tkbieu!I83</f>
        <v>ĐỘNG CƠ XĂNG</v>
      </c>
    </row>
    <row r="9" spans="1:23" ht="21" customHeight="1" thickTop="1" x14ac:dyDescent="0.2">
      <c r="A9" s="870"/>
      <c r="B9" s="551">
        <v>3</v>
      </c>
      <c r="C9" s="552" t="s">
        <v>43</v>
      </c>
      <c r="D9" s="713">
        <f>tkbieu!H14</f>
        <v>0</v>
      </c>
      <c r="E9" s="559" t="str">
        <f>tkbieu!H28</f>
        <v>03/11 THI 9H00</v>
      </c>
      <c r="F9" s="713">
        <f>tkbieu!H42</f>
        <v>0</v>
      </c>
      <c r="G9" s="559">
        <f>tkbieu!H56</f>
        <v>0</v>
      </c>
      <c r="H9" s="713">
        <f>tkbieu!H70</f>
        <v>0</v>
      </c>
      <c r="I9" s="411">
        <f>tkbieu!H84</f>
        <v>0</v>
      </c>
      <c r="J9" s="226"/>
      <c r="K9" s="870"/>
      <c r="L9" s="551">
        <v>3</v>
      </c>
      <c r="M9" s="552" t="s">
        <v>43</v>
      </c>
      <c r="N9" s="713">
        <f>tkbieu!I14</f>
        <v>0</v>
      </c>
      <c r="O9" s="559">
        <f>tkbieu!I28</f>
        <v>0</v>
      </c>
      <c r="P9" s="713">
        <f>tkbieu!I42</f>
        <v>0</v>
      </c>
      <c r="Q9" s="559">
        <f>tkbieu!I56</f>
        <v>0</v>
      </c>
      <c r="R9" s="713">
        <f>tkbieu!I70</f>
        <v>0</v>
      </c>
      <c r="S9" s="566">
        <f>tkbieu!I84</f>
        <v>0</v>
      </c>
    </row>
    <row r="10" spans="1:23" ht="21" customHeight="1" x14ac:dyDescent="0.2">
      <c r="A10" s="870"/>
      <c r="B10" s="553">
        <v>4</v>
      </c>
      <c r="C10" s="554" t="s">
        <v>44</v>
      </c>
      <c r="D10" s="714">
        <f>tkbieu!H15</f>
        <v>0</v>
      </c>
      <c r="E10" s="406" t="str">
        <f>tkbieu!H29</f>
        <v>B007</v>
      </c>
      <c r="F10" s="714">
        <f>tkbieu!H43</f>
        <v>0</v>
      </c>
      <c r="G10" s="406" t="str">
        <f>tkbieu!H57</f>
        <v>B007</v>
      </c>
      <c r="H10" s="714">
        <f>tkbieu!H71</f>
        <v>0</v>
      </c>
      <c r="I10" s="402">
        <f>tkbieu!H85</f>
        <v>0</v>
      </c>
      <c r="J10" s="226"/>
      <c r="K10" s="870"/>
      <c r="L10" s="553">
        <v>4</v>
      </c>
      <c r="M10" s="554" t="s">
        <v>44</v>
      </c>
      <c r="N10" s="714">
        <f>tkbieu!I15</f>
        <v>0</v>
      </c>
      <c r="O10" s="406" t="str">
        <f>tkbieu!I29</f>
        <v>B012</v>
      </c>
      <c r="P10" s="714">
        <f>tkbieu!I43</f>
        <v>0</v>
      </c>
      <c r="Q10" s="406" t="str">
        <f>tkbieu!I57</f>
        <v>B012</v>
      </c>
      <c r="R10" s="714">
        <f>tkbieu!I71</f>
        <v>0</v>
      </c>
      <c r="S10" s="567" t="str">
        <f>tkbieu!I85</f>
        <v>B007</v>
      </c>
    </row>
    <row r="11" spans="1:23" ht="21" customHeight="1" x14ac:dyDescent="0.2">
      <c r="A11" s="870"/>
      <c r="B11" s="555">
        <v>5</v>
      </c>
      <c r="C11" s="556" t="s">
        <v>105</v>
      </c>
      <c r="D11" s="715">
        <f>tkbieu!H16</f>
        <v>0</v>
      </c>
      <c r="E11" s="405" t="str">
        <f>tkbieu!H30</f>
        <v>T. LÂN - T. SƠN</v>
      </c>
      <c r="F11" s="715">
        <f>tkbieu!H44</f>
        <v>0</v>
      </c>
      <c r="G11" s="405" t="str">
        <f>tkbieu!H58</f>
        <v>T. V. HẢI</v>
      </c>
      <c r="H11" s="715">
        <f>tkbieu!H72</f>
        <v>0</v>
      </c>
      <c r="I11" s="403">
        <f>tkbieu!H86</f>
        <v>0</v>
      </c>
      <c r="J11" s="226"/>
      <c r="K11" s="870"/>
      <c r="L11" s="555">
        <v>5</v>
      </c>
      <c r="M11" s="556" t="s">
        <v>105</v>
      </c>
      <c r="N11" s="715">
        <f>tkbieu!I16</f>
        <v>0</v>
      </c>
      <c r="O11" s="405" t="str">
        <f>tkbieu!I30</f>
        <v>T. V. KHÁNH</v>
      </c>
      <c r="P11" s="715">
        <f>tkbieu!I44</f>
        <v>0</v>
      </c>
      <c r="Q11" s="405" t="str">
        <f>tkbieu!I58</f>
        <v>T. KHÁNH</v>
      </c>
      <c r="R11" s="715">
        <f>tkbieu!I72</f>
        <v>0</v>
      </c>
      <c r="S11" s="568" t="str">
        <f>tkbieu!I86</f>
        <v>T. HUY</v>
      </c>
    </row>
    <row r="12" spans="1:23" ht="21" customHeight="1" thickBot="1" x14ac:dyDescent="0.25">
      <c r="A12" s="871"/>
      <c r="B12" s="231"/>
      <c r="C12" s="232"/>
      <c r="D12" s="560"/>
      <c r="E12" s="233"/>
      <c r="F12" s="561"/>
      <c r="G12" s="562"/>
      <c r="H12" s="563"/>
      <c r="I12" s="564"/>
      <c r="J12" s="237"/>
      <c r="K12" s="871"/>
      <c r="L12" s="231"/>
      <c r="M12" s="232"/>
      <c r="N12" s="560"/>
      <c r="O12" s="233"/>
      <c r="P12" s="560"/>
      <c r="Q12" s="233"/>
      <c r="R12" s="233"/>
      <c r="S12" s="569"/>
    </row>
    <row r="13" spans="1:23" ht="21" customHeight="1" thickTop="1" x14ac:dyDescent="0.2">
      <c r="A13" s="872" t="s">
        <v>51</v>
      </c>
      <c r="B13" s="553">
        <v>6</v>
      </c>
      <c r="C13" s="552" t="s">
        <v>52</v>
      </c>
      <c r="D13" s="783" t="str">
        <f>tkbieu!H19</f>
        <v>VHPT THI</v>
      </c>
      <c r="E13" s="784" t="str">
        <f>tkbieu!H33</f>
        <v>VHPT THI</v>
      </c>
      <c r="F13" s="783">
        <f>tkbieu!H47</f>
        <v>0</v>
      </c>
      <c r="G13" s="784" t="str">
        <f>tkbieu!H61</f>
        <v>VHPT THI</v>
      </c>
      <c r="H13" s="514" t="str">
        <f>tkbieu!H75</f>
        <v>TIẾNG ANH CN</v>
      </c>
      <c r="I13" s="438">
        <f>tkbieu!H89</f>
        <v>0</v>
      </c>
      <c r="J13" s="239"/>
      <c r="K13" s="872" t="s">
        <v>51</v>
      </c>
      <c r="L13" s="553">
        <v>6</v>
      </c>
      <c r="M13" s="552" t="s">
        <v>52</v>
      </c>
      <c r="N13" s="783" t="str">
        <f>tkbieu!I19</f>
        <v>VHPT THI</v>
      </c>
      <c r="O13" s="784" t="str">
        <f>tkbieu!I33</f>
        <v>VHPT THI</v>
      </c>
      <c r="P13" s="783">
        <f>tkbieu!I47</f>
        <v>0</v>
      </c>
      <c r="Q13" s="784" t="str">
        <f>tkbieu!I61</f>
        <v>VHPT THI</v>
      </c>
      <c r="R13" s="570" t="str">
        <f>tkbieu!I75</f>
        <v>TIẾNG ANH CN</v>
      </c>
      <c r="S13" s="571" t="str">
        <f>tkbieu!I89</f>
        <v xml:space="preserve">BD&amp;SC HT ĐK </v>
      </c>
    </row>
    <row r="14" spans="1:23" ht="24" customHeight="1" thickBot="1" x14ac:dyDescent="0.25">
      <c r="A14" s="870"/>
      <c r="B14" s="549">
        <v>7</v>
      </c>
      <c r="C14" s="554" t="s">
        <v>57</v>
      </c>
      <c r="D14" s="783" t="str">
        <f>tkbieu!H20</f>
        <v>GIỮA HK1</v>
      </c>
      <c r="E14" s="785" t="str">
        <f>tkbieu!H34</f>
        <v>GIỮA HK1</v>
      </c>
      <c r="F14" s="783">
        <f>tkbieu!H48</f>
        <v>0</v>
      </c>
      <c r="G14" s="785" t="str">
        <f>tkbieu!H62</f>
        <v>GIỮA HK1</v>
      </c>
      <c r="H14" s="412" t="str">
        <f>tkbieu!H76</f>
        <v>CÔNG NGHỆ Ô TÔ</v>
      </c>
      <c r="I14" s="438">
        <f>tkbieu!H90</f>
        <v>0</v>
      </c>
      <c r="J14" s="239"/>
      <c r="K14" s="870"/>
      <c r="L14" s="549">
        <v>7</v>
      </c>
      <c r="M14" s="554" t="s">
        <v>57</v>
      </c>
      <c r="N14" s="783" t="str">
        <f>tkbieu!I20</f>
        <v>GIỮA HK1</v>
      </c>
      <c r="O14" s="785" t="str">
        <f>tkbieu!I34</f>
        <v>GIỮA HK1</v>
      </c>
      <c r="P14" s="783">
        <f>tkbieu!I48</f>
        <v>0</v>
      </c>
      <c r="Q14" s="785" t="str">
        <f>tkbieu!I62</f>
        <v>GIỮA HK1</v>
      </c>
      <c r="R14" s="709" t="str">
        <f>tkbieu!I76</f>
        <v>CÔNG NGHỆ Ô TÔ</v>
      </c>
      <c r="S14" s="572" t="str">
        <f>tkbieu!I90</f>
        <v>ĐỘNG CƠ XĂNG</v>
      </c>
    </row>
    <row r="15" spans="1:23" ht="24" customHeight="1" thickTop="1" x14ac:dyDescent="0.2">
      <c r="A15" s="870"/>
      <c r="B15" s="551">
        <v>8</v>
      </c>
      <c r="C15" s="552" t="s">
        <v>60</v>
      </c>
      <c r="D15" s="713">
        <f>tkbieu!H21</f>
        <v>0</v>
      </c>
      <c r="E15" s="228">
        <f>tkbieu!H35</f>
        <v>0</v>
      </c>
      <c r="F15" s="713">
        <f>tkbieu!H49</f>
        <v>0</v>
      </c>
      <c r="G15" s="772">
        <f>tkbieu!H63</f>
        <v>0</v>
      </c>
      <c r="H15" s="412">
        <f>tkbieu!H77</f>
        <v>0</v>
      </c>
      <c r="I15" s="773">
        <f>tkbieu!H91</f>
        <v>0</v>
      </c>
      <c r="J15" s="239"/>
      <c r="K15" s="870"/>
      <c r="L15" s="551">
        <v>8</v>
      </c>
      <c r="M15" s="552" t="s">
        <v>60</v>
      </c>
      <c r="N15" s="713">
        <f>tkbieu!I21</f>
        <v>0</v>
      </c>
      <c r="O15" s="559">
        <f>tkbieu!I35</f>
        <v>0</v>
      </c>
      <c r="P15" s="713">
        <f>tkbieu!I49</f>
        <v>0</v>
      </c>
      <c r="Q15" s="770">
        <f>tkbieu!I63</f>
        <v>0</v>
      </c>
      <c r="R15" s="709">
        <f>tkbieu!I77</f>
        <v>0</v>
      </c>
      <c r="S15" s="771">
        <f>tkbieu!I91</f>
        <v>0</v>
      </c>
    </row>
    <row r="16" spans="1:23" ht="21" customHeight="1" x14ac:dyDescent="0.2">
      <c r="A16" s="870"/>
      <c r="B16" s="553">
        <v>9</v>
      </c>
      <c r="C16" s="554" t="s">
        <v>61</v>
      </c>
      <c r="D16" s="716">
        <f>tkbieu!H22</f>
        <v>0</v>
      </c>
      <c r="E16" s="229">
        <f>tkbieu!H36</f>
        <v>0</v>
      </c>
      <c r="F16" s="716">
        <f>tkbieu!H50</f>
        <v>0</v>
      </c>
      <c r="G16" s="229">
        <f>tkbieu!H64</f>
        <v>0</v>
      </c>
      <c r="H16" s="229" t="str">
        <f>tkbieu!H78</f>
        <v>A207</v>
      </c>
      <c r="I16" s="241">
        <f>tkbieu!H92</f>
        <v>0</v>
      </c>
      <c r="J16" s="242"/>
      <c r="K16" s="870"/>
      <c r="L16" s="553">
        <v>9</v>
      </c>
      <c r="M16" s="554" t="s">
        <v>61</v>
      </c>
      <c r="N16" s="716">
        <f>tkbieu!I22</f>
        <v>0</v>
      </c>
      <c r="O16" s="406">
        <f>tkbieu!I36</f>
        <v>0</v>
      </c>
      <c r="P16" s="716">
        <f>tkbieu!I50</f>
        <v>0</v>
      </c>
      <c r="Q16" s="406">
        <f>tkbieu!I64</f>
        <v>0</v>
      </c>
      <c r="R16" s="406" t="str">
        <f>tkbieu!I78</f>
        <v>A207</v>
      </c>
      <c r="S16" s="575" t="str">
        <f>tkbieu!I92</f>
        <v>B007</v>
      </c>
    </row>
    <row r="17" spans="1:19" ht="21" customHeight="1" x14ac:dyDescent="0.2">
      <c r="A17" s="870"/>
      <c r="B17" s="555">
        <v>10</v>
      </c>
      <c r="C17" s="556" t="s">
        <v>106</v>
      </c>
      <c r="D17" s="718">
        <f>tkbieu!H23</f>
        <v>0</v>
      </c>
      <c r="E17" s="671">
        <f>tkbieu!H37</f>
        <v>0</v>
      </c>
      <c r="F17" s="718">
        <f>tkbieu!H51</f>
        <v>0</v>
      </c>
      <c r="G17" s="671">
        <f>tkbieu!H65</f>
        <v>0</v>
      </c>
      <c r="H17" s="672" t="str">
        <f>tkbieu!H79</f>
        <v>T. QUÂN</v>
      </c>
      <c r="I17" s="479">
        <f>tkbieu!H93</f>
        <v>0</v>
      </c>
      <c r="J17" s="239"/>
      <c r="K17" s="870"/>
      <c r="L17" s="555">
        <v>10</v>
      </c>
      <c r="M17" s="556" t="s">
        <v>106</v>
      </c>
      <c r="N17" s="718">
        <f>tkbieu!I23</f>
        <v>0</v>
      </c>
      <c r="O17" s="577">
        <f>tkbieu!I37</f>
        <v>0</v>
      </c>
      <c r="P17" s="718">
        <f>tkbieu!I51</f>
        <v>0</v>
      </c>
      <c r="Q17" s="577">
        <f>tkbieu!I65</f>
        <v>0</v>
      </c>
      <c r="R17" s="690" t="str">
        <f>tkbieu!I79</f>
        <v>T. QUÂN</v>
      </c>
      <c r="S17" s="578" t="str">
        <f>tkbieu!I93</f>
        <v>T. HUY</v>
      </c>
    </row>
    <row r="18" spans="1:19" ht="21" customHeight="1" thickBot="1" x14ac:dyDescent="0.25">
      <c r="A18" s="873"/>
      <c r="B18" s="245"/>
      <c r="C18" s="246"/>
      <c r="D18" s="247"/>
      <c r="E18" s="247"/>
      <c r="F18" s="247"/>
      <c r="G18" s="247"/>
      <c r="H18" s="250"/>
      <c r="I18" s="688"/>
      <c r="J18" s="252"/>
      <c r="K18" s="873"/>
      <c r="L18" s="245"/>
      <c r="M18" s="246"/>
      <c r="N18" s="247"/>
      <c r="O18" s="248"/>
      <c r="P18" s="248"/>
      <c r="Q18" s="249"/>
      <c r="R18" s="250"/>
      <c r="S18" s="251"/>
    </row>
    <row r="19" spans="1:19" ht="23.25" customHeight="1" x14ac:dyDescent="0.2"/>
    <row r="20" spans="1:19" ht="23.25" customHeight="1" x14ac:dyDescent="0.2">
      <c r="A20" s="874" t="str">
        <f>A3</f>
        <v>ÁP DỤNG TỪ NGÀY 02/11 ĐẾN 30/11/2026</v>
      </c>
      <c r="B20" s="863"/>
      <c r="C20" s="863"/>
      <c r="D20" s="863"/>
      <c r="E20" s="863"/>
      <c r="F20" s="863"/>
      <c r="G20" s="863"/>
      <c r="H20" s="863"/>
      <c r="I20" s="863"/>
    </row>
    <row r="21" spans="1:19" ht="18.75" customHeight="1" x14ac:dyDescent="0.25">
      <c r="A21" s="875" t="s">
        <v>1167</v>
      </c>
      <c r="B21" s="875"/>
      <c r="C21" s="875"/>
      <c r="D21" s="875"/>
      <c r="E21" s="875"/>
      <c r="F21" s="875"/>
      <c r="G21" s="875"/>
      <c r="H21" s="875"/>
      <c r="I21" s="875"/>
    </row>
    <row r="22" spans="1:19" ht="23.25" customHeight="1" thickBot="1" x14ac:dyDescent="0.25">
      <c r="A22" s="867" t="s">
        <v>94</v>
      </c>
      <c r="B22" s="868"/>
      <c r="C22" s="217" t="str">
        <f>tkbieu!J10</f>
        <v>C25CK1</v>
      </c>
      <c r="D22" s="217"/>
      <c r="E22" s="218" t="s">
        <v>95</v>
      </c>
      <c r="F22" s="219" t="str">
        <f>tkbieu!J9</f>
        <v>T. Y. LONG</v>
      </c>
      <c r="G22" s="220"/>
      <c r="H22" s="221" t="s">
        <v>96</v>
      </c>
      <c r="I22" s="557" t="s">
        <v>1033</v>
      </c>
    </row>
    <row r="23" spans="1:19" ht="20.25" customHeight="1" x14ac:dyDescent="0.2">
      <c r="A23" s="546" t="s">
        <v>97</v>
      </c>
      <c r="B23" s="542" t="s">
        <v>98</v>
      </c>
      <c r="C23" s="542" t="s">
        <v>99</v>
      </c>
      <c r="D23" s="543" t="s">
        <v>37</v>
      </c>
      <c r="E23" s="544" t="s">
        <v>100</v>
      </c>
      <c r="F23" s="543" t="s">
        <v>101</v>
      </c>
      <c r="G23" s="544" t="s">
        <v>102</v>
      </c>
      <c r="H23" s="543" t="s">
        <v>82</v>
      </c>
      <c r="I23" s="545" t="s">
        <v>86</v>
      </c>
    </row>
    <row r="24" spans="1:19" ht="20.25" customHeight="1" x14ac:dyDescent="0.2">
      <c r="A24" s="869" t="s">
        <v>38</v>
      </c>
      <c r="B24" s="547">
        <v>1</v>
      </c>
      <c r="C24" s="548" t="s">
        <v>39</v>
      </c>
      <c r="D24" s="558">
        <f>tkbieu!J12</f>
        <v>0</v>
      </c>
      <c r="E24" s="558" t="str">
        <f>tkbieu!J26</f>
        <v xml:space="preserve">ĐO KIỂM SP </v>
      </c>
      <c r="F24" s="558">
        <f>tkbieu!J40</f>
        <v>0</v>
      </c>
      <c r="G24" s="558" t="str">
        <f>tkbieu!J54</f>
        <v>KHAI TRIỂN</v>
      </c>
      <c r="H24" s="558" t="str">
        <f>tkbieu!J68</f>
        <v>CÔNG NGHỆ</v>
      </c>
      <c r="I24" s="689">
        <f>tkbieu!J82</f>
        <v>0</v>
      </c>
    </row>
    <row r="25" spans="1:19" ht="20.25" customHeight="1" thickBot="1" x14ac:dyDescent="0.25">
      <c r="A25" s="870"/>
      <c r="B25" s="549">
        <v>2</v>
      </c>
      <c r="C25" s="550" t="s">
        <v>41</v>
      </c>
      <c r="D25" s="405">
        <f>tkbieu!J13</f>
        <v>0</v>
      </c>
      <c r="E25" s="405" t="str">
        <f>tkbieu!J27</f>
        <v>CƠ KHÍ</v>
      </c>
      <c r="F25" s="405">
        <f>tkbieu!J41</f>
        <v>0</v>
      </c>
      <c r="G25" s="405" t="str">
        <f>tkbieu!J55</f>
        <v>HÌNH GÒ</v>
      </c>
      <c r="H25" s="405" t="str">
        <f>tkbieu!J69</f>
        <v>CHẾ TẠO MÁY</v>
      </c>
      <c r="I25" s="565">
        <f>tkbieu!J83</f>
        <v>0</v>
      </c>
    </row>
    <row r="26" spans="1:19" ht="20.25" customHeight="1" thickTop="1" x14ac:dyDescent="0.2">
      <c r="A26" s="870"/>
      <c r="B26" s="551">
        <v>3</v>
      </c>
      <c r="C26" s="552" t="s">
        <v>43</v>
      </c>
      <c r="D26" s="559">
        <f>tkbieu!J14</f>
        <v>0</v>
      </c>
      <c r="E26" s="559" t="str">
        <f>tkbieu!J28</f>
        <v>AD TỪ 16/11</v>
      </c>
      <c r="F26" s="573">
        <f>tkbieu!J42</f>
        <v>0</v>
      </c>
      <c r="G26" s="559" t="str">
        <f>tkbieu!J56</f>
        <v>AD TỪ 16/11</v>
      </c>
      <c r="H26" s="573" t="str">
        <f>tkbieu!J70</f>
        <v>AD TỪ 16/11</v>
      </c>
      <c r="I26" s="566">
        <f>tkbieu!J84</f>
        <v>0</v>
      </c>
    </row>
    <row r="27" spans="1:19" ht="20.25" customHeight="1" x14ac:dyDescent="0.2">
      <c r="A27" s="870"/>
      <c r="B27" s="553">
        <v>4</v>
      </c>
      <c r="C27" s="554" t="s">
        <v>44</v>
      </c>
      <c r="D27" s="406">
        <f>tkbieu!J15</f>
        <v>0</v>
      </c>
      <c r="E27" s="406">
        <f>tkbieu!J29</f>
        <v>0</v>
      </c>
      <c r="F27" s="406">
        <f>tkbieu!J43</f>
        <v>0</v>
      </c>
      <c r="G27" s="406">
        <f>tkbieu!J57</f>
        <v>0</v>
      </c>
      <c r="H27" s="406">
        <f>tkbieu!J71</f>
        <v>0</v>
      </c>
      <c r="I27" s="567">
        <f>tkbieu!J85</f>
        <v>0</v>
      </c>
    </row>
    <row r="28" spans="1:19" ht="20.25" customHeight="1" x14ac:dyDescent="0.2">
      <c r="A28" s="870"/>
      <c r="B28" s="555">
        <v>5</v>
      </c>
      <c r="C28" s="556" t="s">
        <v>105</v>
      </c>
      <c r="D28" s="405">
        <f>tkbieu!J16</f>
        <v>0</v>
      </c>
      <c r="E28" s="709" t="str">
        <f>tkbieu!J30</f>
        <v>T. THUẤN</v>
      </c>
      <c r="F28" s="709">
        <f>tkbieu!J44</f>
        <v>0</v>
      </c>
      <c r="G28" s="709" t="str">
        <f>tkbieu!J58</f>
        <v>T. TRƯƠNG</v>
      </c>
      <c r="H28" s="709" t="str">
        <f>tkbieu!J72</f>
        <v>T. TẤN HẢI</v>
      </c>
      <c r="I28" s="782">
        <f>tkbieu!J86</f>
        <v>0</v>
      </c>
    </row>
    <row r="29" spans="1:19" ht="20.25" customHeight="1" thickBot="1" x14ac:dyDescent="0.25">
      <c r="A29" s="871"/>
      <c r="B29" s="231"/>
      <c r="C29" s="232"/>
      <c r="D29" s="233"/>
      <c r="E29" s="233"/>
      <c r="F29" s="233"/>
      <c r="G29" s="233"/>
      <c r="H29" s="233"/>
      <c r="I29" s="569"/>
    </row>
    <row r="30" spans="1:19" ht="20.25" customHeight="1" thickTop="1" x14ac:dyDescent="0.2">
      <c r="A30" s="872" t="s">
        <v>51</v>
      </c>
      <c r="B30" s="553">
        <v>6</v>
      </c>
      <c r="C30" s="552" t="s">
        <v>52</v>
      </c>
      <c r="D30" s="570" t="str">
        <f>tkbieu!J19</f>
        <v>PHAY, BÀO MP//</v>
      </c>
      <c r="E30" s="570" t="str">
        <f>tkbieu!J33</f>
        <v xml:space="preserve">ĐO KIỂM SP </v>
      </c>
      <c r="F30" s="570">
        <f>tkbieu!J47</f>
        <v>0</v>
      </c>
      <c r="G30" s="570" t="str">
        <f>tkbieu!J61</f>
        <v>KHAI TRIỂN</v>
      </c>
      <c r="H30" s="570" t="str">
        <f>tkbieu!J75</f>
        <v>CÔNG NGHỆ</v>
      </c>
      <c r="I30" s="571">
        <f>tkbieu!J89</f>
        <v>0</v>
      </c>
    </row>
    <row r="31" spans="1:19" ht="20.25" customHeight="1" thickBot="1" x14ac:dyDescent="0.25">
      <c r="A31" s="870"/>
      <c r="B31" s="549">
        <v>7</v>
      </c>
      <c r="C31" s="554" t="s">
        <v>57</v>
      </c>
      <c r="D31" s="405" t="str">
        <f>tkbieu!J20</f>
        <v>VG GÓC,BẬC,RÃNH</v>
      </c>
      <c r="E31" s="405" t="str">
        <f>tkbieu!J34</f>
        <v>CƠ KHÍ</v>
      </c>
      <c r="F31" s="405">
        <f>tkbieu!J48</f>
        <v>0</v>
      </c>
      <c r="G31" s="405" t="str">
        <f>tkbieu!J62</f>
        <v>HÌNH GÒ</v>
      </c>
      <c r="H31" s="405" t="str">
        <f>tkbieu!J76</f>
        <v>CHẾ TẠO MÁY</v>
      </c>
      <c r="I31" s="572">
        <f>tkbieu!J90</f>
        <v>0</v>
      </c>
    </row>
    <row r="32" spans="1:19" ht="20.25" customHeight="1" thickTop="1" x14ac:dyDescent="0.2">
      <c r="A32" s="870"/>
      <c r="B32" s="551">
        <v>8</v>
      </c>
      <c r="C32" s="552" t="s">
        <v>60</v>
      </c>
      <c r="D32" s="559" t="str">
        <f>tkbieu!J21</f>
        <v>AD TỪ 16/11</v>
      </c>
      <c r="E32" s="559" t="str">
        <f>tkbieu!J35</f>
        <v>AD TỪ 16/11</v>
      </c>
      <c r="F32" s="559">
        <f>tkbieu!J49</f>
        <v>0</v>
      </c>
      <c r="G32" s="559" t="str">
        <f>tkbieu!J63</f>
        <v>AD TỪ 16/11</v>
      </c>
      <c r="H32" s="559" t="str">
        <f>tkbieu!J77</f>
        <v>AD TỪ 16/11</v>
      </c>
      <c r="I32" s="574">
        <f>tkbieu!J91</f>
        <v>0</v>
      </c>
    </row>
    <row r="33" spans="1:22" ht="20.25" customHeight="1" x14ac:dyDescent="0.2">
      <c r="A33" s="870"/>
      <c r="B33" s="553">
        <v>9</v>
      </c>
      <c r="C33" s="554" t="s">
        <v>61</v>
      </c>
      <c r="D33" s="406">
        <f>tkbieu!J22</f>
        <v>0</v>
      </c>
      <c r="E33" s="406">
        <f>tkbieu!J36</f>
        <v>0</v>
      </c>
      <c r="F33" s="406">
        <f>tkbieu!J50</f>
        <v>0</v>
      </c>
      <c r="G33" s="406">
        <f>tkbieu!J64</f>
        <v>0</v>
      </c>
      <c r="H33" s="406">
        <f>tkbieu!J78</f>
        <v>0</v>
      </c>
      <c r="I33" s="575">
        <f>tkbieu!J92</f>
        <v>0</v>
      </c>
    </row>
    <row r="34" spans="1:22" ht="20.25" customHeight="1" x14ac:dyDescent="0.2">
      <c r="A34" s="870"/>
      <c r="B34" s="555">
        <v>10</v>
      </c>
      <c r="C34" s="556" t="s">
        <v>106</v>
      </c>
      <c r="D34" s="577" t="str">
        <f>tkbieu!J23</f>
        <v>T. Y. LONG</v>
      </c>
      <c r="E34" s="577" t="str">
        <f>tkbieu!J37</f>
        <v>T. THUẤN</v>
      </c>
      <c r="F34" s="577">
        <f>tkbieu!J51</f>
        <v>0</v>
      </c>
      <c r="G34" s="577" t="str">
        <f>tkbieu!J65</f>
        <v>T. TRƯƠNG</v>
      </c>
      <c r="H34" s="690" t="str">
        <f>tkbieu!J79</f>
        <v>T. TẤN HẢI</v>
      </c>
      <c r="I34" s="578">
        <f>tkbieu!J93</f>
        <v>0</v>
      </c>
    </row>
    <row r="35" spans="1:22" ht="20.25" customHeight="1" thickBot="1" x14ac:dyDescent="0.25">
      <c r="A35" s="873"/>
      <c r="B35" s="245"/>
      <c r="C35" s="246"/>
      <c r="D35" s="247"/>
      <c r="E35" s="248"/>
      <c r="F35" s="248"/>
      <c r="G35" s="249"/>
      <c r="H35" s="250"/>
      <c r="I35" s="251"/>
    </row>
    <row r="36" spans="1:22" ht="23.25" customHeight="1" x14ac:dyDescent="0.2">
      <c r="A36" s="745"/>
      <c r="B36" s="541"/>
      <c r="C36" s="603"/>
      <c r="D36" s="746"/>
      <c r="E36" s="627"/>
      <c r="F36" s="627"/>
      <c r="G36" s="628"/>
      <c r="H36" s="586"/>
      <c r="I36" s="747"/>
    </row>
    <row r="37" spans="1:22" ht="24.75" customHeight="1" x14ac:dyDescent="0.3">
      <c r="A37" s="862" t="str">
        <f>A20</f>
        <v>ÁP DỤNG TỪ NGÀY 02/11 ĐẾN 30/11/2026</v>
      </c>
      <c r="B37" s="863"/>
      <c r="C37" s="863"/>
      <c r="D37" s="863"/>
      <c r="E37" s="863"/>
      <c r="F37" s="863"/>
      <c r="G37" s="863"/>
      <c r="H37" s="863"/>
      <c r="I37" s="863"/>
      <c r="J37" s="208"/>
      <c r="T37" s="290"/>
      <c r="U37" s="290"/>
      <c r="V37" s="290"/>
    </row>
    <row r="38" spans="1:22" ht="18" customHeight="1" x14ac:dyDescent="0.2">
      <c r="A38" s="864"/>
      <c r="B38" s="863"/>
      <c r="C38" s="863"/>
      <c r="D38" s="863"/>
      <c r="E38" s="863"/>
      <c r="F38" s="863"/>
      <c r="G38" s="863"/>
      <c r="H38" s="863"/>
      <c r="I38" s="863"/>
      <c r="J38" s="208"/>
      <c r="T38" s="209"/>
      <c r="U38" s="209"/>
      <c r="V38" s="291"/>
    </row>
    <row r="39" spans="1:22" ht="24.75" customHeight="1" thickBot="1" x14ac:dyDescent="0.25">
      <c r="A39" s="216" t="s">
        <v>94</v>
      </c>
      <c r="B39" s="216"/>
      <c r="C39" s="217" t="str">
        <f>tkbieu!G10</f>
        <v>C24CK1</v>
      </c>
      <c r="D39" s="280"/>
      <c r="E39" s="218" t="s">
        <v>95</v>
      </c>
      <c r="F39" s="219" t="str">
        <f>tkbieu!G9</f>
        <v>T. V. V. HOÀNG</v>
      </c>
      <c r="G39" s="292"/>
      <c r="H39" s="221" t="s">
        <v>96</v>
      </c>
      <c r="I39" s="221" t="s">
        <v>112</v>
      </c>
      <c r="J39" s="208"/>
    </row>
    <row r="40" spans="1:22" ht="21" customHeight="1" x14ac:dyDescent="0.2">
      <c r="A40" s="255" t="s">
        <v>97</v>
      </c>
      <c r="B40" s="256" t="s">
        <v>98</v>
      </c>
      <c r="C40" s="256" t="s">
        <v>99</v>
      </c>
      <c r="D40" s="257" t="s">
        <v>37</v>
      </c>
      <c r="E40" s="257" t="s">
        <v>103</v>
      </c>
      <c r="F40" s="774" t="s">
        <v>74</v>
      </c>
      <c r="G40" s="257" t="s">
        <v>78</v>
      </c>
      <c r="H40" s="257" t="s">
        <v>82</v>
      </c>
      <c r="I40" s="259" t="s">
        <v>104</v>
      </c>
      <c r="J40" s="293"/>
    </row>
    <row r="41" spans="1:22" ht="23.25" customHeight="1" x14ac:dyDescent="0.2">
      <c r="A41" s="865" t="s">
        <v>38</v>
      </c>
      <c r="B41" s="260">
        <v>1</v>
      </c>
      <c r="C41" s="261" t="s">
        <v>39</v>
      </c>
      <c r="D41" s="410">
        <f>tkbieu!G12</f>
        <v>0</v>
      </c>
      <c r="E41" s="410" t="str">
        <f>tkbieu!G26</f>
        <v>ĐỒ ÁN</v>
      </c>
      <c r="F41" s="775" t="str">
        <f>tkbieu!G40</f>
        <v>ĐỒ ÁN</v>
      </c>
      <c r="G41" s="410" t="str">
        <f>tkbieu!G54</f>
        <v>ĐỒ ÁN</v>
      </c>
      <c r="H41" s="492">
        <f>tkbieu!G68</f>
        <v>0</v>
      </c>
      <c r="I41" s="241">
        <f>tkbieu!G82</f>
        <v>0</v>
      </c>
      <c r="J41" s="239"/>
    </row>
    <row r="42" spans="1:22" ht="23.25" customHeight="1" thickBot="1" x14ac:dyDescent="0.25">
      <c r="A42" s="860"/>
      <c r="B42" s="262">
        <v>2</v>
      </c>
      <c r="C42" s="263" t="s">
        <v>41</v>
      </c>
      <c r="D42" s="294">
        <f>tkbieu!G13</f>
        <v>0</v>
      </c>
      <c r="E42" s="294" t="str">
        <f>tkbieu!G27</f>
        <v>TỐT NGHIỆP</v>
      </c>
      <c r="F42" s="412" t="str">
        <f>tkbieu!G41</f>
        <v>TỐT NGHIỆP</v>
      </c>
      <c r="G42" s="294" t="str">
        <f>tkbieu!G55</f>
        <v>TỐT NGHIỆP</v>
      </c>
      <c r="H42" s="295">
        <f>tkbieu!G69</f>
        <v>0</v>
      </c>
      <c r="I42" s="438">
        <f>tkbieu!G83</f>
        <v>0</v>
      </c>
      <c r="J42" s="239"/>
    </row>
    <row r="43" spans="1:22" ht="23.25" customHeight="1" thickTop="1" x14ac:dyDescent="0.2">
      <c r="A43" s="860"/>
      <c r="B43" s="264">
        <v>3</v>
      </c>
      <c r="C43" s="265" t="s">
        <v>43</v>
      </c>
      <c r="D43" s="312">
        <f>tkbieu!G14</f>
        <v>0</v>
      </c>
      <c r="E43" s="312">
        <f>tkbieu!G28</f>
        <v>0</v>
      </c>
      <c r="F43" s="312">
        <f>tkbieu!G42</f>
        <v>0</v>
      </c>
      <c r="G43" s="727">
        <f>tkbieu!G56</f>
        <v>0</v>
      </c>
      <c r="H43" s="336">
        <f>tkbieu!G70</f>
        <v>0</v>
      </c>
      <c r="I43" s="455">
        <f>tkbieu!G84</f>
        <v>0</v>
      </c>
      <c r="J43" s="239"/>
    </row>
    <row r="44" spans="1:22" ht="21" customHeight="1" x14ac:dyDescent="0.2">
      <c r="A44" s="860"/>
      <c r="B44" s="267">
        <v>4</v>
      </c>
      <c r="C44" s="268" t="s">
        <v>44</v>
      </c>
      <c r="D44" s="297">
        <f>tkbieu!G15</f>
        <v>0</v>
      </c>
      <c r="E44" s="297" t="str">
        <f>tkbieu!G29</f>
        <v>B003</v>
      </c>
      <c r="F44" s="229" t="str">
        <f>tkbieu!G43</f>
        <v>B003</v>
      </c>
      <c r="G44" s="297" t="str">
        <f>tkbieu!G57</f>
        <v>B003</v>
      </c>
      <c r="H44" s="297">
        <f>tkbieu!G71</f>
        <v>0</v>
      </c>
      <c r="I44" s="241">
        <f>tkbieu!G85</f>
        <v>0</v>
      </c>
      <c r="J44" s="242"/>
    </row>
    <row r="45" spans="1:22" ht="25.5" customHeight="1" x14ac:dyDescent="0.2">
      <c r="A45" s="860"/>
      <c r="B45" s="269">
        <v>5</v>
      </c>
      <c r="C45" s="270" t="s">
        <v>105</v>
      </c>
      <c r="D45" s="243">
        <f>tkbieu!G16</f>
        <v>0</v>
      </c>
      <c r="E45" s="230" t="str">
        <f>tkbieu!G30</f>
        <v>T. CƯƠNG</v>
      </c>
      <c r="F45" s="671" t="str">
        <f>tkbieu!G44</f>
        <v>T. CƯƠNG</v>
      </c>
      <c r="G45" s="230" t="str">
        <f>tkbieu!G58</f>
        <v>T. CƯƠNG</v>
      </c>
      <c r="H45" s="286">
        <f>tkbieu!G72</f>
        <v>0</v>
      </c>
      <c r="I45" s="271">
        <f>tkbieu!G86</f>
        <v>0</v>
      </c>
      <c r="J45" s="298"/>
    </row>
    <row r="46" spans="1:22" ht="21" customHeight="1" thickBot="1" x14ac:dyDescent="0.25">
      <c r="A46" s="866"/>
      <c r="B46" s="231"/>
      <c r="C46" s="272"/>
      <c r="D46" s="301"/>
      <c r="E46" s="301"/>
      <c r="F46" s="301"/>
      <c r="G46" s="301"/>
      <c r="H46" s="301"/>
      <c r="I46" s="299"/>
      <c r="J46" s="300"/>
    </row>
    <row r="47" spans="1:22" ht="21" customHeight="1" thickTop="1" x14ac:dyDescent="0.2">
      <c r="A47" s="859" t="s">
        <v>51</v>
      </c>
      <c r="B47" s="267">
        <v>6</v>
      </c>
      <c r="C47" s="265" t="s">
        <v>52</v>
      </c>
      <c r="D47" s="513" t="str">
        <f>tkbieu!G19</f>
        <v>ĐỒ ÁN</v>
      </c>
      <c r="E47" s="513" t="str">
        <f>tkbieu!G33</f>
        <v>ĐỒ ÁN</v>
      </c>
      <c r="F47" s="513" t="str">
        <f>tkbieu!G47</f>
        <v>ĐỒ ÁN</v>
      </c>
      <c r="G47" s="513" t="str">
        <f>tkbieu!G61</f>
        <v>ĐỒ ÁN</v>
      </c>
      <c r="H47" s="513">
        <f>tkbieu!G75</f>
        <v>0</v>
      </c>
      <c r="I47" s="503">
        <f>tkbieu!G89</f>
        <v>0</v>
      </c>
      <c r="J47" s="239"/>
    </row>
    <row r="48" spans="1:22" ht="27" customHeight="1" thickBot="1" x14ac:dyDescent="0.25">
      <c r="A48" s="860"/>
      <c r="B48" s="262">
        <v>7</v>
      </c>
      <c r="C48" s="268" t="s">
        <v>57</v>
      </c>
      <c r="D48" s="225" t="str">
        <f>tkbieu!G20</f>
        <v>TỐT NGHIỆP</v>
      </c>
      <c r="E48" s="276" t="str">
        <f>tkbieu!G34</f>
        <v>TỐT NGHIỆP</v>
      </c>
      <c r="F48" s="225" t="str">
        <f>tkbieu!G48</f>
        <v>TỐT NGHIỆP</v>
      </c>
      <c r="G48" s="225" t="str">
        <f>tkbieu!G62</f>
        <v>TỐT NGHIỆP</v>
      </c>
      <c r="H48" s="225">
        <f>tkbieu!G76</f>
        <v>0</v>
      </c>
      <c r="I48" s="451">
        <f>tkbieu!G90</f>
        <v>0</v>
      </c>
      <c r="J48" s="239"/>
    </row>
    <row r="49" spans="1:11" ht="21" customHeight="1" thickTop="1" x14ac:dyDescent="0.2">
      <c r="A49" s="860"/>
      <c r="B49" s="264">
        <v>8</v>
      </c>
      <c r="C49" s="265" t="s">
        <v>60</v>
      </c>
      <c r="D49" s="277">
        <f>tkbieu!G21</f>
        <v>0</v>
      </c>
      <c r="E49" s="277">
        <f>tkbieu!G35</f>
        <v>0</v>
      </c>
      <c r="F49" s="277">
        <f>tkbieu!G49</f>
        <v>0</v>
      </c>
      <c r="G49" s="726">
        <f>tkbieu!G63</f>
        <v>0</v>
      </c>
      <c r="H49" s="442">
        <f>tkbieu!G77</f>
        <v>0</v>
      </c>
      <c r="I49" s="266">
        <f>tkbieu!G91</f>
        <v>0</v>
      </c>
      <c r="J49" s="239"/>
    </row>
    <row r="50" spans="1:11" ht="21" customHeight="1" x14ac:dyDescent="0.2">
      <c r="A50" s="860"/>
      <c r="B50" s="267">
        <v>9</v>
      </c>
      <c r="C50" s="268" t="s">
        <v>61</v>
      </c>
      <c r="D50" s="229" t="str">
        <f>tkbieu!G22</f>
        <v>B003</v>
      </c>
      <c r="E50" s="229" t="str">
        <f>tkbieu!G36</f>
        <v>B003</v>
      </c>
      <c r="F50" s="229" t="str">
        <f>tkbieu!G50</f>
        <v>B003</v>
      </c>
      <c r="G50" s="229" t="str">
        <f>tkbieu!G64</f>
        <v>B003</v>
      </c>
      <c r="H50" s="229">
        <f>tkbieu!G78</f>
        <v>0</v>
      </c>
      <c r="I50" s="296">
        <f>tkbieu!G92</f>
        <v>0</v>
      </c>
      <c r="J50" s="242"/>
    </row>
    <row r="51" spans="1:11" ht="24.75" customHeight="1" x14ac:dyDescent="0.2">
      <c r="A51" s="860"/>
      <c r="B51" s="269">
        <v>10</v>
      </c>
      <c r="C51" s="270" t="s">
        <v>106</v>
      </c>
      <c r="D51" s="286" t="str">
        <f>tkbieu!G23</f>
        <v>T. CƯƠNG</v>
      </c>
      <c r="E51" s="780" t="str">
        <f>tkbieu!G37</f>
        <v>T. CƯƠNG</v>
      </c>
      <c r="F51" s="286" t="str">
        <f>tkbieu!G51</f>
        <v>T. CƯƠNG</v>
      </c>
      <c r="G51" s="286" t="str">
        <f>tkbieu!G65</f>
        <v>T. CƯƠNG</v>
      </c>
      <c r="H51" s="286">
        <f>tkbieu!G79</f>
        <v>0</v>
      </c>
      <c r="I51" s="244">
        <f>tkbieu!G93</f>
        <v>0</v>
      </c>
      <c r="J51" s="239"/>
    </row>
    <row r="52" spans="1:11" ht="21" customHeight="1" thickBot="1" x14ac:dyDescent="0.25">
      <c r="A52" s="861"/>
      <c r="B52" s="245"/>
      <c r="C52" s="253"/>
      <c r="D52" s="254"/>
      <c r="E52" s="254"/>
      <c r="F52" s="254"/>
      <c r="G52" s="287"/>
      <c r="H52" s="288"/>
      <c r="I52" s="289"/>
      <c r="J52" s="302"/>
    </row>
    <row r="53" spans="1:11" ht="12.75" customHeight="1" x14ac:dyDescent="0.2"/>
    <row r="54" spans="1:11" ht="12.75" customHeight="1" x14ac:dyDescent="0.2">
      <c r="A54" s="279" t="s">
        <v>107</v>
      </c>
      <c r="D54" s="163"/>
      <c r="E54" s="163"/>
      <c r="F54" s="163"/>
      <c r="G54" s="163"/>
      <c r="H54" s="163"/>
      <c r="I54" s="163"/>
      <c r="J54" s="163"/>
      <c r="K54" s="163"/>
    </row>
    <row r="55" spans="1:11" ht="12.75" customHeight="1" x14ac:dyDescent="0.2">
      <c r="A55" s="279" t="s">
        <v>108</v>
      </c>
      <c r="J55" s="163"/>
    </row>
    <row r="56" spans="1:11" ht="12.75" customHeight="1" x14ac:dyDescent="0.2">
      <c r="B56" s="279" t="s">
        <v>109</v>
      </c>
      <c r="J56" s="163"/>
    </row>
    <row r="57" spans="1:11" ht="12.75" customHeight="1" x14ac:dyDescent="0.2">
      <c r="B57" s="279" t="s">
        <v>110</v>
      </c>
      <c r="J57" s="163"/>
    </row>
    <row r="58" spans="1:11" ht="12.75" customHeight="1" x14ac:dyDescent="0.2">
      <c r="B58" s="279" t="s">
        <v>111</v>
      </c>
      <c r="J58" s="163"/>
    </row>
    <row r="59" spans="1:11" ht="12.75" customHeight="1" x14ac:dyDescent="0.2"/>
    <row r="60" spans="1:11" ht="12.75" customHeight="1" x14ac:dyDescent="0.2"/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</sheetData>
  <mergeCells count="20">
    <mergeCell ref="A1:S1"/>
    <mergeCell ref="A3:I3"/>
    <mergeCell ref="K3:S3"/>
    <mergeCell ref="A4:I4"/>
    <mergeCell ref="K4:S4"/>
    <mergeCell ref="A47:A52"/>
    <mergeCell ref="A37:I37"/>
    <mergeCell ref="A38:I38"/>
    <mergeCell ref="A41:A46"/>
    <mergeCell ref="K5:L5"/>
    <mergeCell ref="K7:K12"/>
    <mergeCell ref="A5:B5"/>
    <mergeCell ref="A7:A12"/>
    <mergeCell ref="A13:A18"/>
    <mergeCell ref="K13:K18"/>
    <mergeCell ref="A20:I20"/>
    <mergeCell ref="A21:I21"/>
    <mergeCell ref="A22:B22"/>
    <mergeCell ref="A24:A29"/>
    <mergeCell ref="A30:A35"/>
  </mergeCells>
  <phoneticPr fontId="129" type="noConversion"/>
  <pageMargins left="0.23622047244094499" right="0" top="0.23622047244094499" bottom="0" header="0" footer="0"/>
  <pageSetup paperSize="9" scale="61" fitToHeight="0" orientation="landscape" r:id="rId1"/>
  <ignoredErrors>
    <ignoredError sqref="I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84"/>
  <sheetViews>
    <sheetView zoomScale="80" zoomScaleNormal="80" workbookViewId="0">
      <selection activeCell="A20" sqref="A20:I20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28515625" customWidth="1"/>
    <col min="4" max="4" width="16.5703125" customWidth="1"/>
    <col min="5" max="5" width="16.42578125" customWidth="1"/>
    <col min="6" max="7" width="15.42578125" customWidth="1"/>
    <col min="8" max="8" width="16.140625" customWidth="1"/>
    <col min="9" max="9" width="17.5703125" customWidth="1"/>
    <col min="10" max="10" width="2.140625" customWidth="1"/>
    <col min="11" max="11" width="5" customWidth="1"/>
    <col min="12" max="12" width="3.42578125" customWidth="1"/>
    <col min="13" max="16" width="15.42578125" customWidth="1"/>
    <col min="17" max="17" width="16.7109375" customWidth="1"/>
    <col min="18" max="18" width="15.42578125" customWidth="1"/>
    <col min="19" max="24" width="15" customWidth="1"/>
    <col min="25" max="25" width="13.28515625" customWidth="1"/>
  </cols>
  <sheetData>
    <row r="1" spans="1:24" ht="35.25" customHeight="1" x14ac:dyDescent="0.2">
      <c r="A1" s="876" t="s">
        <v>1022</v>
      </c>
      <c r="B1" s="863"/>
      <c r="C1" s="863"/>
      <c r="D1" s="863"/>
      <c r="E1" s="863"/>
      <c r="F1" s="863"/>
      <c r="G1" s="863"/>
      <c r="H1" s="863"/>
      <c r="I1" s="863"/>
      <c r="J1" s="863"/>
      <c r="K1" s="863"/>
      <c r="L1" s="863"/>
      <c r="M1" s="863"/>
      <c r="N1" s="863"/>
      <c r="O1" s="863"/>
      <c r="P1" s="863"/>
      <c r="Q1" s="863"/>
      <c r="R1" s="863"/>
      <c r="S1" s="863"/>
      <c r="T1" s="209"/>
      <c r="U1" s="209"/>
      <c r="V1" s="209"/>
      <c r="W1" s="209"/>
      <c r="X1" s="209"/>
    </row>
    <row r="2" spans="1:24" ht="13.5" customHeight="1" x14ac:dyDescent="0.2">
      <c r="A2" s="208"/>
      <c r="T2" s="209"/>
      <c r="U2" s="209"/>
      <c r="V2" s="209"/>
      <c r="W2" s="209"/>
      <c r="X2" s="209"/>
    </row>
    <row r="3" spans="1:24" s="795" customFormat="1" ht="21" customHeight="1" x14ac:dyDescent="0.2">
      <c r="A3" s="881" t="str">
        <f>'KCK-OTO'!A3:I3</f>
        <v>ÁP DỤNG TỪ NGÀY 02/11 ĐẾN 30/11/2026</v>
      </c>
      <c r="B3" s="882"/>
      <c r="C3" s="882"/>
      <c r="D3" s="882"/>
      <c r="E3" s="882"/>
      <c r="F3" s="882"/>
      <c r="G3" s="882"/>
      <c r="H3" s="882"/>
      <c r="I3" s="882"/>
      <c r="J3" s="793"/>
      <c r="K3" s="881" t="str">
        <f>A3</f>
        <v>ÁP DỤNG TỪ NGÀY 02/11 ĐẾN 30/11/2026</v>
      </c>
      <c r="L3" s="882"/>
      <c r="M3" s="882"/>
      <c r="N3" s="882"/>
      <c r="O3" s="882"/>
      <c r="P3" s="882"/>
      <c r="Q3" s="882"/>
      <c r="R3" s="882"/>
      <c r="S3" s="882"/>
      <c r="T3" s="794"/>
      <c r="W3" s="579"/>
      <c r="X3" s="579"/>
    </row>
    <row r="4" spans="1:24" s="792" customFormat="1" ht="21" customHeight="1" x14ac:dyDescent="0.2">
      <c r="A4" s="883"/>
      <c r="B4" s="883"/>
      <c r="C4" s="883"/>
      <c r="D4" s="883"/>
      <c r="E4" s="883"/>
      <c r="F4" s="883"/>
      <c r="G4" s="883"/>
      <c r="H4" s="883"/>
      <c r="I4" s="883"/>
      <c r="J4" s="791"/>
      <c r="K4" s="883" t="s">
        <v>1167</v>
      </c>
      <c r="L4" s="883"/>
      <c r="M4" s="883"/>
      <c r="N4" s="883"/>
      <c r="O4" s="883"/>
      <c r="P4" s="883"/>
      <c r="Q4" s="883"/>
      <c r="R4" s="883"/>
      <c r="S4" s="883"/>
      <c r="T4" s="310"/>
      <c r="U4" s="310"/>
      <c r="V4" s="310"/>
      <c r="W4" s="310"/>
      <c r="X4" s="310"/>
    </row>
    <row r="5" spans="1:24" ht="21" customHeight="1" thickBot="1" x14ac:dyDescent="0.25">
      <c r="A5" s="867" t="s">
        <v>94</v>
      </c>
      <c r="B5" s="867"/>
      <c r="C5" s="217" t="str">
        <f>tkbieu!M10</f>
        <v>T25KTML1</v>
      </c>
      <c r="D5" s="217"/>
      <c r="E5" s="218" t="s">
        <v>95</v>
      </c>
      <c r="F5" s="219" t="str">
        <f>tkbieu!M9</f>
        <v>C. THẢO</v>
      </c>
      <c r="G5" s="219"/>
      <c r="H5" s="221" t="s">
        <v>96</v>
      </c>
      <c r="I5" s="304" t="s">
        <v>1034</v>
      </c>
      <c r="J5" s="582"/>
      <c r="K5" s="867" t="s">
        <v>94</v>
      </c>
      <c r="L5" s="867"/>
      <c r="M5" s="217" t="str">
        <f>tkbieu!N10</f>
        <v>C25KTML1</v>
      </c>
      <c r="N5" s="217"/>
      <c r="O5" s="218" t="s">
        <v>95</v>
      </c>
      <c r="P5" s="219" t="str">
        <f>tkbieu!N9</f>
        <v>T. CHƯƠNG</v>
      </c>
      <c r="Q5" s="220"/>
      <c r="R5" s="221" t="s">
        <v>96</v>
      </c>
      <c r="S5" s="304" t="s">
        <v>1035</v>
      </c>
      <c r="T5" s="222"/>
      <c r="W5" s="222"/>
      <c r="X5" s="222"/>
    </row>
    <row r="6" spans="1:24" ht="21" customHeight="1" x14ac:dyDescent="0.2">
      <c r="A6" s="546" t="s">
        <v>97</v>
      </c>
      <c r="B6" s="542" t="s">
        <v>98</v>
      </c>
      <c r="C6" s="542" t="s">
        <v>99</v>
      </c>
      <c r="D6" s="544" t="s">
        <v>37</v>
      </c>
      <c r="E6" s="544" t="s">
        <v>103</v>
      </c>
      <c r="F6" s="543" t="s">
        <v>74</v>
      </c>
      <c r="G6" s="544" t="s">
        <v>78</v>
      </c>
      <c r="H6" s="543" t="s">
        <v>82</v>
      </c>
      <c r="I6" s="545" t="s">
        <v>104</v>
      </c>
      <c r="J6" s="583"/>
      <c r="K6" s="546" t="s">
        <v>97</v>
      </c>
      <c r="L6" s="542" t="s">
        <v>98</v>
      </c>
      <c r="M6" s="542" t="s">
        <v>99</v>
      </c>
      <c r="N6" s="544" t="s">
        <v>37</v>
      </c>
      <c r="O6" s="544" t="s">
        <v>103</v>
      </c>
      <c r="P6" s="543" t="s">
        <v>74</v>
      </c>
      <c r="Q6" s="879" t="s">
        <v>78</v>
      </c>
      <c r="R6" s="880"/>
      <c r="S6" s="543" t="s">
        <v>82</v>
      </c>
      <c r="T6" s="545" t="s">
        <v>104</v>
      </c>
      <c r="U6" s="311"/>
    </row>
    <row r="7" spans="1:24" ht="21" customHeight="1" x14ac:dyDescent="0.2">
      <c r="A7" s="869" t="s">
        <v>38</v>
      </c>
      <c r="B7" s="584">
        <v>1</v>
      </c>
      <c r="C7" s="585" t="s">
        <v>39</v>
      </c>
      <c r="D7" s="713">
        <f>tkbieu!M12</f>
        <v>0</v>
      </c>
      <c r="E7" s="558" t="str">
        <f>tkbieu!M26</f>
        <v>L.ĐẶT HỆ THỐNG</v>
      </c>
      <c r="F7" s="713">
        <f>tkbieu!M40</f>
        <v>0</v>
      </c>
      <c r="G7" s="558" t="str">
        <f>tkbieu!M54</f>
        <v>ĐIỆN TỬ</v>
      </c>
      <c r="H7" s="713">
        <f>tkbieu!M68</f>
        <v>0</v>
      </c>
      <c r="I7" s="512" t="str">
        <f>tkbieu!M82</f>
        <v>L.ĐẶT HỆ THỐNG</v>
      </c>
      <c r="J7" s="586"/>
      <c r="K7" s="869" t="s">
        <v>38</v>
      </c>
      <c r="L7" s="584">
        <v>1</v>
      </c>
      <c r="M7" s="585" t="s">
        <v>39</v>
      </c>
      <c r="N7" s="558">
        <f>tkbieu!N12</f>
        <v>0</v>
      </c>
      <c r="O7" s="558">
        <f>tkbieu!N26</f>
        <v>0</v>
      </c>
      <c r="P7" s="558">
        <f>tkbieu!N40</f>
        <v>0</v>
      </c>
      <c r="Q7" s="437">
        <f>tkbieu!N54</f>
        <v>0</v>
      </c>
      <c r="R7" s="437">
        <f>tkbieu!O54</f>
        <v>0</v>
      </c>
      <c r="S7" s="437">
        <f>tkbieu!N68</f>
        <v>0</v>
      </c>
      <c r="T7" s="515">
        <f>tkbieu!N82</f>
        <v>0</v>
      </c>
      <c r="U7" s="239"/>
    </row>
    <row r="8" spans="1:24" ht="21" customHeight="1" thickBot="1" x14ac:dyDescent="0.25">
      <c r="A8" s="878"/>
      <c r="B8" s="587">
        <v>2</v>
      </c>
      <c r="C8" s="588" t="s">
        <v>41</v>
      </c>
      <c r="D8" s="713">
        <f>tkbieu!M13</f>
        <v>0</v>
      </c>
      <c r="E8" s="558" t="str">
        <f>tkbieu!M27</f>
        <v>MÁY LẠNH CN</v>
      </c>
      <c r="F8" s="715">
        <f>tkbieu!M41</f>
        <v>0</v>
      </c>
      <c r="G8" s="405" t="str">
        <f>tkbieu!M55</f>
        <v>CHUYÊN NGÀNH</v>
      </c>
      <c r="H8" s="715">
        <f>tkbieu!M69</f>
        <v>0</v>
      </c>
      <c r="I8" s="401" t="str">
        <f>tkbieu!M83</f>
        <v>ĐHKK CỤC BỘ</v>
      </c>
      <c r="J8" s="586"/>
      <c r="K8" s="878"/>
      <c r="L8" s="587">
        <v>2</v>
      </c>
      <c r="M8" s="588" t="s">
        <v>41</v>
      </c>
      <c r="N8" s="405">
        <f>tkbieu!N13</f>
        <v>0</v>
      </c>
      <c r="O8" s="405">
        <f>tkbieu!N27</f>
        <v>0</v>
      </c>
      <c r="P8" s="405">
        <f>tkbieu!N41</f>
        <v>0</v>
      </c>
      <c r="Q8" s="437">
        <f>tkbieu!N55</f>
        <v>0</v>
      </c>
      <c r="R8" s="437">
        <f>tkbieu!O55</f>
        <v>0</v>
      </c>
      <c r="S8" s="437">
        <f>tkbieu!N69</f>
        <v>0</v>
      </c>
      <c r="T8" s="438">
        <f>tkbieu!N83</f>
        <v>0</v>
      </c>
      <c r="U8" s="239"/>
    </row>
    <row r="9" spans="1:24" ht="24.75" customHeight="1" thickTop="1" x14ac:dyDescent="0.2">
      <c r="A9" s="878"/>
      <c r="B9" s="551">
        <v>3</v>
      </c>
      <c r="C9" s="552" t="s">
        <v>43</v>
      </c>
      <c r="D9" s="713">
        <f>tkbieu!M14</f>
        <v>0</v>
      </c>
      <c r="E9" s="559">
        <f>tkbieu!M28</f>
        <v>0</v>
      </c>
      <c r="F9" s="713">
        <f>tkbieu!M42</f>
        <v>0</v>
      </c>
      <c r="G9" s="559">
        <f>tkbieu!M56</f>
        <v>0</v>
      </c>
      <c r="H9" s="713">
        <f>tkbieu!M70</f>
        <v>0</v>
      </c>
      <c r="I9" s="411">
        <f>tkbieu!M84</f>
        <v>0</v>
      </c>
      <c r="J9" s="586"/>
      <c r="K9" s="878"/>
      <c r="L9" s="551">
        <v>3</v>
      </c>
      <c r="M9" s="552" t="s">
        <v>43</v>
      </c>
      <c r="N9" s="559">
        <f>tkbieu!N14</f>
        <v>0</v>
      </c>
      <c r="O9" s="559">
        <f>tkbieu!N28</f>
        <v>0</v>
      </c>
      <c r="P9" s="559">
        <f>tkbieu!N42</f>
        <v>0</v>
      </c>
      <c r="Q9" s="744">
        <f>tkbieu!N56</f>
        <v>0</v>
      </c>
      <c r="R9" s="744">
        <f>tkbieu!O56</f>
        <v>0</v>
      </c>
      <c r="S9" s="744">
        <f>tkbieu!N70</f>
        <v>0</v>
      </c>
      <c r="T9" s="455">
        <f>tkbieu!N84</f>
        <v>0</v>
      </c>
      <c r="U9" s="298"/>
    </row>
    <row r="10" spans="1:24" ht="21" customHeight="1" x14ac:dyDescent="0.2">
      <c r="A10" s="878"/>
      <c r="B10" s="553">
        <v>4</v>
      </c>
      <c r="C10" s="554" t="s">
        <v>44</v>
      </c>
      <c r="D10" s="714">
        <f>tkbieu!M15</f>
        <v>0</v>
      </c>
      <c r="E10" s="406" t="str">
        <f>tkbieu!M29</f>
        <v>B105</v>
      </c>
      <c r="F10" s="714">
        <f>tkbieu!M43</f>
        <v>0</v>
      </c>
      <c r="G10" s="406" t="str">
        <f>tkbieu!M57</f>
        <v>A001</v>
      </c>
      <c r="H10" s="714">
        <f>tkbieu!M71</f>
        <v>0</v>
      </c>
      <c r="I10" s="402" t="str">
        <f>tkbieu!M85</f>
        <v>B016</v>
      </c>
      <c r="J10" s="589"/>
      <c r="K10" s="878"/>
      <c r="L10" s="553">
        <v>4</v>
      </c>
      <c r="M10" s="554" t="s">
        <v>44</v>
      </c>
      <c r="N10" s="406">
        <f>tkbieu!N15</f>
        <v>0</v>
      </c>
      <c r="O10" s="406">
        <f>tkbieu!N29</f>
        <v>0</v>
      </c>
      <c r="P10" s="406">
        <f>tkbieu!N43</f>
        <v>0</v>
      </c>
      <c r="Q10" s="229">
        <f>tkbieu!N57</f>
        <v>0</v>
      </c>
      <c r="R10" s="229">
        <f>tkbieu!O57</f>
        <v>0</v>
      </c>
      <c r="S10" s="229">
        <f>tkbieu!N71</f>
        <v>0</v>
      </c>
      <c r="T10" s="241">
        <f>tkbieu!N85</f>
        <v>0</v>
      </c>
      <c r="U10" s="242"/>
    </row>
    <row r="11" spans="1:24" ht="21" customHeight="1" x14ac:dyDescent="0.2">
      <c r="A11" s="878"/>
      <c r="B11" s="590">
        <v>5</v>
      </c>
      <c r="C11" s="591" t="s">
        <v>105</v>
      </c>
      <c r="D11" s="715">
        <f>tkbieu!M16</f>
        <v>0</v>
      </c>
      <c r="E11" s="709" t="str">
        <f>tkbieu!M30</f>
        <v>T. A. HẢI</v>
      </c>
      <c r="F11" s="715">
        <f>tkbieu!M44</f>
        <v>0</v>
      </c>
      <c r="G11" s="405" t="str">
        <f>tkbieu!M58</f>
        <v>T. TRỌNG</v>
      </c>
      <c r="H11" s="715">
        <f>tkbieu!M72</f>
        <v>0</v>
      </c>
      <c r="I11" s="403" t="str">
        <f>tkbieu!M86</f>
        <v>T. VŨ</v>
      </c>
      <c r="J11" s="593"/>
      <c r="K11" s="878"/>
      <c r="L11" s="590">
        <v>5</v>
      </c>
      <c r="M11" s="591" t="s">
        <v>105</v>
      </c>
      <c r="N11" s="405">
        <f>tkbieu!N16</f>
        <v>0</v>
      </c>
      <c r="O11" s="405">
        <f>tkbieu!N30</f>
        <v>0</v>
      </c>
      <c r="P11" s="709">
        <f>tkbieu!N44</f>
        <v>0</v>
      </c>
      <c r="Q11" s="576">
        <f>tkbieu!N58</f>
        <v>0</v>
      </c>
      <c r="R11" s="576">
        <f>tkbieu!O58</f>
        <v>0</v>
      </c>
      <c r="S11" s="748">
        <f>tkbieu!N72</f>
        <v>0</v>
      </c>
      <c r="T11" s="244">
        <f>tkbieu!N86</f>
        <v>0</v>
      </c>
      <c r="U11" s="239"/>
    </row>
    <row r="12" spans="1:24" ht="21" customHeight="1" thickBot="1" x14ac:dyDescent="0.25">
      <c r="A12" s="871"/>
      <c r="B12" s="594"/>
      <c r="C12" s="232"/>
      <c r="D12" s="560"/>
      <c r="E12" s="233"/>
      <c r="F12" s="561"/>
      <c r="G12" s="562"/>
      <c r="H12" s="563"/>
      <c r="I12" s="564"/>
      <c r="J12" s="595"/>
      <c r="K12" s="871"/>
      <c r="L12" s="594"/>
      <c r="M12" s="232"/>
      <c r="N12" s="562"/>
      <c r="O12" s="562"/>
      <c r="P12" s="562"/>
      <c r="Q12" s="283"/>
      <c r="R12" s="283"/>
      <c r="S12" s="596"/>
      <c r="T12" s="623"/>
      <c r="U12" s="597"/>
    </row>
    <row r="13" spans="1:24" ht="21" customHeight="1" thickTop="1" x14ac:dyDescent="0.2">
      <c r="A13" s="872" t="s">
        <v>51</v>
      </c>
      <c r="B13" s="553">
        <v>6</v>
      </c>
      <c r="C13" s="552" t="s">
        <v>52</v>
      </c>
      <c r="D13" s="783" t="str">
        <f>tkbieu!M19</f>
        <v>VHPT THI</v>
      </c>
      <c r="E13" s="784" t="str">
        <f>tkbieu!M33</f>
        <v>VHPT THI</v>
      </c>
      <c r="F13" s="783">
        <f>tkbieu!M47</f>
        <v>0</v>
      </c>
      <c r="G13" s="784" t="str">
        <f>tkbieu!M61</f>
        <v>VHPT THI</v>
      </c>
      <c r="H13" s="514" t="str">
        <f>tkbieu!M75</f>
        <v>L.ĐẶT HỆ THỐNG</v>
      </c>
      <c r="I13" s="438" t="str">
        <f>tkbieu!M89</f>
        <v>L.ĐẶT HỆ THỐNG</v>
      </c>
      <c r="J13" s="586"/>
      <c r="K13" s="872" t="s">
        <v>51</v>
      </c>
      <c r="L13" s="553">
        <v>6</v>
      </c>
      <c r="M13" s="552" t="s">
        <v>52</v>
      </c>
      <c r="N13" s="514">
        <f>tkbieu!N19</f>
        <v>0</v>
      </c>
      <c r="O13" s="514">
        <f>tkbieu!N33</f>
        <v>0</v>
      </c>
      <c r="P13" s="514">
        <f>tkbieu!N47</f>
        <v>0</v>
      </c>
      <c r="Q13" s="513">
        <f>tkbieu!N61</f>
        <v>0</v>
      </c>
      <c r="R13" s="513">
        <f>tkbieu!O61</f>
        <v>0</v>
      </c>
      <c r="S13" s="513">
        <f>tkbieu!N75</f>
        <v>0</v>
      </c>
      <c r="T13" s="516">
        <f>tkbieu!N89</f>
        <v>0</v>
      </c>
      <c r="U13" s="239"/>
    </row>
    <row r="14" spans="1:24" ht="21" customHeight="1" thickBot="1" x14ac:dyDescent="0.25">
      <c r="A14" s="878"/>
      <c r="B14" s="587">
        <v>7</v>
      </c>
      <c r="C14" s="554" t="s">
        <v>57</v>
      </c>
      <c r="D14" s="783" t="str">
        <f>tkbieu!M20</f>
        <v>GIỮA HK1</v>
      </c>
      <c r="E14" s="785" t="str">
        <f>tkbieu!M34</f>
        <v>GIỮA HK1</v>
      </c>
      <c r="F14" s="783">
        <f>tkbieu!M48</f>
        <v>0</v>
      </c>
      <c r="G14" s="785" t="str">
        <f>tkbieu!M62</f>
        <v>GIỮA HK1</v>
      </c>
      <c r="H14" s="437" t="str">
        <f>tkbieu!M76</f>
        <v>MÁY LẠNH CN</v>
      </c>
      <c r="I14" s="438" t="str">
        <f>tkbieu!M90</f>
        <v>ĐHKK CỤC BỘ</v>
      </c>
      <c r="J14" s="586"/>
      <c r="K14" s="878"/>
      <c r="L14" s="587">
        <v>7</v>
      </c>
      <c r="M14" s="554" t="s">
        <v>57</v>
      </c>
      <c r="N14" s="437">
        <f>tkbieu!N20</f>
        <v>0</v>
      </c>
      <c r="O14" s="437">
        <f>tkbieu!N34</f>
        <v>0</v>
      </c>
      <c r="P14" s="437">
        <f>tkbieu!N48</f>
        <v>0</v>
      </c>
      <c r="Q14" s="437">
        <f>tkbieu!N62</f>
        <v>0</v>
      </c>
      <c r="R14" s="437">
        <f>tkbieu!O62</f>
        <v>0</v>
      </c>
      <c r="S14" s="437">
        <f>tkbieu!N76</f>
        <v>0</v>
      </c>
      <c r="T14" s="438">
        <f>tkbieu!N90</f>
        <v>0</v>
      </c>
      <c r="U14" s="239"/>
    </row>
    <row r="15" spans="1:24" ht="25.5" customHeight="1" thickTop="1" x14ac:dyDescent="0.2">
      <c r="A15" s="878"/>
      <c r="B15" s="551">
        <v>8</v>
      </c>
      <c r="C15" s="552" t="s">
        <v>60</v>
      </c>
      <c r="D15" s="713">
        <f>tkbieu!M21</f>
        <v>0</v>
      </c>
      <c r="E15" s="228">
        <f>tkbieu!M35</f>
        <v>0</v>
      </c>
      <c r="F15" s="713">
        <f>tkbieu!M49</f>
        <v>0</v>
      </c>
      <c r="G15" s="437">
        <f>tkbieu!M63</f>
        <v>0</v>
      </c>
      <c r="H15" s="228">
        <f>tkbieu!M77</f>
        <v>0</v>
      </c>
      <c r="I15" s="438">
        <f>tkbieu!M91</f>
        <v>0</v>
      </c>
      <c r="J15" s="598"/>
      <c r="K15" s="878"/>
      <c r="L15" s="551">
        <v>8</v>
      </c>
      <c r="M15" s="552" t="s">
        <v>60</v>
      </c>
      <c r="N15" s="228">
        <f>tkbieu!N21</f>
        <v>0</v>
      </c>
      <c r="O15" s="228">
        <f>tkbieu!N35</f>
        <v>0</v>
      </c>
      <c r="P15" s="228">
        <f>tkbieu!N49</f>
        <v>0</v>
      </c>
      <c r="Q15" s="559">
        <f>tkbieu!N63</f>
        <v>0</v>
      </c>
      <c r="R15" s="573">
        <f>tkbieu!O63</f>
        <v>0</v>
      </c>
      <c r="S15" s="573">
        <f>tkbieu!N77</f>
        <v>0</v>
      </c>
      <c r="T15" s="427">
        <f>tkbieu!N91</f>
        <v>0</v>
      </c>
      <c r="U15" s="298"/>
    </row>
    <row r="16" spans="1:24" ht="21" customHeight="1" x14ac:dyDescent="0.2">
      <c r="A16" s="878"/>
      <c r="B16" s="553">
        <v>9</v>
      </c>
      <c r="C16" s="554" t="s">
        <v>61</v>
      </c>
      <c r="D16" s="716">
        <f>tkbieu!M22</f>
        <v>0</v>
      </c>
      <c r="E16" s="229">
        <f>tkbieu!M36</f>
        <v>0</v>
      </c>
      <c r="F16" s="716">
        <f>tkbieu!M50</f>
        <v>0</v>
      </c>
      <c r="G16" s="229">
        <f>tkbieu!M64</f>
        <v>0</v>
      </c>
      <c r="H16" s="229" t="str">
        <f>tkbieu!M78</f>
        <v>B105</v>
      </c>
      <c r="I16" s="241" t="str">
        <f>tkbieu!M92</f>
        <v>B016</v>
      </c>
      <c r="J16" s="589"/>
      <c r="K16" s="878"/>
      <c r="L16" s="553">
        <v>9</v>
      </c>
      <c r="M16" s="554" t="s">
        <v>61</v>
      </c>
      <c r="N16" s="229">
        <f>tkbieu!N22</f>
        <v>0</v>
      </c>
      <c r="O16" s="229">
        <f>tkbieu!N36</f>
        <v>0</v>
      </c>
      <c r="P16" s="229">
        <f>tkbieu!N50</f>
        <v>0</v>
      </c>
      <c r="Q16" s="229">
        <f>tkbieu!N64</f>
        <v>0</v>
      </c>
      <c r="R16" s="229">
        <f>tkbieu!O64</f>
        <v>0</v>
      </c>
      <c r="S16" s="229">
        <f>tkbieu!N78</f>
        <v>0</v>
      </c>
      <c r="T16" s="241">
        <f>tkbieu!N92</f>
        <v>0</v>
      </c>
      <c r="U16" s="242"/>
    </row>
    <row r="17" spans="1:21" ht="21" customHeight="1" x14ac:dyDescent="0.2">
      <c r="A17" s="878"/>
      <c r="B17" s="590">
        <v>10</v>
      </c>
      <c r="C17" s="591" t="s">
        <v>106</v>
      </c>
      <c r="D17" s="717">
        <f>tkbieu!M23</f>
        <v>0</v>
      </c>
      <c r="E17" s="672">
        <f>tkbieu!M37</f>
        <v>0</v>
      </c>
      <c r="F17" s="718">
        <f>tkbieu!M51</f>
        <v>0</v>
      </c>
      <c r="G17" s="671">
        <f>tkbieu!M65</f>
        <v>0</v>
      </c>
      <c r="H17" s="672" t="str">
        <f>tkbieu!M79</f>
        <v>T. A. HẢI</v>
      </c>
      <c r="I17" s="479" t="str">
        <f>tkbieu!M93</f>
        <v>T. VŨ</v>
      </c>
      <c r="J17" s="586"/>
      <c r="K17" s="878"/>
      <c r="L17" s="590">
        <v>10</v>
      </c>
      <c r="M17" s="591" t="s">
        <v>106</v>
      </c>
      <c r="N17" s="671">
        <f>tkbieu!N23</f>
        <v>0</v>
      </c>
      <c r="O17" s="671">
        <f>tkbieu!N37</f>
        <v>0</v>
      </c>
      <c r="P17" s="671">
        <f>tkbieu!N51</f>
        <v>0</v>
      </c>
      <c r="Q17" s="576">
        <f>tkbieu!N65</f>
        <v>0</v>
      </c>
      <c r="R17" s="576">
        <f>tkbieu!O65</f>
        <v>0</v>
      </c>
      <c r="S17" s="748">
        <f>tkbieu!N79</f>
        <v>0</v>
      </c>
      <c r="T17" s="244">
        <f>tkbieu!N93</f>
        <v>0</v>
      </c>
      <c r="U17" s="239"/>
    </row>
    <row r="18" spans="1:21" ht="21" customHeight="1" thickBot="1" x14ac:dyDescent="0.25">
      <c r="A18" s="873"/>
      <c r="B18" s="599"/>
      <c r="C18" s="600"/>
      <c r="D18" s="702"/>
      <c r="E18" s="701"/>
      <c r="F18" s="702"/>
      <c r="G18" s="702"/>
      <c r="H18" s="253"/>
      <c r="I18" s="602"/>
      <c r="J18" s="603"/>
      <c r="K18" s="873"/>
      <c r="L18" s="599"/>
      <c r="M18" s="599"/>
      <c r="N18" s="601"/>
      <c r="O18" s="253"/>
      <c r="P18" s="253"/>
      <c r="Q18" s="253"/>
      <c r="R18" s="253"/>
      <c r="S18" s="253"/>
      <c r="T18" s="602"/>
      <c r="U18" s="604"/>
    </row>
    <row r="19" spans="1:21" ht="17.25" customHeight="1" x14ac:dyDescent="0.2">
      <c r="I19" s="580"/>
      <c r="J19" s="580"/>
      <c r="K19" s="274"/>
      <c r="T19" s="163"/>
    </row>
    <row r="20" spans="1:21" ht="29.25" customHeight="1" x14ac:dyDescent="0.2">
      <c r="A20" s="881" t="str">
        <f>K3</f>
        <v>ÁP DỤNG TỪ NGÀY 02/11 ĐẾN 30/11/2026</v>
      </c>
      <c r="B20" s="863"/>
      <c r="C20" s="863"/>
      <c r="D20" s="863"/>
      <c r="E20" s="863"/>
      <c r="F20" s="863"/>
      <c r="G20" s="863"/>
      <c r="H20" s="863"/>
      <c r="I20" s="863"/>
      <c r="J20" s="580"/>
      <c r="K20" s="605"/>
    </row>
    <row r="21" spans="1:21" ht="18.75" customHeight="1" x14ac:dyDescent="0.25">
      <c r="A21" s="875" t="s">
        <v>1167</v>
      </c>
      <c r="B21" s="875"/>
      <c r="C21" s="875"/>
      <c r="D21" s="875"/>
      <c r="E21" s="875"/>
      <c r="F21" s="875"/>
      <c r="G21" s="875"/>
      <c r="H21" s="875"/>
      <c r="I21" s="875"/>
      <c r="J21" s="581"/>
      <c r="K21" s="605"/>
    </row>
    <row r="22" spans="1:21" ht="18.75" customHeight="1" thickBot="1" x14ac:dyDescent="0.25">
      <c r="A22" s="884" t="s">
        <v>94</v>
      </c>
      <c r="B22" s="884"/>
      <c r="C22" s="217" t="str">
        <f>tkbieu!P10</f>
        <v>C25DC1</v>
      </c>
      <c r="D22" s="217"/>
      <c r="E22" s="218" t="s">
        <v>95</v>
      </c>
      <c r="F22" s="219" t="str">
        <f>tkbieu!P9</f>
        <v>T. M. TUẤN</v>
      </c>
      <c r="G22" s="219"/>
      <c r="H22" s="221" t="s">
        <v>96</v>
      </c>
      <c r="I22" s="304" t="s">
        <v>1036</v>
      </c>
      <c r="J22" s="606"/>
      <c r="K22" s="605"/>
    </row>
    <row r="23" spans="1:21" ht="21" customHeight="1" x14ac:dyDescent="0.2">
      <c r="A23" s="607" t="s">
        <v>97</v>
      </c>
      <c r="B23" s="608" t="s">
        <v>98</v>
      </c>
      <c r="C23" s="608" t="s">
        <v>99</v>
      </c>
      <c r="D23" s="609" t="s">
        <v>37</v>
      </c>
      <c r="E23" s="610" t="s">
        <v>103</v>
      </c>
      <c r="F23" s="609" t="s">
        <v>74</v>
      </c>
      <c r="G23" s="610" t="s">
        <v>78</v>
      </c>
      <c r="H23" s="610" t="s">
        <v>82</v>
      </c>
      <c r="I23" s="611" t="s">
        <v>104</v>
      </c>
      <c r="J23" s="583"/>
      <c r="K23" s="605"/>
    </row>
    <row r="24" spans="1:21" ht="21" customHeight="1" x14ac:dyDescent="0.2">
      <c r="A24" s="885" t="s">
        <v>38</v>
      </c>
      <c r="B24" s="612">
        <v>1</v>
      </c>
      <c r="C24" s="613" t="s">
        <v>39</v>
      </c>
      <c r="D24" s="558">
        <f>tkbieu!P12</f>
        <v>0</v>
      </c>
      <c r="E24" s="558">
        <f>tkbieu!P26</f>
        <v>0</v>
      </c>
      <c r="F24" s="558">
        <f>tkbieu!P40</f>
        <v>0</v>
      </c>
      <c r="G24" s="437">
        <f>tkbieu!P54</f>
        <v>0</v>
      </c>
      <c r="H24" s="437">
        <f>tkbieu!P68</f>
        <v>0</v>
      </c>
      <c r="I24" s="515">
        <f>tkbieu!P82</f>
        <v>0</v>
      </c>
      <c r="J24" s="586"/>
      <c r="K24" s="605"/>
    </row>
    <row r="25" spans="1:21" ht="21" customHeight="1" thickBot="1" x14ac:dyDescent="0.25">
      <c r="A25" s="878"/>
      <c r="B25" s="614">
        <v>2</v>
      </c>
      <c r="C25" s="615" t="s">
        <v>41</v>
      </c>
      <c r="D25" s="405">
        <f>tkbieu!P13</f>
        <v>0</v>
      </c>
      <c r="E25" s="405">
        <f>tkbieu!P27</f>
        <v>0</v>
      </c>
      <c r="F25" s="405">
        <f>tkbieu!P41</f>
        <v>0</v>
      </c>
      <c r="G25" s="437">
        <f>tkbieu!P55</f>
        <v>0</v>
      </c>
      <c r="H25" s="437">
        <f>tkbieu!P69</f>
        <v>0</v>
      </c>
      <c r="I25" s="438">
        <f>tkbieu!P83</f>
        <v>0</v>
      </c>
      <c r="J25" s="586"/>
      <c r="K25" s="605"/>
    </row>
    <row r="26" spans="1:21" ht="21" customHeight="1" thickTop="1" x14ac:dyDescent="0.2">
      <c r="A26" s="878"/>
      <c r="B26" s="616">
        <v>3</v>
      </c>
      <c r="C26" s="617" t="s">
        <v>43</v>
      </c>
      <c r="D26" s="559">
        <f>tkbieu!P14</f>
        <v>0</v>
      </c>
      <c r="E26" s="559">
        <f>tkbieu!P28</f>
        <v>0</v>
      </c>
      <c r="F26" s="559">
        <f>tkbieu!P42</f>
        <v>0</v>
      </c>
      <c r="G26" s="442">
        <f>tkbieu!P56</f>
        <v>0</v>
      </c>
      <c r="H26" s="744">
        <f>tkbieu!P70</f>
        <v>0</v>
      </c>
      <c r="I26" s="455">
        <f>tkbieu!P84</f>
        <v>0</v>
      </c>
      <c r="J26" s="589"/>
      <c r="K26" s="605"/>
    </row>
    <row r="27" spans="1:21" ht="21" customHeight="1" x14ac:dyDescent="0.2">
      <c r="A27" s="878"/>
      <c r="B27" s="618">
        <v>4</v>
      </c>
      <c r="C27" s="619" t="s">
        <v>44</v>
      </c>
      <c r="D27" s="406">
        <f>tkbieu!P15</f>
        <v>0</v>
      </c>
      <c r="E27" s="406">
        <f>tkbieu!P29</f>
        <v>0</v>
      </c>
      <c r="F27" s="406">
        <f>tkbieu!P43</f>
        <v>0</v>
      </c>
      <c r="G27" s="229">
        <f>tkbieu!P57</f>
        <v>0</v>
      </c>
      <c r="H27" s="229">
        <f>tkbieu!P71</f>
        <v>0</v>
      </c>
      <c r="I27" s="241">
        <f>tkbieu!P85</f>
        <v>0</v>
      </c>
      <c r="J27" s="589"/>
      <c r="K27" s="605"/>
    </row>
    <row r="28" spans="1:21" ht="21" customHeight="1" x14ac:dyDescent="0.2">
      <c r="A28" s="878"/>
      <c r="B28" s="620">
        <v>5</v>
      </c>
      <c r="C28" s="621" t="s">
        <v>105</v>
      </c>
      <c r="D28" s="405">
        <f>tkbieu!P16</f>
        <v>0</v>
      </c>
      <c r="E28" s="405">
        <f>tkbieu!P30</f>
        <v>0</v>
      </c>
      <c r="F28" s="709">
        <f>tkbieu!P44</f>
        <v>0</v>
      </c>
      <c r="G28" s="576">
        <f>tkbieu!P58</f>
        <v>0</v>
      </c>
      <c r="H28" s="592">
        <f>tkbieu!P72</f>
        <v>0</v>
      </c>
      <c r="I28" s="244">
        <f>tkbieu!P86</f>
        <v>0</v>
      </c>
      <c r="J28" s="586"/>
      <c r="K28" s="605"/>
    </row>
    <row r="29" spans="1:21" ht="21" customHeight="1" thickBot="1" x14ac:dyDescent="0.25">
      <c r="A29" s="871"/>
      <c r="B29" s="594"/>
      <c r="C29" s="622"/>
      <c r="D29" s="562"/>
      <c r="E29" s="562"/>
      <c r="F29" s="562"/>
      <c r="G29" s="283"/>
      <c r="H29" s="596"/>
      <c r="I29" s="623"/>
      <c r="J29" s="624"/>
      <c r="K29" s="605"/>
    </row>
    <row r="30" spans="1:21" ht="21" customHeight="1" thickTop="1" x14ac:dyDescent="0.2">
      <c r="A30" s="877" t="s">
        <v>51</v>
      </c>
      <c r="B30" s="618">
        <v>6</v>
      </c>
      <c r="C30" s="617" t="s">
        <v>52</v>
      </c>
      <c r="D30" s="514">
        <f>tkbieu!P19</f>
        <v>0</v>
      </c>
      <c r="E30" s="514">
        <f>tkbieu!P33</f>
        <v>0</v>
      </c>
      <c r="F30" s="514">
        <f>tkbieu!P47</f>
        <v>0</v>
      </c>
      <c r="G30" s="513">
        <f>tkbieu!P61</f>
        <v>0</v>
      </c>
      <c r="H30" s="513">
        <f>tkbieu!P75</f>
        <v>0</v>
      </c>
      <c r="I30" s="516">
        <f>tkbieu!P89</f>
        <v>0</v>
      </c>
      <c r="J30" s="586"/>
      <c r="K30" s="605"/>
    </row>
    <row r="31" spans="1:21" ht="21" customHeight="1" thickBot="1" x14ac:dyDescent="0.25">
      <c r="A31" s="878"/>
      <c r="B31" s="614">
        <v>7</v>
      </c>
      <c r="C31" s="619" t="s">
        <v>57</v>
      </c>
      <c r="D31" s="437">
        <f>tkbieu!P20</f>
        <v>0</v>
      </c>
      <c r="E31" s="437">
        <f>tkbieu!P34</f>
        <v>0</v>
      </c>
      <c r="F31" s="437">
        <f>tkbieu!P48</f>
        <v>0</v>
      </c>
      <c r="G31" s="437">
        <f>tkbieu!P62</f>
        <v>0</v>
      </c>
      <c r="H31" s="437">
        <f>tkbieu!P76</f>
        <v>0</v>
      </c>
      <c r="I31" s="438">
        <f>tkbieu!P90</f>
        <v>0</v>
      </c>
      <c r="J31" s="586"/>
      <c r="K31" s="605"/>
    </row>
    <row r="32" spans="1:21" ht="21" customHeight="1" thickTop="1" x14ac:dyDescent="0.2">
      <c r="A32" s="878"/>
      <c r="B32" s="616">
        <v>8</v>
      </c>
      <c r="C32" s="617" t="s">
        <v>60</v>
      </c>
      <c r="D32" s="228">
        <f>tkbieu!P21</f>
        <v>0</v>
      </c>
      <c r="E32" s="228">
        <f>tkbieu!P35</f>
        <v>0</v>
      </c>
      <c r="F32" s="228">
        <f>tkbieu!P49</f>
        <v>0</v>
      </c>
      <c r="G32" s="559">
        <f>tkbieu!P63</f>
        <v>0</v>
      </c>
      <c r="H32" s="573">
        <f>tkbieu!P77</f>
        <v>0</v>
      </c>
      <c r="I32" s="427">
        <f>tkbieu!P91</f>
        <v>0</v>
      </c>
      <c r="J32" s="589"/>
      <c r="K32" s="605"/>
    </row>
    <row r="33" spans="1:20" ht="21" customHeight="1" x14ac:dyDescent="0.35">
      <c r="A33" s="878"/>
      <c r="B33" s="618">
        <v>9</v>
      </c>
      <c r="C33" s="619" t="s">
        <v>61</v>
      </c>
      <c r="D33" s="229">
        <f>tkbieu!P22</f>
        <v>0</v>
      </c>
      <c r="E33" s="229">
        <f>tkbieu!P36</f>
        <v>0</v>
      </c>
      <c r="F33" s="229">
        <f>tkbieu!P50</f>
        <v>0</v>
      </c>
      <c r="G33" s="229">
        <f>tkbieu!P64</f>
        <v>0</v>
      </c>
      <c r="H33" s="229">
        <f>tkbieu!P78</f>
        <v>0</v>
      </c>
      <c r="I33" s="241">
        <f>tkbieu!P92</f>
        <v>0</v>
      </c>
      <c r="J33" s="589"/>
      <c r="K33" s="625"/>
      <c r="L33" s="214"/>
      <c r="M33" s="214"/>
      <c r="N33" s="214"/>
      <c r="O33" s="214"/>
      <c r="P33" s="214"/>
      <c r="Q33" s="214"/>
      <c r="R33" s="214"/>
      <c r="S33" s="214"/>
    </row>
    <row r="34" spans="1:20" ht="21" customHeight="1" x14ac:dyDescent="0.2">
      <c r="A34" s="878"/>
      <c r="B34" s="620">
        <v>10</v>
      </c>
      <c r="C34" s="621" t="s">
        <v>106</v>
      </c>
      <c r="D34" s="671">
        <f>tkbieu!P23</f>
        <v>0</v>
      </c>
      <c r="E34" s="671">
        <f>tkbieu!P37</f>
        <v>0</v>
      </c>
      <c r="F34" s="671">
        <f>tkbieu!P51</f>
        <v>0</v>
      </c>
      <c r="G34" s="778">
        <f>tkbieu!P65</f>
        <v>0</v>
      </c>
      <c r="H34" s="592">
        <f>tkbieu!P79</f>
        <v>0</v>
      </c>
      <c r="I34" s="244">
        <f>tkbieu!P93</f>
        <v>0</v>
      </c>
      <c r="J34" s="586"/>
      <c r="K34" s="605"/>
    </row>
    <row r="35" spans="1:20" s="580" customFormat="1" ht="21" customHeight="1" thickBot="1" x14ac:dyDescent="0.25">
      <c r="A35" s="873"/>
      <c r="B35" s="599"/>
      <c r="C35" s="600"/>
      <c r="D35" s="601"/>
      <c r="E35" s="253"/>
      <c r="F35" s="253"/>
      <c r="G35" s="253"/>
      <c r="H35" s="253"/>
      <c r="I35" s="602"/>
      <c r="J35" s="603"/>
      <c r="K35" s="605"/>
    </row>
    <row r="36" spans="1:20" s="580" customFormat="1" ht="21" customHeight="1" x14ac:dyDescent="0.2">
      <c r="A36" s="540"/>
      <c r="B36" s="541"/>
      <c r="C36" s="627"/>
      <c r="D36" s="627"/>
      <c r="E36" s="628"/>
      <c r="F36" s="628"/>
      <c r="G36" s="628"/>
      <c r="H36" s="628"/>
      <c r="I36" s="603"/>
      <c r="J36" s="603"/>
      <c r="K36" s="605"/>
    </row>
    <row r="37" spans="1:20" s="500" customFormat="1" ht="19.5" x14ac:dyDescent="0.3">
      <c r="A37" s="874" t="str">
        <f>A20</f>
        <v>ÁP DỤNG TỪ NGÀY 02/11 ĐẾN 30/11/2026</v>
      </c>
      <c r="B37" s="874"/>
      <c r="C37" s="874"/>
      <c r="D37" s="874"/>
      <c r="E37" s="874"/>
      <c r="F37" s="874"/>
      <c r="G37" s="874"/>
      <c r="H37" s="874"/>
      <c r="I37" s="874"/>
      <c r="J37" s="501"/>
      <c r="K37" s="874" t="str">
        <f>A37</f>
        <v>ÁP DỤNG TỪ NGÀY 02/11 ĐẾN 30/11/2026</v>
      </c>
      <c r="L37" s="863"/>
      <c r="M37" s="863"/>
      <c r="N37" s="863"/>
      <c r="O37" s="863"/>
      <c r="P37" s="863"/>
      <c r="Q37" s="863"/>
      <c r="R37" s="863"/>
      <c r="S37" s="863"/>
      <c r="T37" s="290"/>
    </row>
    <row r="38" spans="1:20" ht="21" customHeight="1" x14ac:dyDescent="0.2">
      <c r="A38" s="886"/>
      <c r="B38" s="886"/>
      <c r="C38" s="886"/>
      <c r="D38" s="886"/>
      <c r="E38" s="886"/>
      <c r="F38" s="886"/>
      <c r="G38" s="886"/>
      <c r="H38" s="886"/>
      <c r="I38" s="886"/>
      <c r="J38" s="310"/>
      <c r="K38" s="864"/>
      <c r="L38" s="863"/>
      <c r="M38" s="863"/>
      <c r="N38" s="863"/>
      <c r="O38" s="863"/>
      <c r="P38" s="863"/>
      <c r="Q38" s="863"/>
      <c r="R38" s="863"/>
      <c r="S38" s="863"/>
      <c r="T38" s="303"/>
    </row>
    <row r="39" spans="1:20" ht="18.75" customHeight="1" thickBot="1" x14ac:dyDescent="0.25">
      <c r="A39" s="884" t="s">
        <v>94</v>
      </c>
      <c r="B39" s="884"/>
      <c r="C39" s="217" t="str">
        <f>tkbieu!K10</f>
        <v>C24KTML1</v>
      </c>
      <c r="D39" s="217"/>
      <c r="E39" s="218" t="s">
        <v>95</v>
      </c>
      <c r="F39" s="219" t="str">
        <f>tkbieu!K9</f>
        <v>C. ÂN</v>
      </c>
      <c r="G39" s="219"/>
      <c r="H39" s="221" t="s">
        <v>96</v>
      </c>
      <c r="I39" s="221" t="s">
        <v>113</v>
      </c>
      <c r="J39" s="222"/>
      <c r="K39" s="884" t="s">
        <v>94</v>
      </c>
      <c r="L39" s="884"/>
      <c r="M39" s="217" t="str">
        <f>tkbieu!L10</f>
        <v>C24DC1</v>
      </c>
      <c r="N39" s="217"/>
      <c r="O39" s="218" t="s">
        <v>95</v>
      </c>
      <c r="P39" s="219" t="str">
        <f>tkbieu!L9</f>
        <v>T. LUÂN</v>
      </c>
      <c r="Q39" s="219"/>
      <c r="R39" s="221" t="s">
        <v>96</v>
      </c>
      <c r="S39" s="221" t="s">
        <v>114</v>
      </c>
    </row>
    <row r="40" spans="1:20" ht="21" customHeight="1" x14ac:dyDescent="0.2">
      <c r="A40" s="255" t="s">
        <v>97</v>
      </c>
      <c r="B40" s="256" t="s">
        <v>98</v>
      </c>
      <c r="C40" s="256" t="s">
        <v>99</v>
      </c>
      <c r="D40" s="257" t="s">
        <v>37</v>
      </c>
      <c r="E40" s="258" t="s">
        <v>103</v>
      </c>
      <c r="F40" s="257" t="s">
        <v>74</v>
      </c>
      <c r="G40" s="258" t="s">
        <v>78</v>
      </c>
      <c r="H40" s="258" t="s">
        <v>82</v>
      </c>
      <c r="I40" s="259" t="s">
        <v>104</v>
      </c>
      <c r="J40" s="311"/>
      <c r="K40" s="255" t="s">
        <v>97</v>
      </c>
      <c r="L40" s="256" t="s">
        <v>98</v>
      </c>
      <c r="M40" s="256" t="s">
        <v>99</v>
      </c>
      <c r="N40" s="258" t="s">
        <v>37</v>
      </c>
      <c r="O40" s="258" t="s">
        <v>103</v>
      </c>
      <c r="P40" s="258" t="s">
        <v>74</v>
      </c>
      <c r="Q40" s="258" t="s">
        <v>78</v>
      </c>
      <c r="R40" s="258" t="s">
        <v>82</v>
      </c>
      <c r="S40" s="259" t="s">
        <v>104</v>
      </c>
    </row>
    <row r="41" spans="1:20" ht="21" customHeight="1" x14ac:dyDescent="0.2">
      <c r="A41" s="865" t="s">
        <v>38</v>
      </c>
      <c r="B41" s="260">
        <v>1</v>
      </c>
      <c r="C41" s="261" t="s">
        <v>39</v>
      </c>
      <c r="D41" s="437">
        <f>tkbieu!K12</f>
        <v>0</v>
      </c>
      <c r="E41" s="225" t="str">
        <f>tkbieu!K26</f>
        <v>TỰ ĐỘNG HÓA</v>
      </c>
      <c r="F41" s="225">
        <f>tkbieu!K40</f>
        <v>0</v>
      </c>
      <c r="G41" s="437" t="str">
        <f>tkbieu!K54</f>
        <v>SD PHẦN MỀM</v>
      </c>
      <c r="H41" s="437">
        <f>tkbieu!K68</f>
        <v>0</v>
      </c>
      <c r="I41" s="515">
        <f>tkbieu!K82</f>
        <v>0</v>
      </c>
      <c r="J41" s="314"/>
      <c r="K41" s="865" t="s">
        <v>38</v>
      </c>
      <c r="L41" s="260">
        <v>1</v>
      </c>
      <c r="M41" s="261" t="s">
        <v>39</v>
      </c>
      <c r="N41" s="492">
        <f>tkbieu!L12</f>
        <v>0</v>
      </c>
      <c r="O41" s="410" t="str">
        <f>tkbieu!L26</f>
        <v>ĐỒ ÁN</v>
      </c>
      <c r="P41" s="276" t="str">
        <f>tkbieu!L40</f>
        <v>ĐỒ ÁN</v>
      </c>
      <c r="Q41" s="437" t="str">
        <f>tkbieu!L54</f>
        <v>KHỞI SỰ</v>
      </c>
      <c r="R41" s="437" t="str">
        <f>tkbieu!L68</f>
        <v>ĐỒ ÁN</v>
      </c>
      <c r="S41" s="515" t="str">
        <f>tkbieu!L82</f>
        <v>KHỞI SỰ</v>
      </c>
    </row>
    <row r="42" spans="1:20" ht="21" customHeight="1" thickBot="1" x14ac:dyDescent="0.25">
      <c r="A42" s="860"/>
      <c r="B42" s="262">
        <v>2</v>
      </c>
      <c r="C42" s="263" t="s">
        <v>41</v>
      </c>
      <c r="D42" s="225">
        <f>tkbieu!K13</f>
        <v>0</v>
      </c>
      <c r="E42" s="225" t="str">
        <f>tkbieu!K27</f>
        <v>HT LẠNH</v>
      </c>
      <c r="F42" s="225">
        <f>tkbieu!K41</f>
        <v>0</v>
      </c>
      <c r="G42" s="225" t="str">
        <f>tkbieu!K55</f>
        <v>CHUYÊN NGÀNH</v>
      </c>
      <c r="H42" s="225">
        <f>tkbieu!K69</f>
        <v>0</v>
      </c>
      <c r="I42" s="238">
        <f>tkbieu!K83</f>
        <v>0</v>
      </c>
      <c r="J42" s="314"/>
      <c r="K42" s="860"/>
      <c r="L42" s="262">
        <v>2</v>
      </c>
      <c r="M42" s="263" t="s">
        <v>41</v>
      </c>
      <c r="N42" s="294">
        <f>tkbieu!L13</f>
        <v>0</v>
      </c>
      <c r="O42" s="225" t="str">
        <f>tkbieu!L27</f>
        <v>TỐT NGHIỆP</v>
      </c>
      <c r="P42" s="276" t="str">
        <f>tkbieu!L41</f>
        <v>TỐT NGHIỆP</v>
      </c>
      <c r="Q42" s="225" t="str">
        <f>tkbieu!L55</f>
        <v>DOANH NGHIỆP</v>
      </c>
      <c r="R42" s="225" t="str">
        <f>tkbieu!L69</f>
        <v>TỐT NGHIỆP</v>
      </c>
      <c r="S42" s="238" t="str">
        <f>tkbieu!L83</f>
        <v>DOANH NGHIỆP</v>
      </c>
    </row>
    <row r="43" spans="1:20" ht="21" customHeight="1" thickTop="1" x14ac:dyDescent="0.2">
      <c r="A43" s="860"/>
      <c r="B43" s="264">
        <v>3</v>
      </c>
      <c r="C43" s="265" t="s">
        <v>43</v>
      </c>
      <c r="D43" s="277">
        <f>tkbieu!K14</f>
        <v>0</v>
      </c>
      <c r="E43" s="277">
        <f>tkbieu!K28</f>
        <v>0</v>
      </c>
      <c r="F43" s="277">
        <f>tkbieu!K42</f>
        <v>0</v>
      </c>
      <c r="G43" s="277">
        <f>tkbieu!K56</f>
        <v>0</v>
      </c>
      <c r="H43" s="744">
        <f>tkbieu!K70</f>
        <v>0</v>
      </c>
      <c r="I43" s="427">
        <f>tkbieu!K84</f>
        <v>0</v>
      </c>
      <c r="J43" s="298"/>
      <c r="K43" s="860"/>
      <c r="L43" s="264">
        <v>3</v>
      </c>
      <c r="M43" s="265" t="s">
        <v>43</v>
      </c>
      <c r="N43" s="277">
        <f>tkbieu!L14</f>
        <v>0</v>
      </c>
      <c r="O43" s="277">
        <f>tkbieu!L28</f>
        <v>0</v>
      </c>
      <c r="P43" s="277">
        <f>tkbieu!L42</f>
        <v>0</v>
      </c>
      <c r="Q43" s="442">
        <f>tkbieu!L56</f>
        <v>0</v>
      </c>
      <c r="R43" s="744">
        <f>tkbieu!L70</f>
        <v>0</v>
      </c>
      <c r="S43" s="427">
        <f>tkbieu!L84</f>
        <v>0</v>
      </c>
    </row>
    <row r="44" spans="1:20" ht="21" customHeight="1" x14ac:dyDescent="0.2">
      <c r="A44" s="860"/>
      <c r="B44" s="267">
        <v>4</v>
      </c>
      <c r="C44" s="268" t="s">
        <v>44</v>
      </c>
      <c r="D44" s="229">
        <f>tkbieu!K15</f>
        <v>0</v>
      </c>
      <c r="E44" s="229" t="str">
        <f>tkbieu!K29</f>
        <v>A001</v>
      </c>
      <c r="F44" s="229">
        <f>tkbieu!K43</f>
        <v>0</v>
      </c>
      <c r="G44" s="229" t="str">
        <f>tkbieu!K57</f>
        <v>B002</v>
      </c>
      <c r="H44" s="229">
        <f>tkbieu!K71</f>
        <v>0</v>
      </c>
      <c r="I44" s="241">
        <f>tkbieu!K85</f>
        <v>0</v>
      </c>
      <c r="J44" s="242"/>
      <c r="K44" s="860"/>
      <c r="L44" s="267">
        <v>4</v>
      </c>
      <c r="M44" s="268" t="s">
        <v>44</v>
      </c>
      <c r="N44" s="297">
        <f>tkbieu!L15</f>
        <v>0</v>
      </c>
      <c r="O44" s="305" t="str">
        <f>tkbieu!L29</f>
        <v>A305</v>
      </c>
      <c r="P44" s="305" t="str">
        <f>tkbieu!L43</f>
        <v>A305</v>
      </c>
      <c r="Q44" s="305" t="str">
        <f>tkbieu!L57</f>
        <v>A207</v>
      </c>
      <c r="R44" s="305" t="str">
        <f>tkbieu!L71</f>
        <v>A305</v>
      </c>
      <c r="S44" s="241" t="str">
        <f>tkbieu!L85</f>
        <v>A210</v>
      </c>
    </row>
    <row r="45" spans="1:20" ht="21" customHeight="1" x14ac:dyDescent="0.2">
      <c r="A45" s="860"/>
      <c r="B45" s="269">
        <v>5</v>
      </c>
      <c r="C45" s="270" t="s">
        <v>105</v>
      </c>
      <c r="D45" s="225">
        <f>tkbieu!K16</f>
        <v>0</v>
      </c>
      <c r="E45" s="230" t="str">
        <f>tkbieu!K30</f>
        <v>T. TRỌNG</v>
      </c>
      <c r="F45" s="230">
        <f>tkbieu!K44</f>
        <v>0</v>
      </c>
      <c r="G45" s="518" t="str">
        <f>tkbieu!K58</f>
        <v>T. V. TUẤN</v>
      </c>
      <c r="H45" s="519">
        <f>tkbieu!K72</f>
        <v>0</v>
      </c>
      <c r="I45" s="238">
        <f>tkbieu!K86</f>
        <v>0</v>
      </c>
      <c r="J45" s="306"/>
      <c r="K45" s="860"/>
      <c r="L45" s="269">
        <v>5</v>
      </c>
      <c r="M45" s="270" t="s">
        <v>105</v>
      </c>
      <c r="N45" s="332">
        <f>tkbieu!L16</f>
        <v>0</v>
      </c>
      <c r="O45" s="225" t="str">
        <f>tkbieu!L30</f>
        <v>T. P. NAM</v>
      </c>
      <c r="P45" s="225" t="str">
        <f>tkbieu!L44</f>
        <v>T. P. NAM</v>
      </c>
      <c r="Q45" s="230" t="str">
        <f>tkbieu!L58</f>
        <v>T. K. LONG</v>
      </c>
      <c r="R45" s="243" t="str">
        <f>tkbieu!L72</f>
        <v>T. P. NAM</v>
      </c>
      <c r="S45" s="238" t="str">
        <f>tkbieu!L86</f>
        <v>T. K. LONG</v>
      </c>
    </row>
    <row r="46" spans="1:20" ht="21" customHeight="1" thickBot="1" x14ac:dyDescent="0.25">
      <c r="A46" s="866"/>
      <c r="B46" s="231"/>
      <c r="C46" s="272"/>
      <c r="D46" s="283"/>
      <c r="E46" s="504"/>
      <c r="F46" s="282"/>
      <c r="G46" s="283"/>
      <c r="H46" s="313"/>
      <c r="I46" s="284"/>
      <c r="J46" s="307"/>
      <c r="K46" s="866"/>
      <c r="L46" s="231"/>
      <c r="M46" s="333"/>
      <c r="N46" s="334"/>
      <c r="O46" s="498"/>
      <c r="P46" s="769"/>
      <c r="Q46" s="335"/>
      <c r="R46" s="335"/>
      <c r="S46" s="236"/>
    </row>
    <row r="47" spans="1:20" ht="21" customHeight="1" thickTop="1" x14ac:dyDescent="0.2">
      <c r="A47" s="859" t="s">
        <v>51</v>
      </c>
      <c r="B47" s="267">
        <v>6</v>
      </c>
      <c r="C47" s="265" t="s">
        <v>52</v>
      </c>
      <c r="D47" s="513">
        <f>tkbieu!K19</f>
        <v>0</v>
      </c>
      <c r="E47" s="240" t="str">
        <f>tkbieu!K33</f>
        <v>TỰ ĐỘNG HÓA</v>
      </c>
      <c r="F47" s="240">
        <f>tkbieu!K47</f>
        <v>0</v>
      </c>
      <c r="G47" s="513" t="str">
        <f>tkbieu!K61</f>
        <v>SD PHẦN MỀM</v>
      </c>
      <c r="H47" s="513">
        <f>tkbieu!K75</f>
        <v>0</v>
      </c>
      <c r="I47" s="516">
        <f>tkbieu!K89</f>
        <v>0</v>
      </c>
      <c r="J47" s="239"/>
      <c r="K47" s="859" t="s">
        <v>51</v>
      </c>
      <c r="L47" s="267">
        <v>6</v>
      </c>
      <c r="M47" s="268" t="s">
        <v>52</v>
      </c>
      <c r="N47" s="437">
        <f>tkbieu!L19</f>
        <v>0</v>
      </c>
      <c r="O47" s="225" t="str">
        <f>tkbieu!L33</f>
        <v>ĐỒ ÁN</v>
      </c>
      <c r="P47" s="225" t="str">
        <f>tkbieu!L47</f>
        <v>ĐỒ ÁN</v>
      </c>
      <c r="Q47" s="492">
        <f>tkbieu!L61</f>
        <v>0</v>
      </c>
      <c r="R47" s="437" t="str">
        <f>tkbieu!L75</f>
        <v>ĐỒ ÁN</v>
      </c>
      <c r="S47" s="438">
        <f>tkbieu!L89</f>
        <v>0</v>
      </c>
    </row>
    <row r="48" spans="1:20" ht="21" customHeight="1" thickBot="1" x14ac:dyDescent="0.25">
      <c r="A48" s="860"/>
      <c r="B48" s="262">
        <v>7</v>
      </c>
      <c r="C48" s="268" t="s">
        <v>57</v>
      </c>
      <c r="D48" s="225">
        <f>tkbieu!K20</f>
        <v>0</v>
      </c>
      <c r="E48" s="225" t="str">
        <f>tkbieu!K34</f>
        <v>HT LẠNH</v>
      </c>
      <c r="F48" s="225">
        <f>tkbieu!K48</f>
        <v>0</v>
      </c>
      <c r="G48" s="225" t="str">
        <f>tkbieu!K62</f>
        <v>CHUYÊN NGÀNH</v>
      </c>
      <c r="H48" s="225">
        <f>tkbieu!K76</f>
        <v>0</v>
      </c>
      <c r="I48" s="238">
        <f>tkbieu!K90</f>
        <v>0</v>
      </c>
      <c r="J48" s="239"/>
      <c r="K48" s="860"/>
      <c r="L48" s="262">
        <v>7</v>
      </c>
      <c r="M48" s="268" t="s">
        <v>57</v>
      </c>
      <c r="N48" s="225">
        <f>tkbieu!L20</f>
        <v>0</v>
      </c>
      <c r="O48" s="225" t="str">
        <f>tkbieu!L34</f>
        <v>TỐT NGHIỆP</v>
      </c>
      <c r="P48" s="225" t="str">
        <f>tkbieu!L48</f>
        <v>TỐT NGHIỆP</v>
      </c>
      <c r="Q48" s="294">
        <f>tkbieu!L62</f>
        <v>0</v>
      </c>
      <c r="R48" s="225" t="str">
        <f>tkbieu!L76</f>
        <v>TỐT NGHIỆP</v>
      </c>
      <c r="S48" s="238">
        <f>tkbieu!L90</f>
        <v>0</v>
      </c>
    </row>
    <row r="49" spans="1:20" ht="21" customHeight="1" thickTop="1" x14ac:dyDescent="0.2">
      <c r="A49" s="860"/>
      <c r="B49" s="264">
        <v>8</v>
      </c>
      <c r="C49" s="265" t="s">
        <v>60</v>
      </c>
      <c r="D49" s="277">
        <f>tkbieu!K21</f>
        <v>0</v>
      </c>
      <c r="E49" s="277">
        <f>tkbieu!K35</f>
        <v>0</v>
      </c>
      <c r="F49" s="277">
        <f>tkbieu!K49</f>
        <v>0</v>
      </c>
      <c r="G49" s="277">
        <f>tkbieu!K63</f>
        <v>0</v>
      </c>
      <c r="H49" s="312">
        <f>tkbieu!K77</f>
        <v>0</v>
      </c>
      <c r="I49" s="427">
        <f>tkbieu!K91</f>
        <v>0</v>
      </c>
      <c r="J49" s="239"/>
      <c r="K49" s="860"/>
      <c r="L49" s="264">
        <v>8</v>
      </c>
      <c r="M49" s="265" t="s">
        <v>60</v>
      </c>
      <c r="N49" s="277">
        <f>tkbieu!L21</f>
        <v>0</v>
      </c>
      <c r="O49" s="277">
        <f>tkbieu!L35</f>
        <v>0</v>
      </c>
      <c r="P49" s="277">
        <f>tkbieu!L49</f>
        <v>0</v>
      </c>
      <c r="Q49" s="336">
        <f>tkbieu!L63</f>
        <v>0</v>
      </c>
      <c r="R49" s="312">
        <f>tkbieu!L77</f>
        <v>0</v>
      </c>
      <c r="S49" s="430">
        <f>tkbieu!L91</f>
        <v>0</v>
      </c>
    </row>
    <row r="50" spans="1:20" ht="21" customHeight="1" x14ac:dyDescent="0.2">
      <c r="A50" s="860"/>
      <c r="B50" s="267">
        <v>9</v>
      </c>
      <c r="C50" s="268" t="s">
        <v>61</v>
      </c>
      <c r="D50" s="229">
        <f>tkbieu!K22</f>
        <v>0</v>
      </c>
      <c r="E50" s="229" t="str">
        <f>tkbieu!K36</f>
        <v>A001</v>
      </c>
      <c r="F50" s="229">
        <f>tkbieu!K50</f>
        <v>0</v>
      </c>
      <c r="G50" s="229" t="str">
        <f>tkbieu!K64</f>
        <v>B002</v>
      </c>
      <c r="H50" s="229">
        <f>tkbieu!K78</f>
        <v>0</v>
      </c>
      <c r="I50" s="241">
        <f>tkbieu!K92</f>
        <v>0</v>
      </c>
      <c r="J50" s="242"/>
      <c r="K50" s="860"/>
      <c r="L50" s="267">
        <v>9</v>
      </c>
      <c r="M50" s="268" t="s">
        <v>61</v>
      </c>
      <c r="N50" s="229">
        <f>tkbieu!L22</f>
        <v>0</v>
      </c>
      <c r="O50" s="229" t="str">
        <f>tkbieu!L36</f>
        <v>A305</v>
      </c>
      <c r="P50" s="229" t="str">
        <f>tkbieu!L50</f>
        <v>A305</v>
      </c>
      <c r="Q50" s="297">
        <f>tkbieu!L64</f>
        <v>0</v>
      </c>
      <c r="R50" s="229" t="str">
        <f>tkbieu!L78</f>
        <v>A305</v>
      </c>
      <c r="S50" s="241">
        <f>tkbieu!L92</f>
        <v>0</v>
      </c>
    </row>
    <row r="51" spans="1:20" ht="21" customHeight="1" x14ac:dyDescent="0.2">
      <c r="A51" s="860"/>
      <c r="B51" s="269">
        <v>10</v>
      </c>
      <c r="C51" s="270" t="s">
        <v>106</v>
      </c>
      <c r="D51" s="230">
        <f>tkbieu!K23</f>
        <v>0</v>
      </c>
      <c r="E51" s="285" t="str">
        <f>tkbieu!K37</f>
        <v>T. TRỌNG</v>
      </c>
      <c r="F51" s="230">
        <f>tkbieu!K51</f>
        <v>0</v>
      </c>
      <c r="G51" s="521" t="str">
        <f>tkbieu!K65</f>
        <v>T. V. TUẤN</v>
      </c>
      <c r="H51" s="519">
        <f>tkbieu!K79</f>
        <v>0</v>
      </c>
      <c r="I51" s="517">
        <f>tkbieu!K93</f>
        <v>0</v>
      </c>
      <c r="J51" s="239"/>
      <c r="K51" s="860"/>
      <c r="L51" s="269">
        <v>10</v>
      </c>
      <c r="M51" s="270" t="s">
        <v>106</v>
      </c>
      <c r="N51" s="243">
        <f>tkbieu!L23</f>
        <v>0</v>
      </c>
      <c r="O51" s="225" t="str">
        <f>tkbieu!L37</f>
        <v>T. P. NAM</v>
      </c>
      <c r="P51" s="225" t="str">
        <f>tkbieu!L51</f>
        <v>T. P. NAM</v>
      </c>
      <c r="Q51" s="286">
        <f>tkbieu!L65</f>
        <v>0</v>
      </c>
      <c r="R51" s="230" t="str">
        <f>tkbieu!L79</f>
        <v>T. P. NAM</v>
      </c>
      <c r="S51" s="244">
        <f>tkbieu!L93</f>
        <v>0</v>
      </c>
    </row>
    <row r="52" spans="1:20" ht="21" customHeight="1" thickBot="1" x14ac:dyDescent="0.25">
      <c r="A52" s="861"/>
      <c r="B52" s="245"/>
      <c r="C52" s="253"/>
      <c r="D52" s="253"/>
      <c r="E52" s="308"/>
      <c r="F52" s="308"/>
      <c r="G52" s="308"/>
      <c r="H52" s="308"/>
      <c r="I52" s="278"/>
      <c r="J52" s="239"/>
      <c r="K52" s="861"/>
      <c r="L52" s="245"/>
      <c r="M52" s="253"/>
      <c r="N52" s="338"/>
      <c r="O52" s="499"/>
      <c r="P52" s="340"/>
      <c r="Q52" s="341"/>
      <c r="R52" s="341"/>
      <c r="S52" s="331"/>
    </row>
    <row r="53" spans="1:20" ht="24" customHeight="1" x14ac:dyDescent="0.2">
      <c r="A53" s="279"/>
      <c r="B53" s="315"/>
      <c r="C53" s="315"/>
      <c r="D53" s="315"/>
      <c r="E53" s="302"/>
      <c r="F53" s="302"/>
      <c r="G53" s="302"/>
      <c r="H53" s="302"/>
      <c r="I53" s="307"/>
      <c r="J53" s="307"/>
      <c r="K53" s="279"/>
      <c r="L53" s="315"/>
      <c r="M53" s="316"/>
      <c r="N53" s="252"/>
      <c r="O53" s="252"/>
      <c r="P53" s="252"/>
      <c r="Q53" s="252"/>
      <c r="R53" s="252"/>
      <c r="S53" s="307"/>
      <c r="T53" s="163"/>
    </row>
    <row r="54" spans="1:20" ht="12.75" customHeight="1" x14ac:dyDescent="0.2">
      <c r="A54" s="279" t="s">
        <v>107</v>
      </c>
      <c r="D54" s="163"/>
      <c r="E54" s="163"/>
      <c r="F54" s="163"/>
      <c r="G54" s="163"/>
      <c r="H54" s="163"/>
      <c r="I54" s="163"/>
      <c r="J54" s="163"/>
      <c r="K54" s="163"/>
    </row>
    <row r="55" spans="1:20" ht="12.75" customHeight="1" x14ac:dyDescent="0.2">
      <c r="A55" s="279" t="s">
        <v>108</v>
      </c>
      <c r="J55" s="163"/>
    </row>
    <row r="56" spans="1:20" ht="12.75" customHeight="1" x14ac:dyDescent="0.2">
      <c r="B56" s="279" t="s">
        <v>109</v>
      </c>
      <c r="J56" s="163"/>
    </row>
    <row r="57" spans="1:20" ht="12.75" customHeight="1" x14ac:dyDescent="0.2">
      <c r="B57" s="279" t="s">
        <v>110</v>
      </c>
      <c r="J57" s="163"/>
    </row>
    <row r="58" spans="1:20" ht="12.75" customHeight="1" x14ac:dyDescent="0.2">
      <c r="B58" s="279" t="s">
        <v>111</v>
      </c>
      <c r="J58" s="163"/>
    </row>
    <row r="59" spans="1:20" ht="12.75" customHeight="1" x14ac:dyDescent="0.2">
      <c r="J59" s="163"/>
    </row>
    <row r="60" spans="1:20" ht="12.75" customHeight="1" x14ac:dyDescent="0.2">
      <c r="J60" s="163"/>
    </row>
    <row r="61" spans="1:20" ht="12.75" customHeight="1" x14ac:dyDescent="0.2">
      <c r="J61" s="163"/>
    </row>
    <row r="62" spans="1:20" ht="12.75" customHeight="1" x14ac:dyDescent="0.2">
      <c r="J62" s="163"/>
    </row>
    <row r="63" spans="1:20" ht="12.75" customHeight="1" x14ac:dyDescent="0.2">
      <c r="J63" s="163"/>
    </row>
    <row r="64" spans="1:20" ht="12.75" customHeight="1" x14ac:dyDescent="0.2">
      <c r="J64" s="163"/>
    </row>
    <row r="65" spans="1:24" ht="12.75" customHeight="1" x14ac:dyDescent="0.2">
      <c r="J65" s="163"/>
    </row>
    <row r="66" spans="1:24" ht="12.75" customHeight="1" x14ac:dyDescent="0.2">
      <c r="J66" s="163"/>
    </row>
    <row r="67" spans="1:24" ht="12.75" customHeight="1" x14ac:dyDescent="0.2">
      <c r="J67" s="163"/>
    </row>
    <row r="68" spans="1:24" ht="12.75" customHeight="1" x14ac:dyDescent="0.35">
      <c r="A68" s="214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</row>
    <row r="69" spans="1:24" ht="12.75" customHeight="1" x14ac:dyDescent="0.2">
      <c r="J69" s="163"/>
    </row>
    <row r="70" spans="1:24" ht="12.75" customHeight="1" x14ac:dyDescent="0.2">
      <c r="J70" s="163"/>
    </row>
    <row r="71" spans="1:24" ht="12.75" customHeight="1" x14ac:dyDescent="0.2">
      <c r="J71" s="163"/>
    </row>
    <row r="72" spans="1:24" ht="12.75" customHeight="1" x14ac:dyDescent="0.2">
      <c r="J72" s="163"/>
    </row>
    <row r="73" spans="1:24" ht="12.75" customHeight="1" x14ac:dyDescent="0.2">
      <c r="J73" s="163"/>
    </row>
    <row r="74" spans="1:24" ht="12.75" customHeight="1" x14ac:dyDescent="0.2">
      <c r="J74" s="163"/>
    </row>
    <row r="75" spans="1:24" ht="12.75" customHeight="1" x14ac:dyDescent="0.2">
      <c r="J75" s="163"/>
    </row>
    <row r="76" spans="1:24" ht="12.75" customHeight="1" x14ac:dyDescent="0.2">
      <c r="J76" s="163"/>
    </row>
    <row r="77" spans="1:24" ht="12.75" customHeight="1" x14ac:dyDescent="0.2">
      <c r="J77" s="163"/>
    </row>
    <row r="78" spans="1:24" ht="12.75" customHeight="1" x14ac:dyDescent="0.2">
      <c r="J78" s="163"/>
    </row>
    <row r="79" spans="1:24" ht="12.75" customHeight="1" x14ac:dyDescent="0.2">
      <c r="J79" s="163"/>
    </row>
    <row r="80" spans="1:24" ht="12.75" customHeight="1" x14ac:dyDescent="0.2">
      <c r="J80" s="163"/>
    </row>
    <row r="81" spans="10:10" ht="12.75" customHeight="1" x14ac:dyDescent="0.2">
      <c r="J81" s="163"/>
    </row>
    <row r="82" spans="10:10" ht="12.75" customHeight="1" x14ac:dyDescent="0.2">
      <c r="J82" s="163"/>
    </row>
    <row r="83" spans="10:10" ht="12.75" customHeight="1" x14ac:dyDescent="0.2">
      <c r="J83" s="163"/>
    </row>
    <row r="84" spans="10:10" ht="12.75" customHeight="1" x14ac:dyDescent="0.2">
      <c r="J84" s="163"/>
    </row>
    <row r="85" spans="10:10" ht="12.75" customHeight="1" x14ac:dyDescent="0.2">
      <c r="J85" s="163"/>
    </row>
    <row r="86" spans="10:10" ht="12.75" customHeight="1" x14ac:dyDescent="0.2">
      <c r="J86" s="163"/>
    </row>
    <row r="87" spans="10:10" ht="12.75" customHeight="1" x14ac:dyDescent="0.2">
      <c r="J87" s="163"/>
    </row>
    <row r="88" spans="10:10" ht="12.75" customHeight="1" x14ac:dyDescent="0.2">
      <c r="J88" s="163"/>
    </row>
    <row r="89" spans="10:10" ht="12.75" customHeight="1" x14ac:dyDescent="0.2">
      <c r="J89" s="163"/>
    </row>
    <row r="90" spans="10:10" ht="12.75" customHeight="1" x14ac:dyDescent="0.2">
      <c r="J90" s="163"/>
    </row>
    <row r="91" spans="10:10" ht="12.75" customHeight="1" x14ac:dyDescent="0.2">
      <c r="J91" s="163"/>
    </row>
    <row r="92" spans="10:10" ht="12.75" customHeight="1" x14ac:dyDescent="0.2">
      <c r="J92" s="163"/>
    </row>
    <row r="93" spans="10:10" ht="12.75" customHeight="1" x14ac:dyDescent="0.2">
      <c r="J93" s="163"/>
    </row>
    <row r="94" spans="10:10" ht="12.75" customHeight="1" x14ac:dyDescent="0.2">
      <c r="J94" s="163"/>
    </row>
    <row r="95" spans="10:10" ht="12.75" customHeight="1" x14ac:dyDescent="0.2">
      <c r="J95" s="163"/>
    </row>
    <row r="96" spans="10:10" ht="12.75" customHeight="1" x14ac:dyDescent="0.2">
      <c r="J96" s="163"/>
    </row>
    <row r="97" spans="10:10" ht="12.75" customHeight="1" x14ac:dyDescent="0.2">
      <c r="J97" s="163"/>
    </row>
    <row r="98" spans="10:10" ht="12.75" customHeight="1" x14ac:dyDescent="0.2">
      <c r="J98" s="163"/>
    </row>
    <row r="99" spans="10:10" ht="12.75" customHeight="1" x14ac:dyDescent="0.2">
      <c r="J99" s="163"/>
    </row>
    <row r="100" spans="10:10" ht="12.75" customHeight="1" x14ac:dyDescent="0.2">
      <c r="J100" s="163"/>
    </row>
    <row r="101" spans="10:10" ht="12.75" customHeight="1" x14ac:dyDescent="0.2">
      <c r="J101" s="163"/>
    </row>
    <row r="102" spans="10:10" ht="12.75" customHeight="1" x14ac:dyDescent="0.2">
      <c r="J102" s="163"/>
    </row>
    <row r="103" spans="10:10" ht="12.75" customHeight="1" x14ac:dyDescent="0.2">
      <c r="J103" s="163"/>
    </row>
    <row r="104" spans="10:10" ht="12.75" customHeight="1" x14ac:dyDescent="0.2">
      <c r="J104" s="163"/>
    </row>
    <row r="105" spans="10:10" ht="12.75" customHeight="1" x14ac:dyDescent="0.2">
      <c r="J105" s="163"/>
    </row>
    <row r="106" spans="10:10" ht="12.75" customHeight="1" x14ac:dyDescent="0.2">
      <c r="J106" s="163"/>
    </row>
    <row r="107" spans="10:10" ht="12.75" customHeight="1" x14ac:dyDescent="0.2">
      <c r="J107" s="163"/>
    </row>
    <row r="108" spans="10:10" ht="12.75" customHeight="1" x14ac:dyDescent="0.2">
      <c r="J108" s="163"/>
    </row>
    <row r="109" spans="10:10" ht="12.75" customHeight="1" x14ac:dyDescent="0.2">
      <c r="J109" s="163"/>
    </row>
    <row r="110" spans="10:10" ht="12.75" customHeight="1" x14ac:dyDescent="0.2">
      <c r="J110" s="163"/>
    </row>
    <row r="111" spans="10:10" ht="12.75" customHeight="1" x14ac:dyDescent="0.2">
      <c r="J111" s="163"/>
    </row>
    <row r="112" spans="10:10" ht="12.75" customHeight="1" x14ac:dyDescent="0.2">
      <c r="J112" s="163"/>
    </row>
    <row r="113" spans="10:10" ht="12.75" customHeight="1" x14ac:dyDescent="0.2">
      <c r="J113" s="163"/>
    </row>
    <row r="114" spans="10:10" ht="12.75" customHeight="1" x14ac:dyDescent="0.2">
      <c r="J114" s="163"/>
    </row>
    <row r="115" spans="10:10" ht="12.75" customHeight="1" x14ac:dyDescent="0.2">
      <c r="J115" s="163"/>
    </row>
    <row r="116" spans="10:10" ht="12.75" customHeight="1" x14ac:dyDescent="0.2">
      <c r="J116" s="163"/>
    </row>
    <row r="117" spans="10:10" ht="12.75" customHeight="1" x14ac:dyDescent="0.2">
      <c r="J117" s="163"/>
    </row>
    <row r="118" spans="10:10" ht="12.75" customHeight="1" x14ac:dyDescent="0.2">
      <c r="J118" s="163"/>
    </row>
    <row r="119" spans="10:10" ht="12.75" customHeight="1" x14ac:dyDescent="0.2">
      <c r="J119" s="163"/>
    </row>
    <row r="120" spans="10:10" ht="12.75" customHeight="1" x14ac:dyDescent="0.2">
      <c r="J120" s="163"/>
    </row>
    <row r="121" spans="10:10" ht="12.75" customHeight="1" x14ac:dyDescent="0.2">
      <c r="J121" s="163"/>
    </row>
    <row r="122" spans="10:10" ht="12.75" customHeight="1" x14ac:dyDescent="0.2">
      <c r="J122" s="163"/>
    </row>
    <row r="123" spans="10:10" ht="12.75" customHeight="1" x14ac:dyDescent="0.2">
      <c r="J123" s="163"/>
    </row>
    <row r="124" spans="10:10" ht="12.75" customHeight="1" x14ac:dyDescent="0.2">
      <c r="J124" s="163"/>
    </row>
    <row r="125" spans="10:10" ht="12.75" customHeight="1" x14ac:dyDescent="0.2">
      <c r="J125" s="163"/>
    </row>
    <row r="126" spans="10:10" ht="12.75" customHeight="1" x14ac:dyDescent="0.2">
      <c r="J126" s="163"/>
    </row>
    <row r="127" spans="10:10" ht="12.75" customHeight="1" x14ac:dyDescent="0.2">
      <c r="J127" s="163"/>
    </row>
    <row r="128" spans="10:10" ht="12.75" customHeight="1" x14ac:dyDescent="0.2">
      <c r="J128" s="163"/>
    </row>
    <row r="129" spans="10:10" ht="12.75" customHeight="1" x14ac:dyDescent="0.2">
      <c r="J129" s="163"/>
    </row>
    <row r="130" spans="10:10" ht="12.75" customHeight="1" x14ac:dyDescent="0.2">
      <c r="J130" s="163"/>
    </row>
    <row r="131" spans="10:10" ht="12.75" customHeight="1" x14ac:dyDescent="0.2">
      <c r="J131" s="163"/>
    </row>
    <row r="132" spans="10:10" ht="12.75" customHeight="1" x14ac:dyDescent="0.2">
      <c r="J132" s="163"/>
    </row>
    <row r="133" spans="10:10" ht="12.75" customHeight="1" x14ac:dyDescent="0.2">
      <c r="J133" s="163"/>
    </row>
    <row r="134" spans="10:10" ht="12.75" customHeight="1" x14ac:dyDescent="0.2">
      <c r="J134" s="163"/>
    </row>
    <row r="135" spans="10:10" ht="12.75" customHeight="1" x14ac:dyDescent="0.2">
      <c r="J135" s="163"/>
    </row>
    <row r="136" spans="10:10" ht="12.75" customHeight="1" x14ac:dyDescent="0.2">
      <c r="J136" s="163"/>
    </row>
    <row r="137" spans="10:10" ht="12.75" customHeight="1" x14ac:dyDescent="0.2">
      <c r="J137" s="163"/>
    </row>
    <row r="138" spans="10:10" ht="12.75" customHeight="1" x14ac:dyDescent="0.2">
      <c r="J138" s="163"/>
    </row>
    <row r="139" spans="10:10" ht="12.75" customHeight="1" x14ac:dyDescent="0.2">
      <c r="J139" s="163"/>
    </row>
    <row r="140" spans="10:10" ht="12.75" customHeight="1" x14ac:dyDescent="0.2">
      <c r="J140" s="163"/>
    </row>
    <row r="141" spans="10:10" ht="12.75" customHeight="1" x14ac:dyDescent="0.2">
      <c r="J141" s="163"/>
    </row>
    <row r="142" spans="10:10" ht="12.75" customHeight="1" x14ac:dyDescent="0.2">
      <c r="J142" s="163"/>
    </row>
    <row r="143" spans="10:10" ht="12.75" customHeight="1" x14ac:dyDescent="0.2">
      <c r="J143" s="163"/>
    </row>
    <row r="144" spans="10:10" ht="12.75" customHeight="1" x14ac:dyDescent="0.2">
      <c r="J144" s="163"/>
    </row>
    <row r="145" spans="10:10" ht="12.75" customHeight="1" x14ac:dyDescent="0.2">
      <c r="J145" s="163"/>
    </row>
    <row r="146" spans="10:10" ht="12.75" customHeight="1" x14ac:dyDescent="0.2">
      <c r="J146" s="163"/>
    </row>
    <row r="147" spans="10:10" ht="12.75" customHeight="1" x14ac:dyDescent="0.2">
      <c r="J147" s="163"/>
    </row>
    <row r="148" spans="10:10" ht="12.75" customHeight="1" x14ac:dyDescent="0.2">
      <c r="J148" s="163"/>
    </row>
    <row r="149" spans="10:10" ht="12.75" customHeight="1" x14ac:dyDescent="0.2">
      <c r="J149" s="163"/>
    </row>
    <row r="150" spans="10:10" ht="12.75" customHeight="1" x14ac:dyDescent="0.2">
      <c r="J150" s="163"/>
    </row>
    <row r="151" spans="10:10" ht="12.75" customHeight="1" x14ac:dyDescent="0.2">
      <c r="J151" s="163"/>
    </row>
    <row r="152" spans="10:10" ht="12.75" customHeight="1" x14ac:dyDescent="0.2">
      <c r="J152" s="163"/>
    </row>
    <row r="153" spans="10:10" ht="12.75" customHeight="1" x14ac:dyDescent="0.2">
      <c r="J153" s="163"/>
    </row>
    <row r="154" spans="10:10" ht="12.75" customHeight="1" x14ac:dyDescent="0.2">
      <c r="J154" s="163"/>
    </row>
    <row r="155" spans="10:10" ht="12.75" customHeight="1" x14ac:dyDescent="0.2">
      <c r="J155" s="163"/>
    </row>
    <row r="156" spans="10:10" ht="12.75" customHeight="1" x14ac:dyDescent="0.2">
      <c r="J156" s="163"/>
    </row>
    <row r="157" spans="10:10" ht="12.75" customHeight="1" x14ac:dyDescent="0.2">
      <c r="J157" s="163"/>
    </row>
    <row r="158" spans="10:10" ht="12.75" customHeight="1" x14ac:dyDescent="0.2">
      <c r="J158" s="163"/>
    </row>
    <row r="159" spans="10:10" ht="12.75" customHeight="1" x14ac:dyDescent="0.2">
      <c r="J159" s="163"/>
    </row>
    <row r="160" spans="10:10" ht="12.75" customHeight="1" x14ac:dyDescent="0.2">
      <c r="J160" s="163"/>
    </row>
    <row r="161" spans="10:10" ht="12.75" customHeight="1" x14ac:dyDescent="0.2">
      <c r="J161" s="163"/>
    </row>
    <row r="162" spans="10:10" ht="12.75" customHeight="1" x14ac:dyDescent="0.2">
      <c r="J162" s="163"/>
    </row>
    <row r="163" spans="10:10" ht="12.75" customHeight="1" x14ac:dyDescent="0.2">
      <c r="J163" s="163"/>
    </row>
    <row r="164" spans="10:10" ht="12.75" customHeight="1" x14ac:dyDescent="0.2">
      <c r="J164" s="163"/>
    </row>
    <row r="165" spans="10:10" ht="12.75" customHeight="1" x14ac:dyDescent="0.2">
      <c r="J165" s="163"/>
    </row>
    <row r="166" spans="10:10" ht="12.75" customHeight="1" x14ac:dyDescent="0.2">
      <c r="J166" s="163"/>
    </row>
    <row r="167" spans="10:10" ht="12.75" customHeight="1" x14ac:dyDescent="0.2">
      <c r="J167" s="163"/>
    </row>
    <row r="168" spans="10:10" ht="12.75" customHeight="1" x14ac:dyDescent="0.2">
      <c r="J168" s="163"/>
    </row>
    <row r="169" spans="10:10" ht="12.75" customHeight="1" x14ac:dyDescent="0.2">
      <c r="J169" s="163"/>
    </row>
    <row r="170" spans="10:10" ht="12.75" customHeight="1" x14ac:dyDescent="0.2">
      <c r="J170" s="163"/>
    </row>
    <row r="171" spans="10:10" ht="12.75" customHeight="1" x14ac:dyDescent="0.2">
      <c r="J171" s="163"/>
    </row>
    <row r="172" spans="10:10" ht="12.75" customHeight="1" x14ac:dyDescent="0.2">
      <c r="J172" s="163"/>
    </row>
    <row r="173" spans="10:10" ht="12.75" customHeight="1" x14ac:dyDescent="0.2">
      <c r="J173" s="163"/>
    </row>
    <row r="174" spans="10:10" ht="12.75" customHeight="1" x14ac:dyDescent="0.2">
      <c r="J174" s="163"/>
    </row>
    <row r="175" spans="10:10" ht="12.75" customHeight="1" x14ac:dyDescent="0.2">
      <c r="J175" s="163"/>
    </row>
    <row r="176" spans="10:10" ht="12.75" customHeight="1" x14ac:dyDescent="0.2">
      <c r="J176" s="163"/>
    </row>
    <row r="177" spans="10:10" ht="12.75" customHeight="1" x14ac:dyDescent="0.2">
      <c r="J177" s="163"/>
    </row>
    <row r="178" spans="10:10" ht="12.75" customHeight="1" x14ac:dyDescent="0.2">
      <c r="J178" s="163"/>
    </row>
    <row r="179" spans="10:10" ht="12.75" customHeight="1" x14ac:dyDescent="0.2">
      <c r="J179" s="163"/>
    </row>
    <row r="180" spans="10:10" ht="12.75" customHeight="1" x14ac:dyDescent="0.2">
      <c r="J180" s="163"/>
    </row>
    <row r="181" spans="10:10" ht="12.75" customHeight="1" x14ac:dyDescent="0.2">
      <c r="J181" s="163"/>
    </row>
    <row r="182" spans="10:10" ht="12.75" customHeight="1" x14ac:dyDescent="0.2">
      <c r="J182" s="163"/>
    </row>
    <row r="183" spans="10:10" ht="12.75" customHeight="1" x14ac:dyDescent="0.2">
      <c r="J183" s="163"/>
    </row>
    <row r="184" spans="10:10" ht="12.75" customHeight="1" x14ac:dyDescent="0.2">
      <c r="J184" s="163"/>
    </row>
    <row r="185" spans="10:10" ht="12.75" customHeight="1" x14ac:dyDescent="0.2">
      <c r="J185" s="163"/>
    </row>
    <row r="186" spans="10:10" ht="12.75" customHeight="1" x14ac:dyDescent="0.2">
      <c r="J186" s="163"/>
    </row>
    <row r="187" spans="10:10" ht="12.75" customHeight="1" x14ac:dyDescent="0.2">
      <c r="J187" s="163"/>
    </row>
    <row r="188" spans="10:10" ht="12.75" customHeight="1" x14ac:dyDescent="0.2">
      <c r="J188" s="163"/>
    </row>
    <row r="189" spans="10:10" ht="12.75" customHeight="1" x14ac:dyDescent="0.2">
      <c r="J189" s="163"/>
    </row>
    <row r="190" spans="10:10" ht="12.75" customHeight="1" x14ac:dyDescent="0.2">
      <c r="J190" s="163"/>
    </row>
    <row r="191" spans="10:10" ht="12.75" customHeight="1" x14ac:dyDescent="0.2">
      <c r="J191" s="163"/>
    </row>
    <row r="192" spans="10:10" ht="12.75" customHeight="1" x14ac:dyDescent="0.2">
      <c r="J192" s="163"/>
    </row>
    <row r="193" spans="10:10" ht="12.75" customHeight="1" x14ac:dyDescent="0.2">
      <c r="J193" s="163"/>
    </row>
    <row r="194" spans="10:10" ht="12.75" customHeight="1" x14ac:dyDescent="0.2">
      <c r="J194" s="163"/>
    </row>
    <row r="195" spans="10:10" ht="12.75" customHeight="1" x14ac:dyDescent="0.2">
      <c r="J195" s="163"/>
    </row>
    <row r="196" spans="10:10" ht="12.75" customHeight="1" x14ac:dyDescent="0.2">
      <c r="J196" s="163"/>
    </row>
    <row r="197" spans="10:10" ht="12.75" customHeight="1" x14ac:dyDescent="0.2">
      <c r="J197" s="163"/>
    </row>
    <row r="198" spans="10:10" ht="12.75" customHeight="1" x14ac:dyDescent="0.2">
      <c r="J198" s="163"/>
    </row>
    <row r="199" spans="10:10" ht="12.75" customHeight="1" x14ac:dyDescent="0.2">
      <c r="J199" s="163"/>
    </row>
    <row r="200" spans="10:10" ht="12.75" customHeight="1" x14ac:dyDescent="0.2">
      <c r="J200" s="163"/>
    </row>
    <row r="201" spans="10:10" ht="12.75" customHeight="1" x14ac:dyDescent="0.2">
      <c r="J201" s="163"/>
    </row>
    <row r="202" spans="10:10" ht="12.75" customHeight="1" x14ac:dyDescent="0.2">
      <c r="J202" s="163"/>
    </row>
    <row r="203" spans="10:10" ht="12.75" customHeight="1" x14ac:dyDescent="0.2">
      <c r="J203" s="163"/>
    </row>
    <row r="204" spans="10:10" ht="12.75" customHeight="1" x14ac:dyDescent="0.2">
      <c r="J204" s="163"/>
    </row>
    <row r="205" spans="10:10" ht="12.75" customHeight="1" x14ac:dyDescent="0.2">
      <c r="J205" s="163"/>
    </row>
    <row r="206" spans="10:10" ht="12.75" customHeight="1" x14ac:dyDescent="0.2">
      <c r="J206" s="163"/>
    </row>
    <row r="207" spans="10:10" ht="12.75" customHeight="1" x14ac:dyDescent="0.2">
      <c r="J207" s="163"/>
    </row>
    <row r="208" spans="10:10" ht="12.75" customHeight="1" x14ac:dyDescent="0.2">
      <c r="J208" s="163"/>
    </row>
    <row r="209" spans="10:10" ht="12.75" customHeight="1" x14ac:dyDescent="0.2">
      <c r="J209" s="163"/>
    </row>
    <row r="210" spans="10:10" ht="12.75" customHeight="1" x14ac:dyDescent="0.2">
      <c r="J210" s="163"/>
    </row>
    <row r="211" spans="10:10" ht="12.75" customHeight="1" x14ac:dyDescent="0.2">
      <c r="J211" s="163"/>
    </row>
    <row r="212" spans="10:10" ht="12.75" customHeight="1" x14ac:dyDescent="0.2">
      <c r="J212" s="163"/>
    </row>
    <row r="213" spans="10:10" ht="12.75" customHeight="1" x14ac:dyDescent="0.2">
      <c r="J213" s="163"/>
    </row>
    <row r="214" spans="10:10" ht="12.75" customHeight="1" x14ac:dyDescent="0.2">
      <c r="J214" s="163"/>
    </row>
    <row r="215" spans="10:10" ht="12.75" customHeight="1" x14ac:dyDescent="0.2">
      <c r="J215" s="163"/>
    </row>
    <row r="216" spans="10:10" ht="12.75" customHeight="1" x14ac:dyDescent="0.2">
      <c r="J216" s="163"/>
    </row>
    <row r="217" spans="10:10" ht="12.75" customHeight="1" x14ac:dyDescent="0.2">
      <c r="J217" s="163"/>
    </row>
    <row r="218" spans="10:10" ht="12.75" customHeight="1" x14ac:dyDescent="0.2">
      <c r="J218" s="163"/>
    </row>
    <row r="219" spans="10:10" ht="12.75" customHeight="1" x14ac:dyDescent="0.2">
      <c r="J219" s="163"/>
    </row>
    <row r="220" spans="10:10" ht="12.75" customHeight="1" x14ac:dyDescent="0.2">
      <c r="J220" s="163"/>
    </row>
    <row r="221" spans="10:10" ht="12.75" customHeight="1" x14ac:dyDescent="0.2">
      <c r="J221" s="163"/>
    </row>
    <row r="222" spans="10:10" ht="12.75" customHeight="1" x14ac:dyDescent="0.2">
      <c r="J222" s="163"/>
    </row>
    <row r="223" spans="10:10" ht="12.75" customHeight="1" x14ac:dyDescent="0.2">
      <c r="J223" s="163"/>
    </row>
    <row r="224" spans="10:10" ht="12.75" customHeight="1" x14ac:dyDescent="0.2">
      <c r="J224" s="163"/>
    </row>
    <row r="225" spans="10:10" ht="12.75" customHeight="1" x14ac:dyDescent="0.2">
      <c r="J225" s="163"/>
    </row>
    <row r="226" spans="10:10" ht="12.75" customHeight="1" x14ac:dyDescent="0.2">
      <c r="J226" s="163"/>
    </row>
    <row r="227" spans="10:10" ht="12.75" customHeight="1" x14ac:dyDescent="0.2">
      <c r="J227" s="163"/>
    </row>
    <row r="228" spans="10:10" ht="12.75" customHeight="1" x14ac:dyDescent="0.2">
      <c r="J228" s="163"/>
    </row>
    <row r="229" spans="10:10" ht="12.75" customHeight="1" x14ac:dyDescent="0.2">
      <c r="J229" s="163"/>
    </row>
    <row r="230" spans="10:10" ht="12.75" customHeight="1" x14ac:dyDescent="0.2">
      <c r="J230" s="163"/>
    </row>
    <row r="231" spans="10:10" ht="12.75" customHeight="1" x14ac:dyDescent="0.2">
      <c r="J231" s="163"/>
    </row>
    <row r="232" spans="10:10" ht="12.75" customHeight="1" x14ac:dyDescent="0.2">
      <c r="J232" s="163"/>
    </row>
    <row r="233" spans="10:10" ht="12.75" customHeight="1" x14ac:dyDescent="0.2">
      <c r="J233" s="163"/>
    </row>
    <row r="234" spans="10:10" ht="12.75" customHeight="1" x14ac:dyDescent="0.2">
      <c r="J234" s="163"/>
    </row>
    <row r="235" spans="10:10" ht="12.75" customHeight="1" x14ac:dyDescent="0.2">
      <c r="J235" s="163"/>
    </row>
    <row r="236" spans="10:10" ht="12.75" customHeight="1" x14ac:dyDescent="0.2">
      <c r="J236" s="163"/>
    </row>
    <row r="237" spans="10:10" ht="12.75" customHeight="1" x14ac:dyDescent="0.2">
      <c r="J237" s="163"/>
    </row>
    <row r="238" spans="10:10" ht="12.75" customHeight="1" x14ac:dyDescent="0.2">
      <c r="J238" s="163"/>
    </row>
    <row r="239" spans="10:10" ht="12.75" customHeight="1" x14ac:dyDescent="0.2">
      <c r="J239" s="163"/>
    </row>
    <row r="240" spans="10:10" ht="12.75" customHeight="1" x14ac:dyDescent="0.2">
      <c r="J240" s="163"/>
    </row>
    <row r="241" spans="10:10" ht="12.75" customHeight="1" x14ac:dyDescent="0.2">
      <c r="J241" s="163"/>
    </row>
    <row r="242" spans="10:10" ht="12.75" customHeight="1" x14ac:dyDescent="0.2">
      <c r="J242" s="163"/>
    </row>
    <row r="243" spans="10:10" ht="12.75" customHeight="1" x14ac:dyDescent="0.2">
      <c r="J243" s="163"/>
    </row>
    <row r="244" spans="10:10" ht="12.75" customHeight="1" x14ac:dyDescent="0.2">
      <c r="J244" s="163"/>
    </row>
    <row r="245" spans="10:10" ht="12.75" customHeight="1" x14ac:dyDescent="0.2">
      <c r="J245" s="163"/>
    </row>
    <row r="246" spans="10:10" ht="12.75" customHeight="1" x14ac:dyDescent="0.2">
      <c r="J246" s="163"/>
    </row>
    <row r="247" spans="10:10" ht="12.75" customHeight="1" x14ac:dyDescent="0.2">
      <c r="J247" s="163"/>
    </row>
    <row r="248" spans="10:10" ht="12.75" customHeight="1" x14ac:dyDescent="0.2">
      <c r="J248" s="163"/>
    </row>
    <row r="249" spans="10:10" ht="12.75" customHeight="1" x14ac:dyDescent="0.2">
      <c r="J249" s="163"/>
    </row>
    <row r="250" spans="10:10" ht="12.75" customHeight="1" x14ac:dyDescent="0.2">
      <c r="J250" s="163"/>
    </row>
    <row r="251" spans="10:10" ht="12.75" customHeight="1" x14ac:dyDescent="0.2">
      <c r="J251" s="163"/>
    </row>
    <row r="252" spans="10:10" ht="12.75" customHeight="1" x14ac:dyDescent="0.2">
      <c r="J252" s="163"/>
    </row>
    <row r="253" spans="10:10" ht="12.75" customHeight="1" x14ac:dyDescent="0.2">
      <c r="J253" s="163"/>
    </row>
    <row r="254" spans="10:10" ht="12.75" customHeight="1" x14ac:dyDescent="0.2">
      <c r="J254" s="163"/>
    </row>
    <row r="255" spans="10:10" ht="12.75" customHeight="1" x14ac:dyDescent="0.2">
      <c r="J255" s="163"/>
    </row>
    <row r="256" spans="10:10" ht="12.75" customHeight="1" x14ac:dyDescent="0.2">
      <c r="J256" s="163"/>
    </row>
    <row r="257" spans="10:10" ht="12.75" customHeight="1" x14ac:dyDescent="0.2">
      <c r="J257" s="163"/>
    </row>
    <row r="258" spans="10:10" ht="12.75" customHeight="1" x14ac:dyDescent="0.2">
      <c r="J258" s="163"/>
    </row>
    <row r="259" spans="10:10" ht="12.75" customHeight="1" x14ac:dyDescent="0.2">
      <c r="J259" s="163"/>
    </row>
    <row r="260" spans="10:10" ht="12.75" customHeight="1" x14ac:dyDescent="0.2">
      <c r="J260" s="163"/>
    </row>
    <row r="261" spans="10:10" ht="12.75" customHeight="1" x14ac:dyDescent="0.2">
      <c r="J261" s="163"/>
    </row>
    <row r="262" spans="10:10" ht="12.75" customHeight="1" x14ac:dyDescent="0.2">
      <c r="J262" s="163"/>
    </row>
    <row r="263" spans="10:10" ht="12.75" customHeight="1" x14ac:dyDescent="0.2">
      <c r="J263" s="163"/>
    </row>
    <row r="264" spans="10:10" ht="12.75" customHeight="1" x14ac:dyDescent="0.2">
      <c r="J264" s="163"/>
    </row>
    <row r="265" spans="10:10" ht="12.75" customHeight="1" x14ac:dyDescent="0.2">
      <c r="J265" s="163"/>
    </row>
    <row r="266" spans="10:10" ht="12.75" customHeight="1" x14ac:dyDescent="0.2">
      <c r="J266" s="163"/>
    </row>
    <row r="267" spans="10:10" ht="12.75" customHeight="1" x14ac:dyDescent="0.2">
      <c r="J267" s="163"/>
    </row>
    <row r="268" spans="10:10" ht="12.75" customHeight="1" x14ac:dyDescent="0.2">
      <c r="J268" s="163"/>
    </row>
    <row r="269" spans="10:10" ht="12.75" customHeight="1" x14ac:dyDescent="0.2">
      <c r="J269" s="163"/>
    </row>
    <row r="270" spans="10:10" ht="12.75" customHeight="1" x14ac:dyDescent="0.2">
      <c r="J270" s="163"/>
    </row>
    <row r="271" spans="10:10" ht="12.75" customHeight="1" x14ac:dyDescent="0.2">
      <c r="J271" s="163"/>
    </row>
    <row r="272" spans="10:10" ht="12.75" customHeight="1" x14ac:dyDescent="0.2">
      <c r="J272" s="163"/>
    </row>
    <row r="273" spans="10:10" ht="12.75" customHeight="1" x14ac:dyDescent="0.2">
      <c r="J273" s="163"/>
    </row>
    <row r="274" spans="10:10" ht="12.75" customHeight="1" x14ac:dyDescent="0.2">
      <c r="J274" s="163"/>
    </row>
    <row r="275" spans="10:10" ht="12.75" customHeight="1" x14ac:dyDescent="0.2">
      <c r="J275" s="163"/>
    </row>
    <row r="276" spans="10:10" ht="12.75" customHeight="1" x14ac:dyDescent="0.2">
      <c r="J276" s="163"/>
    </row>
    <row r="277" spans="10:10" ht="12.75" customHeight="1" x14ac:dyDescent="0.2">
      <c r="J277" s="163"/>
    </row>
    <row r="278" spans="10:10" ht="12.75" customHeight="1" x14ac:dyDescent="0.2">
      <c r="J278" s="163"/>
    </row>
    <row r="279" spans="10:10" ht="12.75" customHeight="1" x14ac:dyDescent="0.2">
      <c r="J279" s="163"/>
    </row>
    <row r="280" spans="10:10" ht="12.75" customHeight="1" x14ac:dyDescent="0.2">
      <c r="J280" s="163"/>
    </row>
    <row r="281" spans="10:10" ht="12.75" customHeight="1" x14ac:dyDescent="0.2">
      <c r="J281" s="163"/>
    </row>
    <row r="282" spans="10:10" ht="12.75" customHeight="1" x14ac:dyDescent="0.2">
      <c r="J282" s="163"/>
    </row>
    <row r="283" spans="10:10" ht="12.75" customHeight="1" x14ac:dyDescent="0.2">
      <c r="J283" s="163"/>
    </row>
    <row r="284" spans="10:10" ht="12.75" customHeight="1" x14ac:dyDescent="0.2">
      <c r="J284" s="163"/>
    </row>
    <row r="285" spans="10:10" ht="12.75" customHeight="1" x14ac:dyDescent="0.2">
      <c r="J285" s="163"/>
    </row>
    <row r="286" spans="10:10" ht="12.75" customHeight="1" x14ac:dyDescent="0.2">
      <c r="J286" s="163"/>
    </row>
    <row r="287" spans="10:10" ht="12.75" customHeight="1" x14ac:dyDescent="0.2">
      <c r="J287" s="163"/>
    </row>
    <row r="288" spans="10:10" ht="12.75" customHeight="1" x14ac:dyDescent="0.2">
      <c r="J288" s="163"/>
    </row>
    <row r="289" spans="10:10" ht="12.75" customHeight="1" x14ac:dyDescent="0.2">
      <c r="J289" s="163"/>
    </row>
    <row r="290" spans="10:10" ht="12.75" customHeight="1" x14ac:dyDescent="0.2">
      <c r="J290" s="163"/>
    </row>
    <row r="291" spans="10:10" ht="12.75" customHeight="1" x14ac:dyDescent="0.2">
      <c r="J291" s="163"/>
    </row>
    <row r="292" spans="10:10" ht="12.75" customHeight="1" x14ac:dyDescent="0.2">
      <c r="J292" s="163"/>
    </row>
    <row r="293" spans="10:10" ht="12.75" customHeight="1" x14ac:dyDescent="0.2">
      <c r="J293" s="163"/>
    </row>
    <row r="294" spans="10:10" ht="12.75" customHeight="1" x14ac:dyDescent="0.2">
      <c r="J294" s="163"/>
    </row>
    <row r="295" spans="10:10" ht="12.75" customHeight="1" x14ac:dyDescent="0.2">
      <c r="J295" s="163"/>
    </row>
    <row r="296" spans="10:10" ht="12.75" customHeight="1" x14ac:dyDescent="0.2">
      <c r="J296" s="163"/>
    </row>
    <row r="297" spans="10:10" ht="12.75" customHeight="1" x14ac:dyDescent="0.2">
      <c r="J297" s="163"/>
    </row>
    <row r="298" spans="10:10" ht="12.75" customHeight="1" x14ac:dyDescent="0.2">
      <c r="J298" s="163"/>
    </row>
    <row r="299" spans="10:10" ht="12.75" customHeight="1" x14ac:dyDescent="0.2">
      <c r="J299" s="163"/>
    </row>
    <row r="300" spans="10:10" ht="12.75" customHeight="1" x14ac:dyDescent="0.2">
      <c r="J300" s="163"/>
    </row>
    <row r="301" spans="10:10" ht="12.75" customHeight="1" x14ac:dyDescent="0.2">
      <c r="J301" s="163"/>
    </row>
    <row r="302" spans="10:10" ht="12.75" customHeight="1" x14ac:dyDescent="0.2">
      <c r="J302" s="163"/>
    </row>
    <row r="303" spans="10:10" ht="12.75" customHeight="1" x14ac:dyDescent="0.2">
      <c r="J303" s="163"/>
    </row>
    <row r="304" spans="10:10" ht="12.75" customHeight="1" x14ac:dyDescent="0.2">
      <c r="J304" s="163"/>
    </row>
    <row r="305" spans="10:10" ht="12.75" customHeight="1" x14ac:dyDescent="0.2">
      <c r="J305" s="163"/>
    </row>
    <row r="306" spans="10:10" ht="12.75" customHeight="1" x14ac:dyDescent="0.2">
      <c r="J306" s="163"/>
    </row>
    <row r="307" spans="10:10" ht="12.75" customHeight="1" x14ac:dyDescent="0.2">
      <c r="J307" s="163"/>
    </row>
    <row r="308" spans="10:10" ht="12.75" customHeight="1" x14ac:dyDescent="0.2">
      <c r="J308" s="163"/>
    </row>
    <row r="309" spans="10:10" ht="12.75" customHeight="1" x14ac:dyDescent="0.2">
      <c r="J309" s="163"/>
    </row>
    <row r="310" spans="10:10" ht="12.75" customHeight="1" x14ac:dyDescent="0.2">
      <c r="J310" s="163"/>
    </row>
    <row r="311" spans="10:10" ht="12.75" customHeight="1" x14ac:dyDescent="0.2">
      <c r="J311" s="163"/>
    </row>
    <row r="312" spans="10:10" ht="12.75" customHeight="1" x14ac:dyDescent="0.2">
      <c r="J312" s="163"/>
    </row>
    <row r="313" spans="10:10" ht="12.75" customHeight="1" x14ac:dyDescent="0.2">
      <c r="J313" s="163"/>
    </row>
    <row r="314" spans="10:10" ht="12.75" customHeight="1" x14ac:dyDescent="0.2">
      <c r="J314" s="163"/>
    </row>
    <row r="315" spans="10:10" ht="12.75" customHeight="1" x14ac:dyDescent="0.2">
      <c r="J315" s="163"/>
    </row>
    <row r="316" spans="10:10" ht="12.75" customHeight="1" x14ac:dyDescent="0.2">
      <c r="J316" s="163"/>
    </row>
    <row r="317" spans="10:10" ht="12.75" customHeight="1" x14ac:dyDescent="0.2">
      <c r="J317" s="163"/>
    </row>
    <row r="318" spans="10:10" ht="12.75" customHeight="1" x14ac:dyDescent="0.2">
      <c r="J318" s="163"/>
    </row>
    <row r="319" spans="10:10" ht="12.75" customHeight="1" x14ac:dyDescent="0.2">
      <c r="J319" s="163"/>
    </row>
    <row r="320" spans="10:10" ht="12.75" customHeight="1" x14ac:dyDescent="0.2">
      <c r="J320" s="163"/>
    </row>
    <row r="321" spans="10:10" ht="12.75" customHeight="1" x14ac:dyDescent="0.2">
      <c r="J321" s="163"/>
    </row>
    <row r="322" spans="10:10" ht="12.75" customHeight="1" x14ac:dyDescent="0.2">
      <c r="J322" s="163"/>
    </row>
    <row r="323" spans="10:10" ht="12.75" customHeight="1" x14ac:dyDescent="0.2">
      <c r="J323" s="163"/>
    </row>
    <row r="324" spans="10:10" ht="12.75" customHeight="1" x14ac:dyDescent="0.2">
      <c r="J324" s="163"/>
    </row>
    <row r="325" spans="10:10" ht="12.75" customHeight="1" x14ac:dyDescent="0.2">
      <c r="J325" s="163"/>
    </row>
    <row r="326" spans="10:10" ht="12.75" customHeight="1" x14ac:dyDescent="0.2">
      <c r="J326" s="163"/>
    </row>
    <row r="327" spans="10:10" ht="12.75" customHeight="1" x14ac:dyDescent="0.2">
      <c r="J327" s="163"/>
    </row>
    <row r="328" spans="10:10" ht="12.75" customHeight="1" x14ac:dyDescent="0.2">
      <c r="J328" s="163"/>
    </row>
    <row r="329" spans="10:10" ht="12.75" customHeight="1" x14ac:dyDescent="0.2">
      <c r="J329" s="163"/>
    </row>
    <row r="330" spans="10:10" ht="12.75" customHeight="1" x14ac:dyDescent="0.2">
      <c r="J330" s="163"/>
    </row>
    <row r="331" spans="10:10" ht="12.75" customHeight="1" x14ac:dyDescent="0.2">
      <c r="J331" s="163"/>
    </row>
    <row r="332" spans="10:10" ht="12.75" customHeight="1" x14ac:dyDescent="0.2">
      <c r="J332" s="163"/>
    </row>
    <row r="333" spans="10:10" ht="12.75" customHeight="1" x14ac:dyDescent="0.2">
      <c r="J333" s="163"/>
    </row>
    <row r="334" spans="10:10" ht="12.75" customHeight="1" x14ac:dyDescent="0.2">
      <c r="J334" s="163"/>
    </row>
    <row r="335" spans="10:10" ht="12.75" customHeight="1" x14ac:dyDescent="0.2">
      <c r="J335" s="163"/>
    </row>
    <row r="336" spans="10:10" ht="12.75" customHeight="1" x14ac:dyDescent="0.2">
      <c r="J336" s="163"/>
    </row>
    <row r="337" spans="10:10" ht="12.75" customHeight="1" x14ac:dyDescent="0.2">
      <c r="J337" s="163"/>
    </row>
    <row r="338" spans="10:10" ht="12.75" customHeight="1" x14ac:dyDescent="0.2">
      <c r="J338" s="163"/>
    </row>
    <row r="339" spans="10:10" ht="12.75" customHeight="1" x14ac:dyDescent="0.2">
      <c r="J339" s="163"/>
    </row>
    <row r="340" spans="10:10" ht="12.75" customHeight="1" x14ac:dyDescent="0.2">
      <c r="J340" s="163"/>
    </row>
    <row r="341" spans="10:10" ht="12.75" customHeight="1" x14ac:dyDescent="0.2">
      <c r="J341" s="163"/>
    </row>
    <row r="342" spans="10:10" ht="12.75" customHeight="1" x14ac:dyDescent="0.2">
      <c r="J342" s="163"/>
    </row>
    <row r="343" spans="10:10" ht="12.75" customHeight="1" x14ac:dyDescent="0.2">
      <c r="J343" s="163"/>
    </row>
    <row r="344" spans="10:10" ht="12.75" customHeight="1" x14ac:dyDescent="0.2">
      <c r="J344" s="163"/>
    </row>
    <row r="345" spans="10:10" ht="12.75" customHeight="1" x14ac:dyDescent="0.2">
      <c r="J345" s="163"/>
    </row>
    <row r="346" spans="10:10" ht="12.75" customHeight="1" x14ac:dyDescent="0.2">
      <c r="J346" s="163"/>
    </row>
    <row r="347" spans="10:10" ht="12.75" customHeight="1" x14ac:dyDescent="0.2">
      <c r="J347" s="163"/>
    </row>
    <row r="348" spans="10:10" ht="12.75" customHeight="1" x14ac:dyDescent="0.2">
      <c r="J348" s="163"/>
    </row>
    <row r="349" spans="10:10" ht="12.75" customHeight="1" x14ac:dyDescent="0.2">
      <c r="J349" s="163"/>
    </row>
    <row r="350" spans="10:10" ht="12.75" customHeight="1" x14ac:dyDescent="0.2">
      <c r="J350" s="163"/>
    </row>
    <row r="351" spans="10:10" ht="12.75" customHeight="1" x14ac:dyDescent="0.2">
      <c r="J351" s="163"/>
    </row>
    <row r="352" spans="10:10" ht="12.75" customHeight="1" x14ac:dyDescent="0.2">
      <c r="J352" s="163"/>
    </row>
    <row r="353" spans="10:10" ht="12.75" customHeight="1" x14ac:dyDescent="0.2">
      <c r="J353" s="163"/>
    </row>
    <row r="354" spans="10:10" ht="12.75" customHeight="1" x14ac:dyDescent="0.2">
      <c r="J354" s="163"/>
    </row>
    <row r="355" spans="10:10" ht="12.75" customHeight="1" x14ac:dyDescent="0.2">
      <c r="J355" s="163"/>
    </row>
    <row r="356" spans="10:10" ht="12.75" customHeight="1" x14ac:dyDescent="0.2">
      <c r="J356" s="163"/>
    </row>
    <row r="357" spans="10:10" ht="12.75" customHeight="1" x14ac:dyDescent="0.2">
      <c r="J357" s="163"/>
    </row>
    <row r="358" spans="10:10" ht="12.75" customHeight="1" x14ac:dyDescent="0.2">
      <c r="J358" s="163"/>
    </row>
    <row r="359" spans="10:10" ht="12.75" customHeight="1" x14ac:dyDescent="0.2">
      <c r="J359" s="163"/>
    </row>
    <row r="360" spans="10:10" ht="12.75" customHeight="1" x14ac:dyDescent="0.2">
      <c r="J360" s="163"/>
    </row>
    <row r="361" spans="10:10" ht="12.75" customHeight="1" x14ac:dyDescent="0.2">
      <c r="J361" s="163"/>
    </row>
    <row r="362" spans="10:10" ht="12.75" customHeight="1" x14ac:dyDescent="0.2">
      <c r="J362" s="163"/>
    </row>
    <row r="363" spans="10:10" ht="12.75" customHeight="1" x14ac:dyDescent="0.2">
      <c r="J363" s="163"/>
    </row>
    <row r="364" spans="10:10" ht="12.75" customHeight="1" x14ac:dyDescent="0.2">
      <c r="J364" s="163"/>
    </row>
    <row r="365" spans="10:10" ht="12.75" customHeight="1" x14ac:dyDescent="0.2">
      <c r="J365" s="163"/>
    </row>
    <row r="366" spans="10:10" ht="12.75" customHeight="1" x14ac:dyDescent="0.2">
      <c r="J366" s="163"/>
    </row>
    <row r="367" spans="10:10" ht="12.75" customHeight="1" x14ac:dyDescent="0.2">
      <c r="J367" s="163"/>
    </row>
    <row r="368" spans="10:10" ht="12.75" customHeight="1" x14ac:dyDescent="0.2">
      <c r="J368" s="163"/>
    </row>
    <row r="369" spans="10:10" ht="12.75" customHeight="1" x14ac:dyDescent="0.2">
      <c r="J369" s="163"/>
    </row>
    <row r="370" spans="10:10" ht="12.75" customHeight="1" x14ac:dyDescent="0.2">
      <c r="J370" s="163"/>
    </row>
    <row r="371" spans="10:10" ht="12.75" customHeight="1" x14ac:dyDescent="0.2">
      <c r="J371" s="163"/>
    </row>
    <row r="372" spans="10:10" ht="12.75" customHeight="1" x14ac:dyDescent="0.2">
      <c r="J372" s="163"/>
    </row>
    <row r="373" spans="10:10" ht="12.75" customHeight="1" x14ac:dyDescent="0.2">
      <c r="J373" s="163"/>
    </row>
    <row r="374" spans="10:10" ht="12.75" customHeight="1" x14ac:dyDescent="0.2">
      <c r="J374" s="163"/>
    </row>
    <row r="375" spans="10:10" ht="12.75" customHeight="1" x14ac:dyDescent="0.2">
      <c r="J375" s="163"/>
    </row>
    <row r="376" spans="10:10" ht="12.75" customHeight="1" x14ac:dyDescent="0.2">
      <c r="J376" s="163"/>
    </row>
    <row r="377" spans="10:10" ht="12.75" customHeight="1" x14ac:dyDescent="0.2">
      <c r="J377" s="163"/>
    </row>
    <row r="378" spans="10:10" ht="12.75" customHeight="1" x14ac:dyDescent="0.2">
      <c r="J378" s="163"/>
    </row>
    <row r="379" spans="10:10" ht="12.75" customHeight="1" x14ac:dyDescent="0.2">
      <c r="J379" s="163"/>
    </row>
    <row r="380" spans="10:10" ht="12.75" customHeight="1" x14ac:dyDescent="0.2">
      <c r="J380" s="163"/>
    </row>
    <row r="381" spans="10:10" ht="12.75" customHeight="1" x14ac:dyDescent="0.2">
      <c r="J381" s="163"/>
    </row>
    <row r="382" spans="10:10" ht="12.75" customHeight="1" x14ac:dyDescent="0.2">
      <c r="J382" s="163"/>
    </row>
    <row r="383" spans="10:10" ht="12.75" customHeight="1" x14ac:dyDescent="0.2">
      <c r="J383" s="163"/>
    </row>
    <row r="384" spans="10:10" ht="12.75" customHeight="1" x14ac:dyDescent="0.2">
      <c r="J384" s="163"/>
    </row>
    <row r="385" spans="10:10" ht="12.75" customHeight="1" x14ac:dyDescent="0.2">
      <c r="J385" s="163"/>
    </row>
    <row r="386" spans="10:10" ht="12.75" customHeight="1" x14ac:dyDescent="0.2">
      <c r="J386" s="163"/>
    </row>
    <row r="387" spans="10:10" ht="12.75" customHeight="1" x14ac:dyDescent="0.2">
      <c r="J387" s="163"/>
    </row>
    <row r="388" spans="10:10" ht="12.75" customHeight="1" x14ac:dyDescent="0.2">
      <c r="J388" s="163"/>
    </row>
    <row r="389" spans="10:10" ht="12.75" customHeight="1" x14ac:dyDescent="0.2">
      <c r="J389" s="163"/>
    </row>
    <row r="390" spans="10:10" ht="12.75" customHeight="1" x14ac:dyDescent="0.2">
      <c r="J390" s="163"/>
    </row>
    <row r="391" spans="10:10" ht="12.75" customHeight="1" x14ac:dyDescent="0.2">
      <c r="J391" s="163"/>
    </row>
    <row r="392" spans="10:10" ht="12.75" customHeight="1" x14ac:dyDescent="0.2">
      <c r="J392" s="163"/>
    </row>
    <row r="393" spans="10:10" ht="12.75" customHeight="1" x14ac:dyDescent="0.2">
      <c r="J393" s="163"/>
    </row>
    <row r="394" spans="10:10" ht="12.75" customHeight="1" x14ac:dyDescent="0.2">
      <c r="J394" s="163"/>
    </row>
    <row r="395" spans="10:10" ht="12.75" customHeight="1" x14ac:dyDescent="0.2">
      <c r="J395" s="163"/>
    </row>
    <row r="396" spans="10:10" ht="12.75" customHeight="1" x14ac:dyDescent="0.2">
      <c r="J396" s="163"/>
    </row>
    <row r="397" spans="10:10" ht="12.75" customHeight="1" x14ac:dyDescent="0.2">
      <c r="J397" s="163"/>
    </row>
    <row r="398" spans="10:10" ht="12.75" customHeight="1" x14ac:dyDescent="0.2">
      <c r="J398" s="163"/>
    </row>
    <row r="399" spans="10:10" ht="12.75" customHeight="1" x14ac:dyDescent="0.2">
      <c r="J399" s="163"/>
    </row>
    <row r="400" spans="10:10" ht="12.75" customHeight="1" x14ac:dyDescent="0.2">
      <c r="J400" s="163"/>
    </row>
    <row r="401" spans="10:10" ht="12.75" customHeight="1" x14ac:dyDescent="0.2">
      <c r="J401" s="163"/>
    </row>
    <row r="402" spans="10:10" ht="12.75" customHeight="1" x14ac:dyDescent="0.2">
      <c r="J402" s="163"/>
    </row>
    <row r="403" spans="10:10" ht="12.75" customHeight="1" x14ac:dyDescent="0.2">
      <c r="J403" s="163"/>
    </row>
    <row r="404" spans="10:10" ht="12.75" customHeight="1" x14ac:dyDescent="0.2">
      <c r="J404" s="163"/>
    </row>
    <row r="405" spans="10:10" ht="12.75" customHeight="1" x14ac:dyDescent="0.2">
      <c r="J405" s="163"/>
    </row>
    <row r="406" spans="10:10" ht="12.75" customHeight="1" x14ac:dyDescent="0.2">
      <c r="J406" s="163"/>
    </row>
    <row r="407" spans="10:10" ht="12.75" customHeight="1" x14ac:dyDescent="0.2">
      <c r="J407" s="163"/>
    </row>
    <row r="408" spans="10:10" ht="12.75" customHeight="1" x14ac:dyDescent="0.2">
      <c r="J408" s="163"/>
    </row>
    <row r="409" spans="10:10" ht="12.75" customHeight="1" x14ac:dyDescent="0.2">
      <c r="J409" s="163"/>
    </row>
    <row r="410" spans="10:10" ht="12.75" customHeight="1" x14ac:dyDescent="0.2">
      <c r="J410" s="163"/>
    </row>
    <row r="411" spans="10:10" ht="12.75" customHeight="1" x14ac:dyDescent="0.2">
      <c r="J411" s="163"/>
    </row>
    <row r="412" spans="10:10" ht="12.75" customHeight="1" x14ac:dyDescent="0.2">
      <c r="J412" s="163"/>
    </row>
    <row r="413" spans="10:10" ht="12.75" customHeight="1" x14ac:dyDescent="0.2">
      <c r="J413" s="163"/>
    </row>
    <row r="414" spans="10:10" ht="12.75" customHeight="1" x14ac:dyDescent="0.2">
      <c r="J414" s="163"/>
    </row>
    <row r="415" spans="10:10" ht="12.75" customHeight="1" x14ac:dyDescent="0.2">
      <c r="J415" s="163"/>
    </row>
    <row r="416" spans="10:10" ht="12.75" customHeight="1" x14ac:dyDescent="0.2">
      <c r="J416" s="163"/>
    </row>
    <row r="417" spans="10:10" ht="12.75" customHeight="1" x14ac:dyDescent="0.2">
      <c r="J417" s="163"/>
    </row>
    <row r="418" spans="10:10" ht="12.75" customHeight="1" x14ac:dyDescent="0.2">
      <c r="J418" s="163"/>
    </row>
    <row r="419" spans="10:10" ht="12.75" customHeight="1" x14ac:dyDescent="0.2">
      <c r="J419" s="163"/>
    </row>
    <row r="420" spans="10:10" ht="12.75" customHeight="1" x14ac:dyDescent="0.2">
      <c r="J420" s="163"/>
    </row>
    <row r="421" spans="10:10" ht="12.75" customHeight="1" x14ac:dyDescent="0.2">
      <c r="J421" s="163"/>
    </row>
    <row r="422" spans="10:10" ht="12.75" customHeight="1" x14ac:dyDescent="0.2">
      <c r="J422" s="163"/>
    </row>
    <row r="423" spans="10:10" ht="12.75" customHeight="1" x14ac:dyDescent="0.2">
      <c r="J423" s="163"/>
    </row>
    <row r="424" spans="10:10" ht="12.75" customHeight="1" x14ac:dyDescent="0.2">
      <c r="J424" s="163"/>
    </row>
    <row r="425" spans="10:10" ht="12.75" customHeight="1" x14ac:dyDescent="0.2">
      <c r="J425" s="163"/>
    </row>
    <row r="426" spans="10:10" ht="12.75" customHeight="1" x14ac:dyDescent="0.2">
      <c r="J426" s="163"/>
    </row>
    <row r="427" spans="10:10" ht="12.75" customHeight="1" x14ac:dyDescent="0.2">
      <c r="J427" s="163"/>
    </row>
    <row r="428" spans="10:10" ht="12.75" customHeight="1" x14ac:dyDescent="0.2">
      <c r="J428" s="163"/>
    </row>
    <row r="429" spans="10:10" ht="12.75" customHeight="1" x14ac:dyDescent="0.2">
      <c r="J429" s="163"/>
    </row>
    <row r="430" spans="10:10" ht="12.75" customHeight="1" x14ac:dyDescent="0.2">
      <c r="J430" s="163"/>
    </row>
    <row r="431" spans="10:10" ht="12.75" customHeight="1" x14ac:dyDescent="0.2">
      <c r="J431" s="163"/>
    </row>
    <row r="432" spans="10:10" ht="12.75" customHeight="1" x14ac:dyDescent="0.2">
      <c r="J432" s="163"/>
    </row>
    <row r="433" spans="10:10" ht="12.75" customHeight="1" x14ac:dyDescent="0.2">
      <c r="J433" s="163"/>
    </row>
    <row r="434" spans="10:10" ht="12.75" customHeight="1" x14ac:dyDescent="0.2">
      <c r="J434" s="163"/>
    </row>
    <row r="435" spans="10:10" ht="12.75" customHeight="1" x14ac:dyDescent="0.2">
      <c r="J435" s="163"/>
    </row>
    <row r="436" spans="10:10" ht="12.75" customHeight="1" x14ac:dyDescent="0.2">
      <c r="J436" s="163"/>
    </row>
    <row r="437" spans="10:10" ht="12.75" customHeight="1" x14ac:dyDescent="0.2">
      <c r="J437" s="163"/>
    </row>
    <row r="438" spans="10:10" ht="12.75" customHeight="1" x14ac:dyDescent="0.2">
      <c r="J438" s="163"/>
    </row>
    <row r="439" spans="10:10" ht="12.75" customHeight="1" x14ac:dyDescent="0.2">
      <c r="J439" s="163"/>
    </row>
    <row r="440" spans="10:10" ht="12.75" customHeight="1" x14ac:dyDescent="0.2">
      <c r="J440" s="163"/>
    </row>
    <row r="441" spans="10:10" ht="12.75" customHeight="1" x14ac:dyDescent="0.2">
      <c r="J441" s="163"/>
    </row>
    <row r="442" spans="10:10" ht="12.75" customHeight="1" x14ac:dyDescent="0.2">
      <c r="J442" s="163"/>
    </row>
    <row r="443" spans="10:10" ht="12.75" customHeight="1" x14ac:dyDescent="0.2">
      <c r="J443" s="163"/>
    </row>
    <row r="444" spans="10:10" ht="12.75" customHeight="1" x14ac:dyDescent="0.2">
      <c r="J444" s="163"/>
    </row>
    <row r="445" spans="10:10" ht="12.75" customHeight="1" x14ac:dyDescent="0.2">
      <c r="J445" s="163"/>
    </row>
    <row r="446" spans="10:10" ht="12.75" customHeight="1" x14ac:dyDescent="0.2">
      <c r="J446" s="163"/>
    </row>
    <row r="447" spans="10:10" ht="12.75" customHeight="1" x14ac:dyDescent="0.2">
      <c r="J447" s="163"/>
    </row>
    <row r="448" spans="10:10" ht="12.75" customHeight="1" x14ac:dyDescent="0.2">
      <c r="J448" s="163"/>
    </row>
    <row r="449" spans="10:10" ht="12.75" customHeight="1" x14ac:dyDescent="0.2">
      <c r="J449" s="163"/>
    </row>
    <row r="450" spans="10:10" ht="12.75" customHeight="1" x14ac:dyDescent="0.2">
      <c r="J450" s="163"/>
    </row>
    <row r="451" spans="10:10" ht="12.75" customHeight="1" x14ac:dyDescent="0.2">
      <c r="J451" s="163"/>
    </row>
    <row r="452" spans="10:10" ht="12.75" customHeight="1" x14ac:dyDescent="0.2">
      <c r="J452" s="163"/>
    </row>
    <row r="453" spans="10:10" ht="12.75" customHeight="1" x14ac:dyDescent="0.2">
      <c r="J453" s="163"/>
    </row>
    <row r="454" spans="10:10" ht="12.75" customHeight="1" x14ac:dyDescent="0.2">
      <c r="J454" s="163"/>
    </row>
    <row r="455" spans="10:10" ht="12.75" customHeight="1" x14ac:dyDescent="0.2">
      <c r="J455" s="163"/>
    </row>
    <row r="456" spans="10:10" ht="12.75" customHeight="1" x14ac:dyDescent="0.2">
      <c r="J456" s="163"/>
    </row>
    <row r="457" spans="10:10" ht="12.75" customHeight="1" x14ac:dyDescent="0.2">
      <c r="J457" s="163"/>
    </row>
    <row r="458" spans="10:10" ht="12.75" customHeight="1" x14ac:dyDescent="0.2">
      <c r="J458" s="163"/>
    </row>
    <row r="459" spans="10:10" ht="12.75" customHeight="1" x14ac:dyDescent="0.2">
      <c r="J459" s="163"/>
    </row>
    <row r="460" spans="10:10" ht="12.75" customHeight="1" x14ac:dyDescent="0.2">
      <c r="J460" s="163"/>
    </row>
    <row r="461" spans="10:10" ht="12.75" customHeight="1" x14ac:dyDescent="0.2">
      <c r="J461" s="163"/>
    </row>
    <row r="462" spans="10:10" ht="12.75" customHeight="1" x14ac:dyDescent="0.2">
      <c r="J462" s="163"/>
    </row>
    <row r="463" spans="10:10" ht="12.75" customHeight="1" x14ac:dyDescent="0.2">
      <c r="J463" s="163"/>
    </row>
    <row r="464" spans="10:10" ht="12.75" customHeight="1" x14ac:dyDescent="0.2">
      <c r="J464" s="163"/>
    </row>
    <row r="465" spans="10:10" ht="12.75" customHeight="1" x14ac:dyDescent="0.2">
      <c r="J465" s="163"/>
    </row>
    <row r="466" spans="10:10" ht="12.75" customHeight="1" x14ac:dyDescent="0.2">
      <c r="J466" s="163"/>
    </row>
    <row r="467" spans="10:10" ht="12.75" customHeight="1" x14ac:dyDescent="0.2">
      <c r="J467" s="163"/>
    </row>
    <row r="468" spans="10:10" ht="12.75" customHeight="1" x14ac:dyDescent="0.2">
      <c r="J468" s="163"/>
    </row>
    <row r="469" spans="10:10" ht="12.75" customHeight="1" x14ac:dyDescent="0.2">
      <c r="J469" s="163"/>
    </row>
    <row r="470" spans="10:10" ht="12.75" customHeight="1" x14ac:dyDescent="0.2">
      <c r="J470" s="163"/>
    </row>
    <row r="471" spans="10:10" ht="12.75" customHeight="1" x14ac:dyDescent="0.2">
      <c r="J471" s="163"/>
    </row>
    <row r="472" spans="10:10" ht="12.75" customHeight="1" x14ac:dyDescent="0.2">
      <c r="J472" s="163"/>
    </row>
    <row r="473" spans="10:10" ht="12.75" customHeight="1" x14ac:dyDescent="0.2">
      <c r="J473" s="163"/>
    </row>
    <row r="474" spans="10:10" ht="12.75" customHeight="1" x14ac:dyDescent="0.2">
      <c r="J474" s="163"/>
    </row>
    <row r="475" spans="10:10" ht="12.75" customHeight="1" x14ac:dyDescent="0.2">
      <c r="J475" s="163"/>
    </row>
    <row r="476" spans="10:10" ht="12.75" customHeight="1" x14ac:dyDescent="0.2">
      <c r="J476" s="163"/>
    </row>
    <row r="477" spans="10:10" ht="12.75" customHeight="1" x14ac:dyDescent="0.2">
      <c r="J477" s="163"/>
    </row>
    <row r="478" spans="10:10" ht="12.75" customHeight="1" x14ac:dyDescent="0.2">
      <c r="J478" s="163"/>
    </row>
    <row r="479" spans="10:10" ht="12.75" customHeight="1" x14ac:dyDescent="0.2">
      <c r="J479" s="163"/>
    </row>
    <row r="480" spans="10:10" ht="12.75" customHeight="1" x14ac:dyDescent="0.2">
      <c r="J480" s="163"/>
    </row>
    <row r="481" spans="10:10" ht="12.75" customHeight="1" x14ac:dyDescent="0.2">
      <c r="J481" s="163"/>
    </row>
    <row r="482" spans="10:10" ht="12.75" customHeight="1" x14ac:dyDescent="0.2">
      <c r="J482" s="163"/>
    </row>
    <row r="483" spans="10:10" ht="12.75" customHeight="1" x14ac:dyDescent="0.2">
      <c r="J483" s="163"/>
    </row>
    <row r="484" spans="10:10" ht="12.75" customHeight="1" x14ac:dyDescent="0.2">
      <c r="J484" s="163"/>
    </row>
    <row r="485" spans="10:10" ht="12.75" customHeight="1" x14ac:dyDescent="0.2">
      <c r="J485" s="163"/>
    </row>
    <row r="486" spans="10:10" ht="12.75" customHeight="1" x14ac:dyDescent="0.2">
      <c r="J486" s="163"/>
    </row>
    <row r="487" spans="10:10" ht="12.75" customHeight="1" x14ac:dyDescent="0.2">
      <c r="J487" s="163"/>
    </row>
    <row r="488" spans="10:10" ht="12.75" customHeight="1" x14ac:dyDescent="0.2">
      <c r="J488" s="163"/>
    </row>
    <row r="489" spans="10:10" ht="12.75" customHeight="1" x14ac:dyDescent="0.2">
      <c r="J489" s="163"/>
    </row>
    <row r="490" spans="10:10" ht="12.75" customHeight="1" x14ac:dyDescent="0.2">
      <c r="J490" s="163"/>
    </row>
    <row r="491" spans="10:10" ht="12.75" customHeight="1" x14ac:dyDescent="0.2">
      <c r="J491" s="163"/>
    </row>
    <row r="492" spans="10:10" ht="12.75" customHeight="1" x14ac:dyDescent="0.2">
      <c r="J492" s="163"/>
    </row>
    <row r="493" spans="10:10" ht="12.75" customHeight="1" x14ac:dyDescent="0.2">
      <c r="J493" s="163"/>
    </row>
    <row r="494" spans="10:10" ht="12.75" customHeight="1" x14ac:dyDescent="0.2">
      <c r="J494" s="163"/>
    </row>
    <row r="495" spans="10:10" ht="12.75" customHeight="1" x14ac:dyDescent="0.2">
      <c r="J495" s="163"/>
    </row>
    <row r="496" spans="10:10" ht="12.75" customHeight="1" x14ac:dyDescent="0.2">
      <c r="J496" s="163"/>
    </row>
    <row r="497" spans="10:10" ht="12.75" customHeight="1" x14ac:dyDescent="0.2">
      <c r="J497" s="163"/>
    </row>
    <row r="498" spans="10:10" ht="12.75" customHeight="1" x14ac:dyDescent="0.2">
      <c r="J498" s="163"/>
    </row>
    <row r="499" spans="10:10" ht="12.75" customHeight="1" x14ac:dyDescent="0.2">
      <c r="J499" s="163"/>
    </row>
    <row r="500" spans="10:10" ht="12.75" customHeight="1" x14ac:dyDescent="0.2">
      <c r="J500" s="163"/>
    </row>
    <row r="501" spans="10:10" ht="12.75" customHeight="1" x14ac:dyDescent="0.2">
      <c r="J501" s="163"/>
    </row>
    <row r="502" spans="10:10" ht="12.75" customHeight="1" x14ac:dyDescent="0.2">
      <c r="J502" s="163"/>
    </row>
    <row r="503" spans="10:10" ht="12.75" customHeight="1" x14ac:dyDescent="0.2">
      <c r="J503" s="163"/>
    </row>
    <row r="504" spans="10:10" ht="12.75" customHeight="1" x14ac:dyDescent="0.2">
      <c r="J504" s="163"/>
    </row>
    <row r="505" spans="10:10" ht="12.75" customHeight="1" x14ac:dyDescent="0.2">
      <c r="J505" s="163"/>
    </row>
    <row r="506" spans="10:10" ht="12.75" customHeight="1" x14ac:dyDescent="0.2">
      <c r="J506" s="163"/>
    </row>
    <row r="507" spans="10:10" ht="12.75" customHeight="1" x14ac:dyDescent="0.2">
      <c r="J507" s="163"/>
    </row>
    <row r="508" spans="10:10" ht="12.75" customHeight="1" x14ac:dyDescent="0.2">
      <c r="J508" s="163"/>
    </row>
    <row r="509" spans="10:10" ht="12.75" customHeight="1" x14ac:dyDescent="0.2">
      <c r="J509" s="163"/>
    </row>
    <row r="510" spans="10:10" ht="12.75" customHeight="1" x14ac:dyDescent="0.2">
      <c r="J510" s="163"/>
    </row>
    <row r="511" spans="10:10" ht="12.75" customHeight="1" x14ac:dyDescent="0.2">
      <c r="J511" s="163"/>
    </row>
    <row r="512" spans="10:10" ht="12.75" customHeight="1" x14ac:dyDescent="0.2">
      <c r="J512" s="163"/>
    </row>
    <row r="513" spans="10:10" ht="12.75" customHeight="1" x14ac:dyDescent="0.2">
      <c r="J513" s="163"/>
    </row>
    <row r="514" spans="10:10" ht="12.75" customHeight="1" x14ac:dyDescent="0.2">
      <c r="J514" s="163"/>
    </row>
    <row r="515" spans="10:10" ht="12.75" customHeight="1" x14ac:dyDescent="0.2">
      <c r="J515" s="163"/>
    </row>
    <row r="516" spans="10:10" ht="12.75" customHeight="1" x14ac:dyDescent="0.2">
      <c r="J516" s="163"/>
    </row>
    <row r="517" spans="10:10" ht="12.75" customHeight="1" x14ac:dyDescent="0.2">
      <c r="J517" s="163"/>
    </row>
    <row r="518" spans="10:10" ht="12.75" customHeight="1" x14ac:dyDescent="0.2">
      <c r="J518" s="163"/>
    </row>
    <row r="519" spans="10:10" ht="12.75" customHeight="1" x14ac:dyDescent="0.2">
      <c r="J519" s="163"/>
    </row>
    <row r="520" spans="10:10" ht="12.75" customHeight="1" x14ac:dyDescent="0.2">
      <c r="J520" s="163"/>
    </row>
    <row r="521" spans="10:10" ht="12.75" customHeight="1" x14ac:dyDescent="0.2">
      <c r="J521" s="163"/>
    </row>
    <row r="522" spans="10:10" ht="12.75" customHeight="1" x14ac:dyDescent="0.2">
      <c r="J522" s="163"/>
    </row>
    <row r="523" spans="10:10" ht="12.75" customHeight="1" x14ac:dyDescent="0.2">
      <c r="J523" s="163"/>
    </row>
    <row r="524" spans="10:10" ht="12.75" customHeight="1" x14ac:dyDescent="0.2">
      <c r="J524" s="163"/>
    </row>
    <row r="525" spans="10:10" ht="12.75" customHeight="1" x14ac:dyDescent="0.2">
      <c r="J525" s="163"/>
    </row>
    <row r="526" spans="10:10" ht="12.75" customHeight="1" x14ac:dyDescent="0.2">
      <c r="J526" s="163"/>
    </row>
    <row r="527" spans="10:10" ht="12.75" customHeight="1" x14ac:dyDescent="0.2">
      <c r="J527" s="163"/>
    </row>
    <row r="528" spans="10:10" ht="12.75" customHeight="1" x14ac:dyDescent="0.2">
      <c r="J528" s="163"/>
    </row>
    <row r="529" spans="10:10" ht="12.75" customHeight="1" x14ac:dyDescent="0.2">
      <c r="J529" s="163"/>
    </row>
    <row r="530" spans="10:10" ht="12.75" customHeight="1" x14ac:dyDescent="0.2">
      <c r="J530" s="163"/>
    </row>
    <row r="531" spans="10:10" ht="12.75" customHeight="1" x14ac:dyDescent="0.2">
      <c r="J531" s="163"/>
    </row>
    <row r="532" spans="10:10" ht="12.75" customHeight="1" x14ac:dyDescent="0.2">
      <c r="J532" s="163"/>
    </row>
    <row r="533" spans="10:10" ht="12.75" customHeight="1" x14ac:dyDescent="0.2">
      <c r="J533" s="163"/>
    </row>
    <row r="534" spans="10:10" ht="12.75" customHeight="1" x14ac:dyDescent="0.2">
      <c r="J534" s="163"/>
    </row>
    <row r="535" spans="10:10" ht="12.75" customHeight="1" x14ac:dyDescent="0.2">
      <c r="J535" s="163"/>
    </row>
    <row r="536" spans="10:10" ht="12.75" customHeight="1" x14ac:dyDescent="0.2">
      <c r="J536" s="163"/>
    </row>
    <row r="537" spans="10:10" ht="12.75" customHeight="1" x14ac:dyDescent="0.2">
      <c r="J537" s="163"/>
    </row>
    <row r="538" spans="10:10" ht="12.75" customHeight="1" x14ac:dyDescent="0.2">
      <c r="J538" s="163"/>
    </row>
    <row r="539" spans="10:10" ht="12.75" customHeight="1" x14ac:dyDescent="0.2">
      <c r="J539" s="163"/>
    </row>
    <row r="540" spans="10:10" ht="12.75" customHeight="1" x14ac:dyDescent="0.2">
      <c r="J540" s="163"/>
    </row>
    <row r="541" spans="10:10" ht="12.75" customHeight="1" x14ac:dyDescent="0.2">
      <c r="J541" s="163"/>
    </row>
    <row r="542" spans="10:10" ht="12.75" customHeight="1" x14ac:dyDescent="0.2">
      <c r="J542" s="163"/>
    </row>
    <row r="543" spans="10:10" ht="12.75" customHeight="1" x14ac:dyDescent="0.2">
      <c r="J543" s="163"/>
    </row>
    <row r="544" spans="10:10" ht="12.75" customHeight="1" x14ac:dyDescent="0.2">
      <c r="J544" s="163"/>
    </row>
    <row r="545" spans="10:10" ht="12.75" customHeight="1" x14ac:dyDescent="0.2">
      <c r="J545" s="163"/>
    </row>
    <row r="546" spans="10:10" ht="12.75" customHeight="1" x14ac:dyDescent="0.2">
      <c r="J546" s="163"/>
    </row>
    <row r="547" spans="10:10" ht="12.75" customHeight="1" x14ac:dyDescent="0.2">
      <c r="J547" s="163"/>
    </row>
    <row r="548" spans="10:10" ht="12.75" customHeight="1" x14ac:dyDescent="0.2">
      <c r="J548" s="163"/>
    </row>
    <row r="549" spans="10:10" ht="12.75" customHeight="1" x14ac:dyDescent="0.2">
      <c r="J549" s="163"/>
    </row>
    <row r="550" spans="10:10" ht="12.75" customHeight="1" x14ac:dyDescent="0.2">
      <c r="J550" s="163"/>
    </row>
    <row r="551" spans="10:10" ht="12.75" customHeight="1" x14ac:dyDescent="0.2">
      <c r="J551" s="163"/>
    </row>
    <row r="552" spans="10:10" ht="12.75" customHeight="1" x14ac:dyDescent="0.2">
      <c r="J552" s="163"/>
    </row>
    <row r="553" spans="10:10" ht="12.75" customHeight="1" x14ac:dyDescent="0.2">
      <c r="J553" s="163"/>
    </row>
    <row r="554" spans="10:10" ht="12.75" customHeight="1" x14ac:dyDescent="0.2">
      <c r="J554" s="163"/>
    </row>
    <row r="555" spans="10:10" ht="12.75" customHeight="1" x14ac:dyDescent="0.2">
      <c r="J555" s="163"/>
    </row>
    <row r="556" spans="10:10" ht="12.75" customHeight="1" x14ac:dyDescent="0.2">
      <c r="J556" s="163"/>
    </row>
    <row r="557" spans="10:10" ht="12.75" customHeight="1" x14ac:dyDescent="0.2">
      <c r="J557" s="163"/>
    </row>
    <row r="558" spans="10:10" ht="12.75" customHeight="1" x14ac:dyDescent="0.2">
      <c r="J558" s="163"/>
    </row>
    <row r="559" spans="10:10" ht="12.75" customHeight="1" x14ac:dyDescent="0.2">
      <c r="J559" s="163"/>
    </row>
    <row r="560" spans="10:10" ht="12.75" customHeight="1" x14ac:dyDescent="0.2">
      <c r="J560" s="163"/>
    </row>
    <row r="561" spans="10:10" ht="12.75" customHeight="1" x14ac:dyDescent="0.2">
      <c r="J561" s="163"/>
    </row>
    <row r="562" spans="10:10" ht="12.75" customHeight="1" x14ac:dyDescent="0.2">
      <c r="J562" s="163"/>
    </row>
    <row r="563" spans="10:10" ht="12.75" customHeight="1" x14ac:dyDescent="0.2">
      <c r="J563" s="163"/>
    </row>
    <row r="564" spans="10:10" ht="12.75" customHeight="1" x14ac:dyDescent="0.2">
      <c r="J564" s="163"/>
    </row>
    <row r="565" spans="10:10" ht="12.75" customHeight="1" x14ac:dyDescent="0.2">
      <c r="J565" s="163"/>
    </row>
    <row r="566" spans="10:10" ht="12.75" customHeight="1" x14ac:dyDescent="0.2">
      <c r="J566" s="163"/>
    </row>
    <row r="567" spans="10:10" ht="12.75" customHeight="1" x14ac:dyDescent="0.2">
      <c r="J567" s="163"/>
    </row>
    <row r="568" spans="10:10" ht="12.75" customHeight="1" x14ac:dyDescent="0.2">
      <c r="J568" s="163"/>
    </row>
    <row r="569" spans="10:10" ht="12.75" customHeight="1" x14ac:dyDescent="0.2">
      <c r="J569" s="163"/>
    </row>
    <row r="570" spans="10:10" ht="12.75" customHeight="1" x14ac:dyDescent="0.2">
      <c r="J570" s="163"/>
    </row>
    <row r="571" spans="10:10" ht="12.75" customHeight="1" x14ac:dyDescent="0.2">
      <c r="J571" s="163"/>
    </row>
    <row r="572" spans="10:10" ht="12.75" customHeight="1" x14ac:dyDescent="0.2">
      <c r="J572" s="163"/>
    </row>
    <row r="573" spans="10:10" ht="12.75" customHeight="1" x14ac:dyDescent="0.2">
      <c r="J573" s="163"/>
    </row>
    <row r="574" spans="10:10" ht="12.75" customHeight="1" x14ac:dyDescent="0.2">
      <c r="J574" s="163"/>
    </row>
    <row r="575" spans="10:10" ht="12.75" customHeight="1" x14ac:dyDescent="0.2">
      <c r="J575" s="163"/>
    </row>
    <row r="576" spans="10:10" ht="12.75" customHeight="1" x14ac:dyDescent="0.2">
      <c r="J576" s="163"/>
    </row>
    <row r="577" spans="10:10" ht="12.75" customHeight="1" x14ac:dyDescent="0.2">
      <c r="J577" s="163"/>
    </row>
    <row r="578" spans="10:10" ht="12.75" customHeight="1" x14ac:dyDescent="0.2">
      <c r="J578" s="163"/>
    </row>
    <row r="579" spans="10:10" ht="12.75" customHeight="1" x14ac:dyDescent="0.2">
      <c r="J579" s="163"/>
    </row>
    <row r="580" spans="10:10" ht="12.75" customHeight="1" x14ac:dyDescent="0.2">
      <c r="J580" s="163"/>
    </row>
    <row r="581" spans="10:10" ht="12.75" customHeight="1" x14ac:dyDescent="0.2">
      <c r="J581" s="163"/>
    </row>
    <row r="582" spans="10:10" ht="12.75" customHeight="1" x14ac:dyDescent="0.2">
      <c r="J582" s="163"/>
    </row>
    <row r="583" spans="10:10" ht="12.75" customHeight="1" x14ac:dyDescent="0.2">
      <c r="J583" s="163"/>
    </row>
    <row r="584" spans="10:10" ht="12.75" customHeight="1" x14ac:dyDescent="0.2">
      <c r="J584" s="163"/>
    </row>
    <row r="585" spans="10:10" ht="12.75" customHeight="1" x14ac:dyDescent="0.2">
      <c r="J585" s="163"/>
    </row>
    <row r="586" spans="10:10" ht="12.75" customHeight="1" x14ac:dyDescent="0.2">
      <c r="J586" s="163"/>
    </row>
    <row r="587" spans="10:10" ht="12.75" customHeight="1" x14ac:dyDescent="0.2">
      <c r="J587" s="163"/>
    </row>
    <row r="588" spans="10:10" ht="12.75" customHeight="1" x14ac:dyDescent="0.2">
      <c r="J588" s="163"/>
    </row>
    <row r="589" spans="10:10" ht="12.75" customHeight="1" x14ac:dyDescent="0.2">
      <c r="J589" s="163"/>
    </row>
    <row r="590" spans="10:10" ht="12.75" customHeight="1" x14ac:dyDescent="0.2">
      <c r="J590" s="163"/>
    </row>
    <row r="591" spans="10:10" ht="12.75" customHeight="1" x14ac:dyDescent="0.2">
      <c r="J591" s="163"/>
    </row>
    <row r="592" spans="10:10" ht="12.75" customHeight="1" x14ac:dyDescent="0.2">
      <c r="J592" s="163"/>
    </row>
    <row r="593" spans="10:10" ht="12.75" customHeight="1" x14ac:dyDescent="0.2">
      <c r="J593" s="163"/>
    </row>
    <row r="594" spans="10:10" ht="12.75" customHeight="1" x14ac:dyDescent="0.2">
      <c r="J594" s="163"/>
    </row>
    <row r="595" spans="10:10" ht="12.75" customHeight="1" x14ac:dyDescent="0.2">
      <c r="J595" s="163"/>
    </row>
    <row r="596" spans="10:10" ht="12.75" customHeight="1" x14ac:dyDescent="0.2">
      <c r="J596" s="163"/>
    </row>
    <row r="597" spans="10:10" ht="12.75" customHeight="1" x14ac:dyDescent="0.2">
      <c r="J597" s="163"/>
    </row>
    <row r="598" spans="10:10" ht="12.75" customHeight="1" x14ac:dyDescent="0.2">
      <c r="J598" s="163"/>
    </row>
    <row r="599" spans="10:10" ht="12.75" customHeight="1" x14ac:dyDescent="0.2">
      <c r="J599" s="163"/>
    </row>
    <row r="600" spans="10:10" ht="12.75" customHeight="1" x14ac:dyDescent="0.2">
      <c r="J600" s="163"/>
    </row>
    <row r="601" spans="10:10" ht="12.75" customHeight="1" x14ac:dyDescent="0.2">
      <c r="J601" s="163"/>
    </row>
    <row r="602" spans="10:10" ht="12.75" customHeight="1" x14ac:dyDescent="0.2">
      <c r="J602" s="163"/>
    </row>
    <row r="603" spans="10:10" ht="12.75" customHeight="1" x14ac:dyDescent="0.2">
      <c r="J603" s="163"/>
    </row>
    <row r="604" spans="10:10" ht="12.75" customHeight="1" x14ac:dyDescent="0.2">
      <c r="J604" s="163"/>
    </row>
    <row r="605" spans="10:10" ht="12.75" customHeight="1" x14ac:dyDescent="0.2">
      <c r="J605" s="163"/>
    </row>
    <row r="606" spans="10:10" ht="12.75" customHeight="1" x14ac:dyDescent="0.2">
      <c r="J606" s="163"/>
    </row>
    <row r="607" spans="10:10" ht="12.75" customHeight="1" x14ac:dyDescent="0.2">
      <c r="J607" s="163"/>
    </row>
    <row r="608" spans="10:10" ht="12.75" customHeight="1" x14ac:dyDescent="0.2">
      <c r="J608" s="163"/>
    </row>
    <row r="609" spans="10:10" ht="12.75" customHeight="1" x14ac:dyDescent="0.2">
      <c r="J609" s="163"/>
    </row>
    <row r="610" spans="10:10" ht="12.75" customHeight="1" x14ac:dyDescent="0.2">
      <c r="J610" s="163"/>
    </row>
    <row r="611" spans="10:10" ht="12.75" customHeight="1" x14ac:dyDescent="0.2">
      <c r="J611" s="163"/>
    </row>
    <row r="612" spans="10:10" ht="12.75" customHeight="1" x14ac:dyDescent="0.2">
      <c r="J612" s="163"/>
    </row>
    <row r="613" spans="10:10" ht="12.75" customHeight="1" x14ac:dyDescent="0.2">
      <c r="J613" s="163"/>
    </row>
    <row r="614" spans="10:10" ht="12.75" customHeight="1" x14ac:dyDescent="0.2">
      <c r="J614" s="163"/>
    </row>
    <row r="615" spans="10:10" ht="12.75" customHeight="1" x14ac:dyDescent="0.2">
      <c r="J615" s="163"/>
    </row>
    <row r="616" spans="10:10" ht="12.75" customHeight="1" x14ac:dyDescent="0.2">
      <c r="J616" s="163"/>
    </row>
    <row r="617" spans="10:10" ht="12.75" customHeight="1" x14ac:dyDescent="0.2">
      <c r="J617" s="163"/>
    </row>
    <row r="618" spans="10:10" ht="12.75" customHeight="1" x14ac:dyDescent="0.2">
      <c r="J618" s="163"/>
    </row>
    <row r="619" spans="10:10" ht="12.75" customHeight="1" x14ac:dyDescent="0.2">
      <c r="J619" s="163"/>
    </row>
    <row r="620" spans="10:10" ht="12.75" customHeight="1" x14ac:dyDescent="0.2">
      <c r="J620" s="163"/>
    </row>
    <row r="621" spans="10:10" ht="12.75" customHeight="1" x14ac:dyDescent="0.2">
      <c r="J621" s="163"/>
    </row>
    <row r="622" spans="10:10" ht="12.75" customHeight="1" x14ac:dyDescent="0.2">
      <c r="J622" s="163"/>
    </row>
    <row r="623" spans="10:10" ht="12.75" customHeight="1" x14ac:dyDescent="0.2">
      <c r="J623" s="163"/>
    </row>
    <row r="624" spans="10:10" ht="12.75" customHeight="1" x14ac:dyDescent="0.2">
      <c r="J624" s="163"/>
    </row>
    <row r="625" spans="10:10" ht="12.75" customHeight="1" x14ac:dyDescent="0.2">
      <c r="J625" s="163"/>
    </row>
    <row r="626" spans="10:10" ht="12.75" customHeight="1" x14ac:dyDescent="0.2">
      <c r="J626" s="163"/>
    </row>
    <row r="627" spans="10:10" ht="12.75" customHeight="1" x14ac:dyDescent="0.2">
      <c r="J627" s="163"/>
    </row>
    <row r="628" spans="10:10" ht="12.75" customHeight="1" x14ac:dyDescent="0.2">
      <c r="J628" s="163"/>
    </row>
    <row r="629" spans="10:10" ht="12.75" customHeight="1" x14ac:dyDescent="0.2">
      <c r="J629" s="163"/>
    </row>
    <row r="630" spans="10:10" ht="12.75" customHeight="1" x14ac:dyDescent="0.2">
      <c r="J630" s="163"/>
    </row>
    <row r="631" spans="10:10" ht="12.75" customHeight="1" x14ac:dyDescent="0.2">
      <c r="J631" s="163"/>
    </row>
    <row r="632" spans="10:10" ht="12.75" customHeight="1" x14ac:dyDescent="0.2">
      <c r="J632" s="163"/>
    </row>
    <row r="633" spans="10:10" ht="12.75" customHeight="1" x14ac:dyDescent="0.2">
      <c r="J633" s="163"/>
    </row>
    <row r="634" spans="10:10" ht="12.75" customHeight="1" x14ac:dyDescent="0.2">
      <c r="J634" s="163"/>
    </row>
    <row r="635" spans="10:10" ht="12.75" customHeight="1" x14ac:dyDescent="0.2">
      <c r="J635" s="163"/>
    </row>
    <row r="636" spans="10:10" ht="12.75" customHeight="1" x14ac:dyDescent="0.2">
      <c r="J636" s="163"/>
    </row>
    <row r="637" spans="10:10" ht="12.75" customHeight="1" x14ac:dyDescent="0.2">
      <c r="J637" s="163"/>
    </row>
    <row r="638" spans="10:10" ht="12.75" customHeight="1" x14ac:dyDescent="0.2">
      <c r="J638" s="163"/>
    </row>
    <row r="639" spans="10:10" ht="12.75" customHeight="1" x14ac:dyDescent="0.2">
      <c r="J639" s="163"/>
    </row>
    <row r="640" spans="10:10" ht="12.75" customHeight="1" x14ac:dyDescent="0.2">
      <c r="J640" s="163"/>
    </row>
    <row r="641" spans="10:10" ht="12.75" customHeight="1" x14ac:dyDescent="0.2">
      <c r="J641" s="163"/>
    </row>
    <row r="642" spans="10:10" ht="12.75" customHeight="1" x14ac:dyDescent="0.2">
      <c r="J642" s="163"/>
    </row>
    <row r="643" spans="10:10" ht="12.75" customHeight="1" x14ac:dyDescent="0.2">
      <c r="J643" s="163"/>
    </row>
    <row r="644" spans="10:10" ht="12.75" customHeight="1" x14ac:dyDescent="0.2">
      <c r="J644" s="163"/>
    </row>
    <row r="645" spans="10:10" ht="12.75" customHeight="1" x14ac:dyDescent="0.2">
      <c r="J645" s="163"/>
    </row>
    <row r="646" spans="10:10" ht="12.75" customHeight="1" x14ac:dyDescent="0.2">
      <c r="J646" s="163"/>
    </row>
    <row r="647" spans="10:10" ht="12.75" customHeight="1" x14ac:dyDescent="0.2">
      <c r="J647" s="163"/>
    </row>
    <row r="648" spans="10:10" ht="12.75" customHeight="1" x14ac:dyDescent="0.2">
      <c r="J648" s="163"/>
    </row>
    <row r="649" spans="10:10" ht="12.75" customHeight="1" x14ac:dyDescent="0.2">
      <c r="J649" s="163"/>
    </row>
    <row r="650" spans="10:10" ht="12.75" customHeight="1" x14ac:dyDescent="0.2">
      <c r="J650" s="163"/>
    </row>
    <row r="651" spans="10:10" ht="12.75" customHeight="1" x14ac:dyDescent="0.2">
      <c r="J651" s="163"/>
    </row>
    <row r="652" spans="10:10" ht="12.75" customHeight="1" x14ac:dyDescent="0.2">
      <c r="J652" s="163"/>
    </row>
    <row r="653" spans="10:10" ht="12.75" customHeight="1" x14ac:dyDescent="0.2">
      <c r="J653" s="163"/>
    </row>
    <row r="654" spans="10:10" ht="12.75" customHeight="1" x14ac:dyDescent="0.2">
      <c r="J654" s="163"/>
    </row>
    <row r="655" spans="10:10" ht="12.75" customHeight="1" x14ac:dyDescent="0.2">
      <c r="J655" s="163"/>
    </row>
    <row r="656" spans="10:10" ht="12.75" customHeight="1" x14ac:dyDescent="0.2">
      <c r="J656" s="163"/>
    </row>
    <row r="657" spans="10:10" ht="12.75" customHeight="1" x14ac:dyDescent="0.2">
      <c r="J657" s="163"/>
    </row>
    <row r="658" spans="10:10" ht="12.75" customHeight="1" x14ac:dyDescent="0.2">
      <c r="J658" s="163"/>
    </row>
    <row r="659" spans="10:10" ht="12.75" customHeight="1" x14ac:dyDescent="0.2">
      <c r="J659" s="163"/>
    </row>
    <row r="660" spans="10:10" ht="12.75" customHeight="1" x14ac:dyDescent="0.2">
      <c r="J660" s="163"/>
    </row>
    <row r="661" spans="10:10" ht="12.75" customHeight="1" x14ac:dyDescent="0.2">
      <c r="J661" s="163"/>
    </row>
    <row r="662" spans="10:10" ht="12.75" customHeight="1" x14ac:dyDescent="0.2">
      <c r="J662" s="163"/>
    </row>
    <row r="663" spans="10:10" ht="12.75" customHeight="1" x14ac:dyDescent="0.2">
      <c r="J663" s="163"/>
    </row>
    <row r="664" spans="10:10" ht="12.75" customHeight="1" x14ac:dyDescent="0.2">
      <c r="J664" s="163"/>
    </row>
    <row r="665" spans="10:10" ht="12.75" customHeight="1" x14ac:dyDescent="0.2">
      <c r="J665" s="163"/>
    </row>
    <row r="666" spans="10:10" ht="12.75" customHeight="1" x14ac:dyDescent="0.2">
      <c r="J666" s="163"/>
    </row>
    <row r="667" spans="10:10" ht="12.75" customHeight="1" x14ac:dyDescent="0.2">
      <c r="J667" s="163"/>
    </row>
    <row r="668" spans="10:10" ht="12.75" customHeight="1" x14ac:dyDescent="0.2">
      <c r="J668" s="163"/>
    </row>
    <row r="669" spans="10:10" ht="12.75" customHeight="1" x14ac:dyDescent="0.2">
      <c r="J669" s="163"/>
    </row>
    <row r="670" spans="10:10" ht="12.75" customHeight="1" x14ac:dyDescent="0.2">
      <c r="J670" s="163"/>
    </row>
    <row r="671" spans="10:10" ht="12.75" customHeight="1" x14ac:dyDescent="0.2">
      <c r="J671" s="163"/>
    </row>
    <row r="672" spans="10:10" ht="12.75" customHeight="1" x14ac:dyDescent="0.2">
      <c r="J672" s="163"/>
    </row>
    <row r="673" spans="10:10" ht="12.75" customHeight="1" x14ac:dyDescent="0.2">
      <c r="J673" s="163"/>
    </row>
    <row r="674" spans="10:10" ht="12.75" customHeight="1" x14ac:dyDescent="0.2">
      <c r="J674" s="163"/>
    </row>
    <row r="675" spans="10:10" ht="12.75" customHeight="1" x14ac:dyDescent="0.2">
      <c r="J675" s="163"/>
    </row>
    <row r="676" spans="10:10" ht="12.75" customHeight="1" x14ac:dyDescent="0.2">
      <c r="J676" s="163"/>
    </row>
    <row r="677" spans="10:10" ht="12.75" customHeight="1" x14ac:dyDescent="0.2">
      <c r="J677" s="163"/>
    </row>
    <row r="678" spans="10:10" ht="12.75" customHeight="1" x14ac:dyDescent="0.2">
      <c r="J678" s="163"/>
    </row>
    <row r="679" spans="10:10" ht="12.75" customHeight="1" x14ac:dyDescent="0.2">
      <c r="J679" s="163"/>
    </row>
    <row r="680" spans="10:10" ht="12.75" customHeight="1" x14ac:dyDescent="0.2">
      <c r="J680" s="163"/>
    </row>
    <row r="681" spans="10:10" ht="12.75" customHeight="1" x14ac:dyDescent="0.2">
      <c r="J681" s="163"/>
    </row>
    <row r="682" spans="10:10" ht="12.75" customHeight="1" x14ac:dyDescent="0.2">
      <c r="J682" s="163"/>
    </row>
    <row r="683" spans="10:10" ht="12.75" customHeight="1" x14ac:dyDescent="0.2">
      <c r="J683" s="163"/>
    </row>
    <row r="684" spans="10:10" ht="12.75" customHeight="1" x14ac:dyDescent="0.2">
      <c r="J684" s="163"/>
    </row>
    <row r="685" spans="10:10" ht="12.75" customHeight="1" x14ac:dyDescent="0.2">
      <c r="J685" s="163"/>
    </row>
    <row r="686" spans="10:10" ht="12.75" customHeight="1" x14ac:dyDescent="0.2">
      <c r="J686" s="163"/>
    </row>
    <row r="687" spans="10:10" ht="12.75" customHeight="1" x14ac:dyDescent="0.2">
      <c r="J687" s="163"/>
    </row>
    <row r="688" spans="10:10" ht="12.75" customHeight="1" x14ac:dyDescent="0.2">
      <c r="J688" s="163"/>
    </row>
    <row r="689" spans="10:10" ht="12.75" customHeight="1" x14ac:dyDescent="0.2">
      <c r="J689" s="163"/>
    </row>
    <row r="690" spans="10:10" ht="12.75" customHeight="1" x14ac:dyDescent="0.2">
      <c r="J690" s="163"/>
    </row>
    <row r="691" spans="10:10" ht="12.75" customHeight="1" x14ac:dyDescent="0.2">
      <c r="J691" s="163"/>
    </row>
    <row r="692" spans="10:10" ht="12.75" customHeight="1" x14ac:dyDescent="0.2">
      <c r="J692" s="163"/>
    </row>
    <row r="693" spans="10:10" ht="12.75" customHeight="1" x14ac:dyDescent="0.2">
      <c r="J693" s="163"/>
    </row>
    <row r="694" spans="10:10" ht="12.75" customHeight="1" x14ac:dyDescent="0.2">
      <c r="J694" s="163"/>
    </row>
    <row r="695" spans="10:10" ht="12.75" customHeight="1" x14ac:dyDescent="0.2">
      <c r="J695" s="163"/>
    </row>
    <row r="696" spans="10:10" ht="12.75" customHeight="1" x14ac:dyDescent="0.2">
      <c r="J696" s="163"/>
    </row>
    <row r="697" spans="10:10" ht="12.75" customHeight="1" x14ac:dyDescent="0.2">
      <c r="J697" s="163"/>
    </row>
    <row r="698" spans="10:10" ht="12.75" customHeight="1" x14ac:dyDescent="0.2">
      <c r="J698" s="163"/>
    </row>
    <row r="699" spans="10:10" ht="12.75" customHeight="1" x14ac:dyDescent="0.2">
      <c r="J699" s="163"/>
    </row>
    <row r="700" spans="10:10" ht="12.75" customHeight="1" x14ac:dyDescent="0.2">
      <c r="J700" s="163"/>
    </row>
    <row r="701" spans="10:10" ht="12.75" customHeight="1" x14ac:dyDescent="0.2">
      <c r="J701" s="163"/>
    </row>
    <row r="702" spans="10:10" ht="12.75" customHeight="1" x14ac:dyDescent="0.2">
      <c r="J702" s="163"/>
    </row>
    <row r="703" spans="10:10" ht="12.75" customHeight="1" x14ac:dyDescent="0.2">
      <c r="J703" s="163"/>
    </row>
    <row r="704" spans="10:10" ht="12.75" customHeight="1" x14ac:dyDescent="0.2">
      <c r="J704" s="163"/>
    </row>
    <row r="705" spans="10:10" ht="12.75" customHeight="1" x14ac:dyDescent="0.2">
      <c r="J705" s="163"/>
    </row>
    <row r="706" spans="10:10" ht="12.75" customHeight="1" x14ac:dyDescent="0.2">
      <c r="J706" s="163"/>
    </row>
    <row r="707" spans="10:10" ht="12.75" customHeight="1" x14ac:dyDescent="0.2">
      <c r="J707" s="163"/>
    </row>
    <row r="708" spans="10:10" ht="12.75" customHeight="1" x14ac:dyDescent="0.2">
      <c r="J708" s="163"/>
    </row>
    <row r="709" spans="10:10" ht="12.75" customHeight="1" x14ac:dyDescent="0.2">
      <c r="J709" s="163"/>
    </row>
    <row r="710" spans="10:10" ht="12.75" customHeight="1" x14ac:dyDescent="0.2">
      <c r="J710" s="163"/>
    </row>
    <row r="711" spans="10:10" ht="12.75" customHeight="1" x14ac:dyDescent="0.2">
      <c r="J711" s="163"/>
    </row>
    <row r="712" spans="10:10" ht="12.75" customHeight="1" x14ac:dyDescent="0.2">
      <c r="J712" s="163"/>
    </row>
    <row r="713" spans="10:10" ht="12.75" customHeight="1" x14ac:dyDescent="0.2">
      <c r="J713" s="163"/>
    </row>
    <row r="714" spans="10:10" ht="12.75" customHeight="1" x14ac:dyDescent="0.2">
      <c r="J714" s="163"/>
    </row>
    <row r="715" spans="10:10" ht="12.75" customHeight="1" x14ac:dyDescent="0.2">
      <c r="J715" s="163"/>
    </row>
    <row r="716" spans="10:10" ht="12.75" customHeight="1" x14ac:dyDescent="0.2">
      <c r="J716" s="163"/>
    </row>
    <row r="717" spans="10:10" ht="12.75" customHeight="1" x14ac:dyDescent="0.2">
      <c r="J717" s="163"/>
    </row>
    <row r="718" spans="10:10" ht="12.75" customHeight="1" x14ac:dyDescent="0.2">
      <c r="J718" s="163"/>
    </row>
    <row r="719" spans="10:10" ht="12.75" customHeight="1" x14ac:dyDescent="0.2">
      <c r="J719" s="163"/>
    </row>
    <row r="720" spans="10:10" ht="12.75" customHeight="1" x14ac:dyDescent="0.2">
      <c r="J720" s="163"/>
    </row>
    <row r="721" spans="10:10" ht="12.75" customHeight="1" x14ac:dyDescent="0.2">
      <c r="J721" s="163"/>
    </row>
    <row r="722" spans="10:10" ht="12.75" customHeight="1" x14ac:dyDescent="0.2">
      <c r="J722" s="163"/>
    </row>
    <row r="723" spans="10:10" ht="12.75" customHeight="1" x14ac:dyDescent="0.2">
      <c r="J723" s="163"/>
    </row>
    <row r="724" spans="10:10" ht="12.75" customHeight="1" x14ac:dyDescent="0.2">
      <c r="J724" s="163"/>
    </row>
    <row r="725" spans="10:10" ht="12.75" customHeight="1" x14ac:dyDescent="0.2">
      <c r="J725" s="163"/>
    </row>
    <row r="726" spans="10:10" ht="12.75" customHeight="1" x14ac:dyDescent="0.2">
      <c r="J726" s="163"/>
    </row>
    <row r="727" spans="10:10" ht="12.75" customHeight="1" x14ac:dyDescent="0.2">
      <c r="J727" s="163"/>
    </row>
    <row r="728" spans="10:10" ht="12.75" customHeight="1" x14ac:dyDescent="0.2">
      <c r="J728" s="163"/>
    </row>
    <row r="729" spans="10:10" ht="12.75" customHeight="1" x14ac:dyDescent="0.2">
      <c r="J729" s="163"/>
    </row>
    <row r="730" spans="10:10" ht="12.75" customHeight="1" x14ac:dyDescent="0.2">
      <c r="J730" s="163"/>
    </row>
    <row r="731" spans="10:10" ht="12.75" customHeight="1" x14ac:dyDescent="0.2">
      <c r="J731" s="163"/>
    </row>
    <row r="732" spans="10:10" ht="12.75" customHeight="1" x14ac:dyDescent="0.2">
      <c r="J732" s="163"/>
    </row>
    <row r="733" spans="10:10" ht="12.75" customHeight="1" x14ac:dyDescent="0.2">
      <c r="J733" s="163"/>
    </row>
    <row r="734" spans="10:10" ht="12.75" customHeight="1" x14ac:dyDescent="0.2">
      <c r="J734" s="163"/>
    </row>
    <row r="735" spans="10:10" ht="12.75" customHeight="1" x14ac:dyDescent="0.2">
      <c r="J735" s="163"/>
    </row>
    <row r="736" spans="10:10" ht="12.75" customHeight="1" x14ac:dyDescent="0.2">
      <c r="J736" s="163"/>
    </row>
    <row r="737" spans="10:10" ht="12.75" customHeight="1" x14ac:dyDescent="0.2">
      <c r="J737" s="163"/>
    </row>
    <row r="738" spans="10:10" ht="12.75" customHeight="1" x14ac:dyDescent="0.2">
      <c r="J738" s="163"/>
    </row>
    <row r="739" spans="10:10" ht="12.75" customHeight="1" x14ac:dyDescent="0.2">
      <c r="J739" s="163"/>
    </row>
    <row r="740" spans="10:10" ht="12.75" customHeight="1" x14ac:dyDescent="0.2">
      <c r="J740" s="163"/>
    </row>
    <row r="741" spans="10:10" ht="12.75" customHeight="1" x14ac:dyDescent="0.2">
      <c r="J741" s="163"/>
    </row>
    <row r="742" spans="10:10" ht="12.75" customHeight="1" x14ac:dyDescent="0.2">
      <c r="J742" s="163"/>
    </row>
    <row r="743" spans="10:10" ht="12.75" customHeight="1" x14ac:dyDescent="0.2">
      <c r="J743" s="163"/>
    </row>
    <row r="744" spans="10:10" ht="12.75" customHeight="1" x14ac:dyDescent="0.2">
      <c r="J744" s="163"/>
    </row>
    <row r="745" spans="10:10" ht="12.75" customHeight="1" x14ac:dyDescent="0.2">
      <c r="J745" s="163"/>
    </row>
    <row r="746" spans="10:10" ht="12.75" customHeight="1" x14ac:dyDescent="0.2">
      <c r="J746" s="163"/>
    </row>
    <row r="747" spans="10:10" ht="12.75" customHeight="1" x14ac:dyDescent="0.2">
      <c r="J747" s="163"/>
    </row>
    <row r="748" spans="10:10" ht="12.75" customHeight="1" x14ac:dyDescent="0.2">
      <c r="J748" s="163"/>
    </row>
    <row r="749" spans="10:10" ht="12.75" customHeight="1" x14ac:dyDescent="0.2">
      <c r="J749" s="163"/>
    </row>
    <row r="750" spans="10:10" ht="12.75" customHeight="1" x14ac:dyDescent="0.2">
      <c r="J750" s="163"/>
    </row>
    <row r="751" spans="10:10" ht="12.75" customHeight="1" x14ac:dyDescent="0.2">
      <c r="J751" s="163"/>
    </row>
    <row r="752" spans="10:10" ht="12.75" customHeight="1" x14ac:dyDescent="0.2">
      <c r="J752" s="163"/>
    </row>
    <row r="753" spans="10:10" ht="12.75" customHeight="1" x14ac:dyDescent="0.2">
      <c r="J753" s="163"/>
    </row>
    <row r="754" spans="10:10" ht="12.75" customHeight="1" x14ac:dyDescent="0.2">
      <c r="J754" s="163"/>
    </row>
    <row r="755" spans="10:10" ht="12.75" customHeight="1" x14ac:dyDescent="0.2">
      <c r="J755" s="163"/>
    </row>
    <row r="756" spans="10:10" ht="12.75" customHeight="1" x14ac:dyDescent="0.2">
      <c r="J756" s="163"/>
    </row>
    <row r="757" spans="10:10" ht="12.75" customHeight="1" x14ac:dyDescent="0.2">
      <c r="J757" s="163"/>
    </row>
    <row r="758" spans="10:10" ht="12.75" customHeight="1" x14ac:dyDescent="0.2">
      <c r="J758" s="163"/>
    </row>
    <row r="759" spans="10:10" ht="12.75" customHeight="1" x14ac:dyDescent="0.2">
      <c r="J759" s="163"/>
    </row>
    <row r="760" spans="10:10" ht="12.75" customHeight="1" x14ac:dyDescent="0.2">
      <c r="J760" s="163"/>
    </row>
    <row r="761" spans="10:10" ht="12.75" customHeight="1" x14ac:dyDescent="0.2">
      <c r="J761" s="163"/>
    </row>
    <row r="762" spans="10:10" ht="12.75" customHeight="1" x14ac:dyDescent="0.2">
      <c r="J762" s="163"/>
    </row>
    <row r="763" spans="10:10" ht="12.75" customHeight="1" x14ac:dyDescent="0.2">
      <c r="J763" s="163"/>
    </row>
    <row r="764" spans="10:10" ht="12.75" customHeight="1" x14ac:dyDescent="0.2">
      <c r="J764" s="163"/>
    </row>
    <row r="765" spans="10:10" ht="12.75" customHeight="1" x14ac:dyDescent="0.2">
      <c r="J765" s="163"/>
    </row>
    <row r="766" spans="10:10" ht="12.75" customHeight="1" x14ac:dyDescent="0.2">
      <c r="J766" s="163"/>
    </row>
    <row r="767" spans="10:10" ht="12.75" customHeight="1" x14ac:dyDescent="0.2">
      <c r="J767" s="163"/>
    </row>
    <row r="768" spans="10:10" ht="12.75" customHeight="1" x14ac:dyDescent="0.2">
      <c r="J768" s="163"/>
    </row>
    <row r="769" spans="10:10" ht="12.75" customHeight="1" x14ac:dyDescent="0.2">
      <c r="J769" s="163"/>
    </row>
    <row r="770" spans="10:10" ht="12.75" customHeight="1" x14ac:dyDescent="0.2">
      <c r="J770" s="163"/>
    </row>
    <row r="771" spans="10:10" ht="12.75" customHeight="1" x14ac:dyDescent="0.2">
      <c r="J771" s="163"/>
    </row>
    <row r="772" spans="10:10" ht="12.75" customHeight="1" x14ac:dyDescent="0.2">
      <c r="J772" s="163"/>
    </row>
    <row r="773" spans="10:10" ht="12.75" customHeight="1" x14ac:dyDescent="0.2">
      <c r="J773" s="163"/>
    </row>
    <row r="774" spans="10:10" ht="12.75" customHeight="1" x14ac:dyDescent="0.2">
      <c r="J774" s="163"/>
    </row>
    <row r="775" spans="10:10" ht="12.75" customHeight="1" x14ac:dyDescent="0.2">
      <c r="J775" s="163"/>
    </row>
    <row r="776" spans="10:10" ht="12.75" customHeight="1" x14ac:dyDescent="0.2">
      <c r="J776" s="163"/>
    </row>
    <row r="777" spans="10:10" ht="12.75" customHeight="1" x14ac:dyDescent="0.2">
      <c r="J777" s="163"/>
    </row>
    <row r="778" spans="10:10" ht="12.75" customHeight="1" x14ac:dyDescent="0.2">
      <c r="J778" s="163"/>
    </row>
    <row r="779" spans="10:10" ht="12.75" customHeight="1" x14ac:dyDescent="0.2">
      <c r="J779" s="163"/>
    </row>
    <row r="780" spans="10:10" ht="12.75" customHeight="1" x14ac:dyDescent="0.2">
      <c r="J780" s="163"/>
    </row>
    <row r="781" spans="10:10" ht="12.75" customHeight="1" x14ac:dyDescent="0.2">
      <c r="J781" s="163"/>
    </row>
    <row r="782" spans="10:10" ht="12.75" customHeight="1" x14ac:dyDescent="0.2">
      <c r="J782" s="163"/>
    </row>
    <row r="783" spans="10:10" ht="12.75" customHeight="1" x14ac:dyDescent="0.2">
      <c r="J783" s="163"/>
    </row>
    <row r="784" spans="10:10" ht="12.75" customHeight="1" x14ac:dyDescent="0.2">
      <c r="J784" s="163"/>
    </row>
    <row r="785" spans="10:10" ht="12.75" customHeight="1" x14ac:dyDescent="0.2">
      <c r="J785" s="163"/>
    </row>
    <row r="786" spans="10:10" ht="12.75" customHeight="1" x14ac:dyDescent="0.2">
      <c r="J786" s="163"/>
    </row>
    <row r="787" spans="10:10" ht="12.75" customHeight="1" x14ac:dyDescent="0.2">
      <c r="J787" s="163"/>
    </row>
    <row r="788" spans="10:10" ht="12.75" customHeight="1" x14ac:dyDescent="0.2">
      <c r="J788" s="163"/>
    </row>
    <row r="789" spans="10:10" ht="12.75" customHeight="1" x14ac:dyDescent="0.2">
      <c r="J789" s="163"/>
    </row>
    <row r="790" spans="10:10" ht="12.75" customHeight="1" x14ac:dyDescent="0.2">
      <c r="J790" s="163"/>
    </row>
    <row r="791" spans="10:10" ht="12.75" customHeight="1" x14ac:dyDescent="0.2">
      <c r="J791" s="163"/>
    </row>
    <row r="792" spans="10:10" ht="12.75" customHeight="1" x14ac:dyDescent="0.2">
      <c r="J792" s="163"/>
    </row>
    <row r="793" spans="10:10" ht="12.75" customHeight="1" x14ac:dyDescent="0.2">
      <c r="J793" s="163"/>
    </row>
    <row r="794" spans="10:10" ht="12.75" customHeight="1" x14ac:dyDescent="0.2">
      <c r="J794" s="163"/>
    </row>
    <row r="795" spans="10:10" ht="12.75" customHeight="1" x14ac:dyDescent="0.2">
      <c r="J795" s="163"/>
    </row>
    <row r="796" spans="10:10" ht="12.75" customHeight="1" x14ac:dyDescent="0.2">
      <c r="J796" s="163"/>
    </row>
    <row r="797" spans="10:10" ht="12.75" customHeight="1" x14ac:dyDescent="0.2">
      <c r="J797" s="163"/>
    </row>
    <row r="798" spans="10:10" ht="12.75" customHeight="1" x14ac:dyDescent="0.2">
      <c r="J798" s="163"/>
    </row>
    <row r="799" spans="10:10" ht="12.75" customHeight="1" x14ac:dyDescent="0.2">
      <c r="J799" s="163"/>
    </row>
    <row r="800" spans="10:10" ht="12.75" customHeight="1" x14ac:dyDescent="0.2">
      <c r="J800" s="163"/>
    </row>
    <row r="801" spans="10:10" ht="12.75" customHeight="1" x14ac:dyDescent="0.2">
      <c r="J801" s="163"/>
    </row>
    <row r="802" spans="10:10" ht="12.75" customHeight="1" x14ac:dyDescent="0.2">
      <c r="J802" s="163"/>
    </row>
    <row r="803" spans="10:10" ht="12.75" customHeight="1" x14ac:dyDescent="0.2">
      <c r="J803" s="163"/>
    </row>
    <row r="804" spans="10:10" ht="12.75" customHeight="1" x14ac:dyDescent="0.2">
      <c r="J804" s="163"/>
    </row>
    <row r="805" spans="10:10" ht="12.75" customHeight="1" x14ac:dyDescent="0.2">
      <c r="J805" s="163"/>
    </row>
    <row r="806" spans="10:10" ht="12.75" customHeight="1" x14ac:dyDescent="0.2">
      <c r="J806" s="163"/>
    </row>
    <row r="807" spans="10:10" ht="12.75" customHeight="1" x14ac:dyDescent="0.2">
      <c r="J807" s="163"/>
    </row>
    <row r="808" spans="10:10" ht="12.75" customHeight="1" x14ac:dyDescent="0.2">
      <c r="J808" s="163"/>
    </row>
    <row r="809" spans="10:10" ht="12.75" customHeight="1" x14ac:dyDescent="0.2">
      <c r="J809" s="163"/>
    </row>
    <row r="810" spans="10:10" ht="12.75" customHeight="1" x14ac:dyDescent="0.2">
      <c r="J810" s="163"/>
    </row>
    <row r="811" spans="10:10" ht="12.75" customHeight="1" x14ac:dyDescent="0.2">
      <c r="J811" s="163"/>
    </row>
    <row r="812" spans="10:10" ht="12.75" customHeight="1" x14ac:dyDescent="0.2">
      <c r="J812" s="163"/>
    </row>
    <row r="813" spans="10:10" ht="12.75" customHeight="1" x14ac:dyDescent="0.2">
      <c r="J813" s="163"/>
    </row>
    <row r="814" spans="10:10" ht="12.75" customHeight="1" x14ac:dyDescent="0.2">
      <c r="J814" s="163"/>
    </row>
    <row r="815" spans="10:10" ht="12.75" customHeight="1" x14ac:dyDescent="0.2">
      <c r="J815" s="163"/>
    </row>
    <row r="816" spans="10:10" ht="12.75" customHeight="1" x14ac:dyDescent="0.2">
      <c r="J816" s="163"/>
    </row>
    <row r="817" spans="10:10" ht="12.75" customHeight="1" x14ac:dyDescent="0.2">
      <c r="J817" s="163"/>
    </row>
    <row r="818" spans="10:10" ht="12.75" customHeight="1" x14ac:dyDescent="0.2">
      <c r="J818" s="163"/>
    </row>
    <row r="819" spans="10:10" ht="12.75" customHeight="1" x14ac:dyDescent="0.2">
      <c r="J819" s="163"/>
    </row>
    <row r="820" spans="10:10" ht="12.75" customHeight="1" x14ac:dyDescent="0.2">
      <c r="J820" s="163"/>
    </row>
    <row r="821" spans="10:10" ht="12.75" customHeight="1" x14ac:dyDescent="0.2">
      <c r="J821" s="163"/>
    </row>
    <row r="822" spans="10:10" ht="12.75" customHeight="1" x14ac:dyDescent="0.2">
      <c r="J822" s="163"/>
    </row>
    <row r="823" spans="10:10" ht="12.75" customHeight="1" x14ac:dyDescent="0.2">
      <c r="J823" s="163"/>
    </row>
    <row r="824" spans="10:10" ht="12.75" customHeight="1" x14ac:dyDescent="0.2">
      <c r="J824" s="163"/>
    </row>
    <row r="825" spans="10:10" ht="12.75" customHeight="1" x14ac:dyDescent="0.2">
      <c r="J825" s="163"/>
    </row>
    <row r="826" spans="10:10" ht="12.75" customHeight="1" x14ac:dyDescent="0.2">
      <c r="J826" s="163"/>
    </row>
    <row r="827" spans="10:10" ht="12.75" customHeight="1" x14ac:dyDescent="0.2">
      <c r="J827" s="163"/>
    </row>
    <row r="828" spans="10:10" ht="12.75" customHeight="1" x14ac:dyDescent="0.2">
      <c r="J828" s="163"/>
    </row>
    <row r="829" spans="10:10" ht="12.75" customHeight="1" x14ac:dyDescent="0.2">
      <c r="J829" s="163"/>
    </row>
    <row r="830" spans="10:10" ht="12.75" customHeight="1" x14ac:dyDescent="0.2">
      <c r="J830" s="163"/>
    </row>
    <row r="831" spans="10:10" ht="12.75" customHeight="1" x14ac:dyDescent="0.2">
      <c r="J831" s="163"/>
    </row>
    <row r="832" spans="10:10" ht="12.75" customHeight="1" x14ac:dyDescent="0.2">
      <c r="J832" s="163"/>
    </row>
    <row r="833" spans="10:10" ht="12.75" customHeight="1" x14ac:dyDescent="0.2">
      <c r="J833" s="163"/>
    </row>
    <row r="834" spans="10:10" ht="12.75" customHeight="1" x14ac:dyDescent="0.2">
      <c r="J834" s="163"/>
    </row>
    <row r="835" spans="10:10" ht="12.75" customHeight="1" x14ac:dyDescent="0.2">
      <c r="J835" s="163"/>
    </row>
    <row r="836" spans="10:10" ht="12.75" customHeight="1" x14ac:dyDescent="0.2">
      <c r="J836" s="163"/>
    </row>
    <row r="837" spans="10:10" ht="12.75" customHeight="1" x14ac:dyDescent="0.2">
      <c r="J837" s="163"/>
    </row>
    <row r="838" spans="10:10" ht="12.75" customHeight="1" x14ac:dyDescent="0.2">
      <c r="J838" s="163"/>
    </row>
    <row r="839" spans="10:10" ht="12.75" customHeight="1" x14ac:dyDescent="0.2">
      <c r="J839" s="163"/>
    </row>
    <row r="840" spans="10:10" ht="12.75" customHeight="1" x14ac:dyDescent="0.2">
      <c r="J840" s="163"/>
    </row>
    <row r="841" spans="10:10" ht="12.75" customHeight="1" x14ac:dyDescent="0.2">
      <c r="J841" s="163"/>
    </row>
    <row r="842" spans="10:10" ht="12.75" customHeight="1" x14ac:dyDescent="0.2">
      <c r="J842" s="163"/>
    </row>
    <row r="843" spans="10:10" ht="12.75" customHeight="1" x14ac:dyDescent="0.2">
      <c r="J843" s="163"/>
    </row>
    <row r="844" spans="10:10" ht="12.75" customHeight="1" x14ac:dyDescent="0.2">
      <c r="J844" s="163"/>
    </row>
    <row r="845" spans="10:10" ht="12.75" customHeight="1" x14ac:dyDescent="0.2">
      <c r="J845" s="163"/>
    </row>
    <row r="846" spans="10:10" ht="12.75" customHeight="1" x14ac:dyDescent="0.2">
      <c r="J846" s="163"/>
    </row>
    <row r="847" spans="10:10" ht="12.75" customHeight="1" x14ac:dyDescent="0.2">
      <c r="J847" s="163"/>
    </row>
    <row r="848" spans="10:10" ht="12.75" customHeight="1" x14ac:dyDescent="0.2">
      <c r="J848" s="163"/>
    </row>
    <row r="849" spans="10:10" ht="12.75" customHeight="1" x14ac:dyDescent="0.2">
      <c r="J849" s="163"/>
    </row>
    <row r="850" spans="10:10" ht="12.75" customHeight="1" x14ac:dyDescent="0.2">
      <c r="J850" s="163"/>
    </row>
    <row r="851" spans="10:10" ht="12.75" customHeight="1" x14ac:dyDescent="0.2">
      <c r="J851" s="163"/>
    </row>
    <row r="852" spans="10:10" ht="12.75" customHeight="1" x14ac:dyDescent="0.2">
      <c r="J852" s="163"/>
    </row>
    <row r="853" spans="10:10" ht="12.75" customHeight="1" x14ac:dyDescent="0.2">
      <c r="J853" s="163"/>
    </row>
    <row r="854" spans="10:10" ht="12.75" customHeight="1" x14ac:dyDescent="0.2">
      <c r="J854" s="163"/>
    </row>
    <row r="855" spans="10:10" ht="12.75" customHeight="1" x14ac:dyDescent="0.2">
      <c r="J855" s="163"/>
    </row>
    <row r="856" spans="10:10" ht="12.75" customHeight="1" x14ac:dyDescent="0.2">
      <c r="J856" s="163"/>
    </row>
    <row r="857" spans="10:10" ht="12.75" customHeight="1" x14ac:dyDescent="0.2">
      <c r="J857" s="163"/>
    </row>
    <row r="858" spans="10:10" ht="12.75" customHeight="1" x14ac:dyDescent="0.2">
      <c r="J858" s="163"/>
    </row>
    <row r="859" spans="10:10" ht="12.75" customHeight="1" x14ac:dyDescent="0.2">
      <c r="J859" s="163"/>
    </row>
    <row r="860" spans="10:10" ht="12.75" customHeight="1" x14ac:dyDescent="0.2">
      <c r="J860" s="163"/>
    </row>
    <row r="861" spans="10:10" ht="12.75" customHeight="1" x14ac:dyDescent="0.2">
      <c r="J861" s="163"/>
    </row>
    <row r="862" spans="10:10" ht="12.75" customHeight="1" x14ac:dyDescent="0.2">
      <c r="J862" s="163"/>
    </row>
    <row r="863" spans="10:10" ht="12.75" customHeight="1" x14ac:dyDescent="0.2">
      <c r="J863" s="163"/>
    </row>
    <row r="864" spans="10:10" ht="12.75" customHeight="1" x14ac:dyDescent="0.2">
      <c r="J864" s="163"/>
    </row>
    <row r="865" spans="10:10" ht="12.75" customHeight="1" x14ac:dyDescent="0.2">
      <c r="J865" s="163"/>
    </row>
    <row r="866" spans="10:10" ht="12.75" customHeight="1" x14ac:dyDescent="0.2">
      <c r="J866" s="163"/>
    </row>
    <row r="867" spans="10:10" ht="12.75" customHeight="1" x14ac:dyDescent="0.2">
      <c r="J867" s="163"/>
    </row>
    <row r="868" spans="10:10" ht="12.75" customHeight="1" x14ac:dyDescent="0.2">
      <c r="J868" s="163"/>
    </row>
    <row r="869" spans="10:10" ht="12.75" customHeight="1" x14ac:dyDescent="0.2">
      <c r="J869" s="163"/>
    </row>
    <row r="870" spans="10:10" ht="12.75" customHeight="1" x14ac:dyDescent="0.2">
      <c r="J870" s="163"/>
    </row>
    <row r="871" spans="10:10" ht="12.75" customHeight="1" x14ac:dyDescent="0.2">
      <c r="J871" s="163"/>
    </row>
    <row r="872" spans="10:10" ht="12.75" customHeight="1" x14ac:dyDescent="0.2">
      <c r="J872" s="163"/>
    </row>
    <row r="873" spans="10:10" ht="12.75" customHeight="1" x14ac:dyDescent="0.2">
      <c r="J873" s="163"/>
    </row>
    <row r="874" spans="10:10" ht="12.75" customHeight="1" x14ac:dyDescent="0.2">
      <c r="J874" s="163"/>
    </row>
    <row r="875" spans="10:10" ht="12.75" customHeight="1" x14ac:dyDescent="0.2">
      <c r="J875" s="163"/>
    </row>
    <row r="876" spans="10:10" ht="12.75" customHeight="1" x14ac:dyDescent="0.2">
      <c r="J876" s="163"/>
    </row>
    <row r="877" spans="10:10" ht="12.75" customHeight="1" x14ac:dyDescent="0.2">
      <c r="J877" s="163"/>
    </row>
    <row r="878" spans="10:10" ht="12.75" customHeight="1" x14ac:dyDescent="0.2">
      <c r="J878" s="163"/>
    </row>
    <row r="879" spans="10:10" ht="12.75" customHeight="1" x14ac:dyDescent="0.2">
      <c r="J879" s="163"/>
    </row>
    <row r="880" spans="10:10" ht="12.75" customHeight="1" x14ac:dyDescent="0.2">
      <c r="J880" s="163"/>
    </row>
    <row r="881" spans="10:10" ht="12.75" customHeight="1" x14ac:dyDescent="0.2">
      <c r="J881" s="163"/>
    </row>
    <row r="882" spans="10:10" ht="12.75" customHeight="1" x14ac:dyDescent="0.2">
      <c r="J882" s="163"/>
    </row>
    <row r="883" spans="10:10" ht="12.75" customHeight="1" x14ac:dyDescent="0.2">
      <c r="J883" s="163"/>
    </row>
    <row r="884" spans="10:10" ht="12.75" customHeight="1" x14ac:dyDescent="0.2">
      <c r="J884" s="163"/>
    </row>
    <row r="885" spans="10:10" ht="12.75" customHeight="1" x14ac:dyDescent="0.2">
      <c r="J885" s="163"/>
    </row>
    <row r="886" spans="10:10" ht="12.75" customHeight="1" x14ac:dyDescent="0.2">
      <c r="J886" s="163"/>
    </row>
    <row r="887" spans="10:10" ht="12.75" customHeight="1" x14ac:dyDescent="0.2">
      <c r="J887" s="163"/>
    </row>
    <row r="888" spans="10:10" ht="12.75" customHeight="1" x14ac:dyDescent="0.2">
      <c r="J888" s="163"/>
    </row>
    <row r="889" spans="10:10" ht="12.75" customHeight="1" x14ac:dyDescent="0.2">
      <c r="J889" s="163"/>
    </row>
    <row r="890" spans="10:10" ht="12.75" customHeight="1" x14ac:dyDescent="0.2">
      <c r="J890" s="163"/>
    </row>
    <row r="891" spans="10:10" ht="12.75" customHeight="1" x14ac:dyDescent="0.2">
      <c r="J891" s="163"/>
    </row>
    <row r="892" spans="10:10" ht="12.75" customHeight="1" x14ac:dyDescent="0.2">
      <c r="J892" s="163"/>
    </row>
    <row r="893" spans="10:10" ht="12.75" customHeight="1" x14ac:dyDescent="0.2">
      <c r="J893" s="163"/>
    </row>
    <row r="894" spans="10:10" ht="12.75" customHeight="1" x14ac:dyDescent="0.2">
      <c r="J894" s="163"/>
    </row>
    <row r="895" spans="10:10" ht="12.75" customHeight="1" x14ac:dyDescent="0.2">
      <c r="J895" s="163"/>
    </row>
    <row r="896" spans="10:10" ht="12.75" customHeight="1" x14ac:dyDescent="0.2">
      <c r="J896" s="163"/>
    </row>
    <row r="897" spans="10:10" ht="12.75" customHeight="1" x14ac:dyDescent="0.2">
      <c r="J897" s="163"/>
    </row>
    <row r="898" spans="10:10" ht="12.75" customHeight="1" x14ac:dyDescent="0.2">
      <c r="J898" s="163"/>
    </row>
    <row r="899" spans="10:10" ht="12.75" customHeight="1" x14ac:dyDescent="0.2">
      <c r="J899" s="163"/>
    </row>
    <row r="900" spans="10:10" ht="12.75" customHeight="1" x14ac:dyDescent="0.2">
      <c r="J900" s="163"/>
    </row>
    <row r="901" spans="10:10" ht="12.75" customHeight="1" x14ac:dyDescent="0.2">
      <c r="J901" s="163"/>
    </row>
    <row r="902" spans="10:10" ht="12.75" customHeight="1" x14ac:dyDescent="0.2">
      <c r="J902" s="163"/>
    </row>
    <row r="903" spans="10:10" ht="12.75" customHeight="1" x14ac:dyDescent="0.2">
      <c r="J903" s="163"/>
    </row>
    <row r="904" spans="10:10" ht="12.75" customHeight="1" x14ac:dyDescent="0.2">
      <c r="J904" s="163"/>
    </row>
    <row r="905" spans="10:10" ht="12.75" customHeight="1" x14ac:dyDescent="0.2">
      <c r="J905" s="163"/>
    </row>
    <row r="906" spans="10:10" ht="12.75" customHeight="1" x14ac:dyDescent="0.2">
      <c r="J906" s="163"/>
    </row>
    <row r="907" spans="10:10" ht="12.75" customHeight="1" x14ac:dyDescent="0.2">
      <c r="J907" s="163"/>
    </row>
    <row r="908" spans="10:10" ht="12.75" customHeight="1" x14ac:dyDescent="0.2">
      <c r="J908" s="163"/>
    </row>
    <row r="909" spans="10:10" ht="12.75" customHeight="1" x14ac:dyDescent="0.2">
      <c r="J909" s="163"/>
    </row>
    <row r="910" spans="10:10" ht="12.75" customHeight="1" x14ac:dyDescent="0.2">
      <c r="J910" s="163"/>
    </row>
    <row r="911" spans="10:10" ht="12.75" customHeight="1" x14ac:dyDescent="0.2">
      <c r="J911" s="163"/>
    </row>
    <row r="912" spans="10:10" ht="12.75" customHeight="1" x14ac:dyDescent="0.2">
      <c r="J912" s="163"/>
    </row>
    <row r="913" spans="10:10" ht="12.75" customHeight="1" x14ac:dyDescent="0.2">
      <c r="J913" s="163"/>
    </row>
    <row r="914" spans="10:10" ht="12.75" customHeight="1" x14ac:dyDescent="0.2">
      <c r="J914" s="163"/>
    </row>
    <row r="915" spans="10:10" ht="12.75" customHeight="1" x14ac:dyDescent="0.2">
      <c r="J915" s="163"/>
    </row>
    <row r="916" spans="10:10" ht="12.75" customHeight="1" x14ac:dyDescent="0.2">
      <c r="J916" s="163"/>
    </row>
    <row r="917" spans="10:10" ht="12.75" customHeight="1" x14ac:dyDescent="0.2">
      <c r="J917" s="163"/>
    </row>
    <row r="918" spans="10:10" ht="12.75" customHeight="1" x14ac:dyDescent="0.2">
      <c r="J918" s="163"/>
    </row>
    <row r="919" spans="10:10" ht="12.75" customHeight="1" x14ac:dyDescent="0.2">
      <c r="J919" s="163"/>
    </row>
    <row r="920" spans="10:10" ht="12.75" customHeight="1" x14ac:dyDescent="0.2">
      <c r="J920" s="163"/>
    </row>
    <row r="921" spans="10:10" ht="12.75" customHeight="1" x14ac:dyDescent="0.2">
      <c r="J921" s="163"/>
    </row>
    <row r="922" spans="10:10" ht="12.75" customHeight="1" x14ac:dyDescent="0.2">
      <c r="J922" s="163"/>
    </row>
    <row r="923" spans="10:10" ht="12.75" customHeight="1" x14ac:dyDescent="0.2">
      <c r="J923" s="163"/>
    </row>
    <row r="924" spans="10:10" ht="12.75" customHeight="1" x14ac:dyDescent="0.2">
      <c r="J924" s="163"/>
    </row>
    <row r="925" spans="10:10" ht="12.75" customHeight="1" x14ac:dyDescent="0.2">
      <c r="J925" s="163"/>
    </row>
    <row r="926" spans="10:10" ht="12.75" customHeight="1" x14ac:dyDescent="0.2">
      <c r="J926" s="163"/>
    </row>
    <row r="927" spans="10:10" ht="12.75" customHeight="1" x14ac:dyDescent="0.2">
      <c r="J927" s="163"/>
    </row>
    <row r="928" spans="10:10" ht="12.75" customHeight="1" x14ac:dyDescent="0.2">
      <c r="J928" s="163"/>
    </row>
    <row r="929" spans="10:10" ht="12.75" customHeight="1" x14ac:dyDescent="0.2">
      <c r="J929" s="163"/>
    </row>
    <row r="930" spans="10:10" ht="12.75" customHeight="1" x14ac:dyDescent="0.2">
      <c r="J930" s="163"/>
    </row>
    <row r="931" spans="10:10" ht="12.75" customHeight="1" x14ac:dyDescent="0.2">
      <c r="J931" s="163"/>
    </row>
    <row r="932" spans="10:10" ht="12.75" customHeight="1" x14ac:dyDescent="0.2">
      <c r="J932" s="163"/>
    </row>
    <row r="933" spans="10:10" ht="12.75" customHeight="1" x14ac:dyDescent="0.2">
      <c r="J933" s="163"/>
    </row>
    <row r="934" spans="10:10" ht="12.75" customHeight="1" x14ac:dyDescent="0.2">
      <c r="J934" s="163"/>
    </row>
    <row r="935" spans="10:10" ht="12.75" customHeight="1" x14ac:dyDescent="0.2">
      <c r="J935" s="163"/>
    </row>
    <row r="936" spans="10:10" ht="12.75" customHeight="1" x14ac:dyDescent="0.2">
      <c r="J936" s="163"/>
    </row>
    <row r="937" spans="10:10" ht="12.75" customHeight="1" x14ac:dyDescent="0.2">
      <c r="J937" s="163"/>
    </row>
    <row r="938" spans="10:10" ht="12.75" customHeight="1" x14ac:dyDescent="0.2">
      <c r="J938" s="163"/>
    </row>
    <row r="939" spans="10:10" ht="12.75" customHeight="1" x14ac:dyDescent="0.2">
      <c r="J939" s="163"/>
    </row>
    <row r="940" spans="10:10" ht="12.75" customHeight="1" x14ac:dyDescent="0.2">
      <c r="J940" s="163"/>
    </row>
    <row r="941" spans="10:10" ht="12.75" customHeight="1" x14ac:dyDescent="0.2">
      <c r="J941" s="163"/>
    </row>
    <row r="942" spans="10:10" ht="12.75" customHeight="1" x14ac:dyDescent="0.2">
      <c r="J942" s="163"/>
    </row>
    <row r="943" spans="10:10" ht="12.75" customHeight="1" x14ac:dyDescent="0.2">
      <c r="J943" s="163"/>
    </row>
    <row r="944" spans="10:10" ht="12.75" customHeight="1" x14ac:dyDescent="0.2">
      <c r="J944" s="163"/>
    </row>
    <row r="945" spans="10:10" ht="12.75" customHeight="1" x14ac:dyDescent="0.2">
      <c r="J945" s="163"/>
    </row>
    <row r="946" spans="10:10" ht="12.75" customHeight="1" x14ac:dyDescent="0.2">
      <c r="J946" s="163"/>
    </row>
    <row r="947" spans="10:10" ht="12.75" customHeight="1" x14ac:dyDescent="0.2">
      <c r="J947" s="163"/>
    </row>
    <row r="948" spans="10:10" ht="12.75" customHeight="1" x14ac:dyDescent="0.2">
      <c r="J948" s="163"/>
    </row>
    <row r="949" spans="10:10" ht="12.75" customHeight="1" x14ac:dyDescent="0.2">
      <c r="J949" s="163"/>
    </row>
    <row r="950" spans="10:10" ht="12.75" customHeight="1" x14ac:dyDescent="0.2">
      <c r="J950" s="163"/>
    </row>
    <row r="951" spans="10:10" ht="12.75" customHeight="1" x14ac:dyDescent="0.2">
      <c r="J951" s="163"/>
    </row>
    <row r="952" spans="10:10" ht="12.75" customHeight="1" x14ac:dyDescent="0.2">
      <c r="J952" s="163"/>
    </row>
    <row r="953" spans="10:10" ht="12.75" customHeight="1" x14ac:dyDescent="0.2">
      <c r="J953" s="163"/>
    </row>
    <row r="954" spans="10:10" ht="12.75" customHeight="1" x14ac:dyDescent="0.2">
      <c r="J954" s="163"/>
    </row>
    <row r="955" spans="10:10" ht="12.75" customHeight="1" x14ac:dyDescent="0.2">
      <c r="J955" s="163"/>
    </row>
    <row r="956" spans="10:10" ht="12.75" customHeight="1" x14ac:dyDescent="0.2">
      <c r="J956" s="163"/>
    </row>
    <row r="957" spans="10:10" ht="12.75" customHeight="1" x14ac:dyDescent="0.2">
      <c r="J957" s="163"/>
    </row>
    <row r="958" spans="10:10" ht="12.75" customHeight="1" x14ac:dyDescent="0.2">
      <c r="J958" s="163"/>
    </row>
    <row r="959" spans="10:10" ht="12.75" customHeight="1" x14ac:dyDescent="0.2">
      <c r="J959" s="163"/>
    </row>
    <row r="960" spans="10:10" ht="12.75" customHeight="1" x14ac:dyDescent="0.2">
      <c r="J960" s="163"/>
    </row>
    <row r="961" spans="10:10" ht="12.75" customHeight="1" x14ac:dyDescent="0.2">
      <c r="J961" s="163"/>
    </row>
    <row r="962" spans="10:10" ht="12.75" customHeight="1" x14ac:dyDescent="0.2">
      <c r="J962" s="163"/>
    </row>
    <row r="963" spans="10:10" ht="12.75" customHeight="1" x14ac:dyDescent="0.2">
      <c r="J963" s="163"/>
    </row>
    <row r="964" spans="10:10" ht="12.75" customHeight="1" x14ac:dyDescent="0.2">
      <c r="J964" s="163"/>
    </row>
    <row r="965" spans="10:10" ht="12.75" customHeight="1" x14ac:dyDescent="0.2">
      <c r="J965" s="163"/>
    </row>
    <row r="966" spans="10:10" ht="12.75" customHeight="1" x14ac:dyDescent="0.2">
      <c r="J966" s="163"/>
    </row>
    <row r="967" spans="10:10" ht="12.75" customHeight="1" x14ac:dyDescent="0.2">
      <c r="J967" s="163"/>
    </row>
    <row r="968" spans="10:10" ht="12.75" customHeight="1" x14ac:dyDescent="0.2">
      <c r="J968" s="163"/>
    </row>
    <row r="969" spans="10:10" ht="12.75" customHeight="1" x14ac:dyDescent="0.2">
      <c r="J969" s="163"/>
    </row>
    <row r="970" spans="10:10" ht="12.75" customHeight="1" x14ac:dyDescent="0.2">
      <c r="J970" s="163"/>
    </row>
    <row r="971" spans="10:10" ht="12.75" customHeight="1" x14ac:dyDescent="0.2">
      <c r="J971" s="163"/>
    </row>
    <row r="972" spans="10:10" ht="12.75" customHeight="1" x14ac:dyDescent="0.2">
      <c r="J972" s="163"/>
    </row>
    <row r="973" spans="10:10" ht="12.75" customHeight="1" x14ac:dyDescent="0.2">
      <c r="J973" s="163"/>
    </row>
    <row r="974" spans="10:10" ht="12.75" customHeight="1" x14ac:dyDescent="0.2">
      <c r="J974" s="163"/>
    </row>
    <row r="975" spans="10:10" ht="12.75" customHeight="1" x14ac:dyDescent="0.2">
      <c r="J975" s="163"/>
    </row>
    <row r="976" spans="10:10" ht="12.75" customHeight="1" x14ac:dyDescent="0.2">
      <c r="J976" s="163"/>
    </row>
    <row r="977" spans="10:10" ht="12.75" customHeight="1" x14ac:dyDescent="0.2">
      <c r="J977" s="163"/>
    </row>
    <row r="978" spans="10:10" ht="12.75" customHeight="1" x14ac:dyDescent="0.2">
      <c r="J978" s="163"/>
    </row>
    <row r="979" spans="10:10" ht="12.75" customHeight="1" x14ac:dyDescent="0.2">
      <c r="J979" s="163"/>
    </row>
    <row r="980" spans="10:10" ht="12.75" customHeight="1" x14ac:dyDescent="0.2">
      <c r="J980" s="163"/>
    </row>
    <row r="981" spans="10:10" ht="12.75" customHeight="1" x14ac:dyDescent="0.2">
      <c r="J981" s="163"/>
    </row>
    <row r="982" spans="10:10" ht="12.75" customHeight="1" x14ac:dyDescent="0.2">
      <c r="J982" s="163"/>
    </row>
    <row r="983" spans="10:10" ht="12.75" customHeight="1" x14ac:dyDescent="0.2">
      <c r="J983" s="163"/>
    </row>
    <row r="984" spans="10:10" ht="12.75" customHeight="1" x14ac:dyDescent="0.2">
      <c r="J984" s="163"/>
    </row>
  </sheetData>
  <mergeCells count="27">
    <mergeCell ref="K41:K46"/>
    <mergeCell ref="K47:K52"/>
    <mergeCell ref="K37:S37"/>
    <mergeCell ref="A3:I3"/>
    <mergeCell ref="A4:I4"/>
    <mergeCell ref="A5:B5"/>
    <mergeCell ref="A7:A12"/>
    <mergeCell ref="A13:A18"/>
    <mergeCell ref="K39:L39"/>
    <mergeCell ref="A47:A52"/>
    <mergeCell ref="K38:S38"/>
    <mergeCell ref="A41:A46"/>
    <mergeCell ref="A39:B39"/>
    <mergeCell ref="A38:I38"/>
    <mergeCell ref="A1:S1"/>
    <mergeCell ref="A37:I37"/>
    <mergeCell ref="A30:A35"/>
    <mergeCell ref="Q6:R6"/>
    <mergeCell ref="K3:S3"/>
    <mergeCell ref="K5:L5"/>
    <mergeCell ref="K7:K12"/>
    <mergeCell ref="K13:K18"/>
    <mergeCell ref="K4:S4"/>
    <mergeCell ref="A21:I21"/>
    <mergeCell ref="A20:I20"/>
    <mergeCell ref="A22:B22"/>
    <mergeCell ref="A24:A29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0"/>
  <sheetViews>
    <sheetView tabSelected="1" zoomScale="80" zoomScaleNormal="80" workbookViewId="0">
      <selection activeCell="L71" sqref="L71:T86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28515625" customWidth="1"/>
    <col min="6" max="6" width="17.5703125" customWidth="1"/>
    <col min="7" max="7" width="16.5703125" customWidth="1"/>
    <col min="8" max="8" width="16.85546875" customWidth="1"/>
    <col min="9" max="9" width="17.85546875" customWidth="1"/>
    <col min="10" max="10" width="0.5703125" customWidth="1"/>
    <col min="11" max="11" width="0.7109375" customWidth="1"/>
    <col min="12" max="12" width="5.140625" customWidth="1"/>
    <col min="13" max="13" width="3.42578125" customWidth="1"/>
    <col min="14" max="16" width="15.42578125" customWidth="1"/>
    <col min="17" max="17" width="15.85546875" customWidth="1"/>
    <col min="18" max="18" width="16.140625" customWidth="1"/>
    <col min="19" max="19" width="15.42578125" customWidth="1"/>
    <col min="20" max="20" width="17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876" t="s">
        <v>116</v>
      </c>
      <c r="B1" s="863"/>
      <c r="C1" s="863"/>
      <c r="D1" s="863"/>
      <c r="E1" s="863"/>
      <c r="F1" s="863"/>
      <c r="G1" s="863"/>
      <c r="H1" s="863"/>
      <c r="I1" s="863"/>
      <c r="J1" s="863"/>
      <c r="K1" s="863"/>
      <c r="L1" s="863"/>
      <c r="M1" s="863"/>
      <c r="N1" s="863"/>
      <c r="O1" s="863"/>
      <c r="P1" s="863"/>
      <c r="Q1" s="863"/>
      <c r="R1" s="863"/>
      <c r="S1" s="863"/>
      <c r="T1" s="863"/>
    </row>
    <row r="2" spans="1:27" ht="18.75" customHeight="1" x14ac:dyDescent="0.2">
      <c r="A2" s="208"/>
    </row>
    <row r="3" spans="1:27" ht="21.75" customHeight="1" x14ac:dyDescent="0.25">
      <c r="A3" s="874" t="str">
        <f>KĐLẠNH!A3</f>
        <v>ÁP DỤNG TỪ NGÀY 02/11 ĐẾN 30/11/2026</v>
      </c>
      <c r="B3" s="874"/>
      <c r="C3" s="874"/>
      <c r="D3" s="874"/>
      <c r="E3" s="874"/>
      <c r="F3" s="874"/>
      <c r="G3" s="874"/>
      <c r="H3" s="874"/>
      <c r="I3" s="874"/>
      <c r="J3" s="657"/>
      <c r="K3" s="661"/>
      <c r="L3" s="874" t="str">
        <f>A3</f>
        <v>ÁP DỤNG TỪ NGÀY 02/11 ĐẾN 30/11/2026</v>
      </c>
      <c r="M3" s="874"/>
      <c r="N3" s="874"/>
      <c r="O3" s="874"/>
      <c r="P3" s="874"/>
      <c r="Q3" s="874"/>
      <c r="R3" s="874"/>
      <c r="S3" s="874"/>
      <c r="T3" s="874"/>
      <c r="U3" s="655"/>
      <c r="V3" s="655"/>
      <c r="W3" s="655"/>
      <c r="X3" s="655"/>
      <c r="Y3" s="655"/>
      <c r="Z3" s="655"/>
      <c r="AA3" s="655"/>
    </row>
    <row r="4" spans="1:27" ht="18" customHeight="1" x14ac:dyDescent="0.25">
      <c r="A4" s="889"/>
      <c r="B4" s="890"/>
      <c r="C4" s="890"/>
      <c r="D4" s="890"/>
      <c r="E4" s="890"/>
      <c r="F4" s="890"/>
      <c r="G4" s="890"/>
      <c r="H4" s="890"/>
      <c r="I4" s="890"/>
      <c r="J4" s="657"/>
      <c r="K4" s="661"/>
      <c r="L4" s="889"/>
      <c r="M4" s="890"/>
      <c r="N4" s="890"/>
      <c r="O4" s="890"/>
      <c r="P4" s="890"/>
      <c r="Q4" s="890"/>
      <c r="R4" s="890"/>
      <c r="S4" s="890"/>
      <c r="T4" s="890"/>
    </row>
    <row r="5" spans="1:27" ht="21" customHeight="1" thickBot="1" x14ac:dyDescent="0.3">
      <c r="A5" s="867" t="s">
        <v>94</v>
      </c>
      <c r="B5" s="867"/>
      <c r="C5" s="217" t="str">
        <f>tkbieu!X10</f>
        <v>T25TKĐH1</v>
      </c>
      <c r="D5" s="662"/>
      <c r="E5" s="670" t="s">
        <v>95</v>
      </c>
      <c r="F5" s="219" t="str">
        <f>tkbieu!X9</f>
        <v>C. S. MAI</v>
      </c>
      <c r="G5" s="219"/>
      <c r="H5" s="221" t="s">
        <v>96</v>
      </c>
      <c r="I5" s="304" t="s">
        <v>1047</v>
      </c>
      <c r="J5" s="663"/>
      <c r="K5" s="661"/>
      <c r="L5" s="867" t="s">
        <v>94</v>
      </c>
      <c r="M5" s="867"/>
      <c r="N5" s="217" t="str">
        <f>tkbieu!W10</f>
        <v>T25UDPM1</v>
      </c>
      <c r="O5" s="662"/>
      <c r="P5" s="670" t="s">
        <v>95</v>
      </c>
      <c r="Q5" s="219" t="str">
        <f>tkbieu!W9</f>
        <v>C. OANH</v>
      </c>
      <c r="R5" s="219"/>
      <c r="S5" s="221" t="s">
        <v>96</v>
      </c>
      <c r="T5" s="304" t="s">
        <v>1048</v>
      </c>
    </row>
    <row r="6" spans="1:27" ht="21" customHeight="1" x14ac:dyDescent="0.25">
      <c r="A6" s="546" t="s">
        <v>97</v>
      </c>
      <c r="B6" s="542" t="s">
        <v>98</v>
      </c>
      <c r="C6" s="542" t="s">
        <v>99</v>
      </c>
      <c r="D6" s="544" t="s">
        <v>37</v>
      </c>
      <c r="E6" s="544" t="s">
        <v>103</v>
      </c>
      <c r="F6" s="543" t="s">
        <v>74</v>
      </c>
      <c r="G6" s="544" t="s">
        <v>78</v>
      </c>
      <c r="H6" s="543" t="s">
        <v>82</v>
      </c>
      <c r="I6" s="545" t="s">
        <v>104</v>
      </c>
      <c r="J6" s="664"/>
      <c r="K6" s="661"/>
      <c r="L6" s="546" t="s">
        <v>97</v>
      </c>
      <c r="M6" s="542" t="s">
        <v>98</v>
      </c>
      <c r="N6" s="542" t="s">
        <v>99</v>
      </c>
      <c r="O6" s="544" t="s">
        <v>37</v>
      </c>
      <c r="P6" s="544" t="s">
        <v>103</v>
      </c>
      <c r="Q6" s="543" t="s">
        <v>74</v>
      </c>
      <c r="R6" s="544" t="s">
        <v>78</v>
      </c>
      <c r="S6" s="543" t="s">
        <v>82</v>
      </c>
      <c r="T6" s="545" t="s">
        <v>104</v>
      </c>
      <c r="U6" s="293"/>
    </row>
    <row r="7" spans="1:27" ht="21" customHeight="1" x14ac:dyDescent="0.25">
      <c r="A7" s="869" t="s">
        <v>38</v>
      </c>
      <c r="B7" s="584">
        <v>1</v>
      </c>
      <c r="C7" s="585" t="s">
        <v>39</v>
      </c>
      <c r="D7" s="713">
        <f>tkbieu!X12</f>
        <v>0</v>
      </c>
      <c r="E7" s="558" t="str">
        <f>tkbieu!X26</f>
        <v>THIẾT KẾ</v>
      </c>
      <c r="F7" s="713">
        <f>tkbieu!X40</f>
        <v>0</v>
      </c>
      <c r="G7" s="558" t="str">
        <f>tkbieu!X54</f>
        <v>KỸ THUẬT</v>
      </c>
      <c r="H7" s="713">
        <f>tkbieu!X68</f>
        <v>0</v>
      </c>
      <c r="I7" s="512" t="str">
        <f>tkbieu!X82</f>
        <v>T.KẾ BAO BÌ</v>
      </c>
      <c r="J7" s="665"/>
      <c r="K7" s="661"/>
      <c r="L7" s="869" t="s">
        <v>38</v>
      </c>
      <c r="M7" s="584">
        <v>1</v>
      </c>
      <c r="N7" s="585" t="s">
        <v>39</v>
      </c>
      <c r="O7" s="713">
        <f>tkbieu!W12</f>
        <v>0</v>
      </c>
      <c r="P7" s="558">
        <f>tkbieu!W26</f>
        <v>0</v>
      </c>
      <c r="Q7" s="713">
        <f>tkbieu!W40</f>
        <v>0</v>
      </c>
      <c r="R7" s="558" t="str">
        <f>tkbieu!W54</f>
        <v>T. KẾ GIAO DIỆN</v>
      </c>
      <c r="S7" s="713">
        <f>tkbieu!W68</f>
        <v>0</v>
      </c>
      <c r="T7" s="512">
        <f>tkbieu!W82</f>
        <v>0</v>
      </c>
      <c r="U7" s="302"/>
    </row>
    <row r="8" spans="1:27" ht="21" customHeight="1" thickBot="1" x14ac:dyDescent="0.3">
      <c r="A8" s="878"/>
      <c r="B8" s="587">
        <v>2</v>
      </c>
      <c r="C8" s="588" t="s">
        <v>41</v>
      </c>
      <c r="D8" s="713">
        <f>tkbieu!X13</f>
        <v>0</v>
      </c>
      <c r="E8" s="558" t="str">
        <f>tkbieu!X27</f>
        <v>BANNER</v>
      </c>
      <c r="F8" s="715">
        <f>tkbieu!X41</f>
        <v>0</v>
      </c>
      <c r="G8" s="405" t="str">
        <f>tkbieu!X55</f>
        <v>IN ẤN</v>
      </c>
      <c r="H8" s="715">
        <f>tkbieu!X69</f>
        <v>0</v>
      </c>
      <c r="I8" s="401" t="str">
        <f>tkbieu!X83</f>
        <v>NHÃN MÁC</v>
      </c>
      <c r="J8" s="665"/>
      <c r="K8" s="661"/>
      <c r="L8" s="878"/>
      <c r="M8" s="587">
        <v>2</v>
      </c>
      <c r="N8" s="588" t="s">
        <v>41</v>
      </c>
      <c r="O8" s="713">
        <f>tkbieu!W13</f>
        <v>0</v>
      </c>
      <c r="P8" s="558">
        <f>tkbieu!W27</f>
        <v>0</v>
      </c>
      <c r="Q8" s="715">
        <f>tkbieu!W41</f>
        <v>0</v>
      </c>
      <c r="R8" s="405" t="str">
        <f>tkbieu!W55</f>
        <v>NGƯỜI DÙNG</v>
      </c>
      <c r="S8" s="715">
        <f>tkbieu!W69</f>
        <v>0</v>
      </c>
      <c r="T8" s="401">
        <f>tkbieu!W83</f>
        <v>0</v>
      </c>
      <c r="U8" s="302"/>
    </row>
    <row r="9" spans="1:27" ht="21" customHeight="1" thickTop="1" x14ac:dyDescent="0.25">
      <c r="A9" s="878"/>
      <c r="B9" s="551">
        <v>3</v>
      </c>
      <c r="C9" s="552" t="s">
        <v>43</v>
      </c>
      <c r="D9" s="715">
        <f>tkbieu!X14</f>
        <v>0</v>
      </c>
      <c r="E9" s="559">
        <f>tkbieu!X28</f>
        <v>0</v>
      </c>
      <c r="F9" s="715">
        <f>tkbieu!X42</f>
        <v>0</v>
      </c>
      <c r="G9" s="559">
        <f>tkbieu!X56</f>
        <v>0</v>
      </c>
      <c r="H9" s="715">
        <f>tkbieu!X70</f>
        <v>0</v>
      </c>
      <c r="I9" s="411">
        <f>tkbieu!X84</f>
        <v>0</v>
      </c>
      <c r="J9" s="666"/>
      <c r="K9" s="661"/>
      <c r="L9" s="878"/>
      <c r="M9" s="551">
        <v>3</v>
      </c>
      <c r="N9" s="552" t="s">
        <v>43</v>
      </c>
      <c r="O9" s="715">
        <f>tkbieu!W14</f>
        <v>0</v>
      </c>
      <c r="P9" s="559">
        <f>tkbieu!W28</f>
        <v>0</v>
      </c>
      <c r="Q9" s="715">
        <f>tkbieu!W42</f>
        <v>0</v>
      </c>
      <c r="R9" s="559">
        <f>tkbieu!W56</f>
        <v>0</v>
      </c>
      <c r="S9" s="715">
        <f>tkbieu!W70</f>
        <v>0</v>
      </c>
      <c r="T9" s="411">
        <f>tkbieu!W84</f>
        <v>0</v>
      </c>
      <c r="U9" s="302"/>
    </row>
    <row r="10" spans="1:27" ht="21" customHeight="1" x14ac:dyDescent="0.25">
      <c r="A10" s="878"/>
      <c r="B10" s="553">
        <v>4</v>
      </c>
      <c r="C10" s="554" t="s">
        <v>44</v>
      </c>
      <c r="D10" s="714">
        <f>tkbieu!X15</f>
        <v>0</v>
      </c>
      <c r="E10" s="406" t="str">
        <f>tkbieu!X29</f>
        <v>A101 (PM4)</v>
      </c>
      <c r="F10" s="714">
        <f>tkbieu!X43</f>
        <v>0</v>
      </c>
      <c r="G10" s="406" t="str">
        <f>tkbieu!X57</f>
        <v>A103 (PM6)</v>
      </c>
      <c r="H10" s="714">
        <f>tkbieu!X71</f>
        <v>0</v>
      </c>
      <c r="I10" s="402" t="str">
        <f>tkbieu!X85</f>
        <v>A103 (PM6)</v>
      </c>
      <c r="J10" s="667"/>
      <c r="K10" s="661"/>
      <c r="L10" s="878"/>
      <c r="M10" s="553">
        <v>4</v>
      </c>
      <c r="N10" s="554" t="s">
        <v>44</v>
      </c>
      <c r="O10" s="714">
        <f>tkbieu!W15</f>
        <v>0</v>
      </c>
      <c r="P10" s="406">
        <f>tkbieu!W29</f>
        <v>0</v>
      </c>
      <c r="Q10" s="714">
        <f>tkbieu!W43</f>
        <v>0</v>
      </c>
      <c r="R10" s="406" t="str">
        <f>tkbieu!W57</f>
        <v>A102-1 (PM5.1)</v>
      </c>
      <c r="S10" s="714">
        <f>tkbieu!W71</f>
        <v>0</v>
      </c>
      <c r="T10" s="402">
        <f>tkbieu!W85</f>
        <v>0</v>
      </c>
      <c r="U10" s="345"/>
    </row>
    <row r="11" spans="1:27" ht="21" customHeight="1" x14ac:dyDescent="0.25">
      <c r="A11" s="878"/>
      <c r="B11" s="590">
        <v>5</v>
      </c>
      <c r="C11" s="591" t="s">
        <v>105</v>
      </c>
      <c r="D11" s="715">
        <f>tkbieu!X16</f>
        <v>0</v>
      </c>
      <c r="E11" s="405" t="str">
        <f>tkbieu!X30</f>
        <v>T. X. LIÊN</v>
      </c>
      <c r="F11" s="715">
        <f>tkbieu!X44</f>
        <v>0</v>
      </c>
      <c r="G11" s="405" t="str">
        <f>tkbieu!X58</f>
        <v>T. HÀO</v>
      </c>
      <c r="H11" s="715">
        <f>tkbieu!X72</f>
        <v>0</v>
      </c>
      <c r="I11" s="403" t="str">
        <f>tkbieu!X86</f>
        <v>T. PHI</v>
      </c>
      <c r="J11" s="665"/>
      <c r="K11" s="661"/>
      <c r="L11" s="878"/>
      <c r="M11" s="590">
        <v>5</v>
      </c>
      <c r="N11" s="591" t="s">
        <v>105</v>
      </c>
      <c r="O11" s="715">
        <f>tkbieu!W16</f>
        <v>0</v>
      </c>
      <c r="P11" s="405">
        <f>tkbieu!W30</f>
        <v>0</v>
      </c>
      <c r="Q11" s="715">
        <f>tkbieu!W44</f>
        <v>0</v>
      </c>
      <c r="R11" s="405" t="str">
        <f>tkbieu!W58</f>
        <v>C. HÂN</v>
      </c>
      <c r="S11" s="715">
        <f>tkbieu!W72</f>
        <v>0</v>
      </c>
      <c r="T11" s="403">
        <f>tkbieu!W86</f>
        <v>0</v>
      </c>
      <c r="U11" s="302"/>
    </row>
    <row r="12" spans="1:27" ht="21" customHeight="1" thickBot="1" x14ac:dyDescent="0.3">
      <c r="A12" s="871"/>
      <c r="B12" s="594"/>
      <c r="C12" s="232"/>
      <c r="D12" s="560"/>
      <c r="E12" s="233"/>
      <c r="F12" s="561"/>
      <c r="G12" s="562"/>
      <c r="H12" s="563"/>
      <c r="I12" s="564"/>
      <c r="J12" s="658"/>
      <c r="K12" s="661"/>
      <c r="L12" s="871"/>
      <c r="M12" s="594"/>
      <c r="N12" s="232"/>
      <c r="O12" s="560"/>
      <c r="P12" s="233"/>
      <c r="Q12" s="561"/>
      <c r="R12" s="562"/>
      <c r="S12" s="563"/>
      <c r="T12" s="564"/>
      <c r="U12" s="302"/>
    </row>
    <row r="13" spans="1:27" ht="21" customHeight="1" thickTop="1" x14ac:dyDescent="0.2">
      <c r="A13" s="872" t="s">
        <v>51</v>
      </c>
      <c r="B13" s="553">
        <v>6</v>
      </c>
      <c r="C13" s="552" t="s">
        <v>52</v>
      </c>
      <c r="D13" s="786" t="str">
        <f>tkbieu!X19</f>
        <v>VHPT THI</v>
      </c>
      <c r="E13" s="787" t="str">
        <f>tkbieu!X33</f>
        <v>VHPT THI</v>
      </c>
      <c r="F13" s="783">
        <f>tkbieu!X47</f>
        <v>0</v>
      </c>
      <c r="G13" s="787" t="str">
        <f>tkbieu!X61</f>
        <v>VHPT THI</v>
      </c>
      <c r="H13" s="514" t="str">
        <f>tkbieu!X75</f>
        <v>THIẾT KẾ</v>
      </c>
      <c r="I13" s="438">
        <f>tkbieu!X89</f>
        <v>0</v>
      </c>
      <c r="J13" s="665"/>
      <c r="K13" s="656"/>
      <c r="L13" s="872" t="s">
        <v>51</v>
      </c>
      <c r="M13" s="553">
        <v>6</v>
      </c>
      <c r="N13" s="552" t="s">
        <v>52</v>
      </c>
      <c r="O13" s="786" t="str">
        <f>tkbieu!W19</f>
        <v>VHPT THI</v>
      </c>
      <c r="P13" s="787" t="str">
        <f>tkbieu!W33</f>
        <v>VHPT THI</v>
      </c>
      <c r="Q13" s="783">
        <f>tkbieu!W47</f>
        <v>0</v>
      </c>
      <c r="R13" s="787" t="str">
        <f>tkbieu!W61</f>
        <v>VHPT THI</v>
      </c>
      <c r="S13" s="514" t="str">
        <f>tkbieu!W75</f>
        <v>KỸ THUẬT</v>
      </c>
      <c r="T13" s="438" t="str">
        <f>tkbieu!W89</f>
        <v>X.DỰNG &amp; Q.TRỊ</v>
      </c>
    </row>
    <row r="14" spans="1:27" ht="21" customHeight="1" thickBot="1" x14ac:dyDescent="0.25">
      <c r="A14" s="878"/>
      <c r="B14" s="587">
        <v>7</v>
      </c>
      <c r="C14" s="554" t="s">
        <v>57</v>
      </c>
      <c r="D14" s="788" t="str">
        <f>tkbieu!X20</f>
        <v>GIỮA HK1</v>
      </c>
      <c r="E14" s="789" t="str">
        <f>tkbieu!X34</f>
        <v>GIỮA HK1</v>
      </c>
      <c r="F14" s="783">
        <f>tkbieu!X48</f>
        <v>0</v>
      </c>
      <c r="G14" s="789" t="str">
        <f>tkbieu!X62</f>
        <v>GIỮA HK1</v>
      </c>
      <c r="H14" s="437" t="str">
        <f>tkbieu!X76</f>
        <v>QUẢNG CÁO</v>
      </c>
      <c r="I14" s="438">
        <f>tkbieu!X90</f>
        <v>0</v>
      </c>
      <c r="J14" s="665"/>
      <c r="K14" s="656"/>
      <c r="L14" s="878"/>
      <c r="M14" s="587">
        <v>7</v>
      </c>
      <c r="N14" s="554" t="s">
        <v>57</v>
      </c>
      <c r="O14" s="788" t="str">
        <f>tkbieu!W20</f>
        <v>GIỮA HK1</v>
      </c>
      <c r="P14" s="789" t="str">
        <f>tkbieu!W34</f>
        <v>GIỮA HK1</v>
      </c>
      <c r="Q14" s="783">
        <f>tkbieu!W48</f>
        <v>0</v>
      </c>
      <c r="R14" s="789" t="str">
        <f>tkbieu!W62</f>
        <v>GIỮA HK1</v>
      </c>
      <c r="S14" s="437" t="str">
        <f>tkbieu!W76</f>
        <v>SEO WEB</v>
      </c>
      <c r="T14" s="438" t="str">
        <f>tkbieu!W90</f>
        <v>WEBSITE</v>
      </c>
    </row>
    <row r="15" spans="1:27" ht="24" customHeight="1" thickTop="1" x14ac:dyDescent="0.2">
      <c r="A15" s="878"/>
      <c r="B15" s="551">
        <v>8</v>
      </c>
      <c r="C15" s="552" t="s">
        <v>60</v>
      </c>
      <c r="D15" s="715">
        <f>tkbieu!X21</f>
        <v>0</v>
      </c>
      <c r="E15" s="228">
        <f>tkbieu!X35</f>
        <v>0</v>
      </c>
      <c r="F15" s="715">
        <f>tkbieu!X49</f>
        <v>0</v>
      </c>
      <c r="G15" s="437">
        <f>tkbieu!X63</f>
        <v>0</v>
      </c>
      <c r="H15" s="228">
        <f>tkbieu!X77</f>
        <v>0</v>
      </c>
      <c r="I15" s="438">
        <f>tkbieu!X91</f>
        <v>0</v>
      </c>
      <c r="J15" s="668"/>
      <c r="K15" s="656"/>
      <c r="L15" s="878"/>
      <c r="M15" s="551">
        <v>8</v>
      </c>
      <c r="N15" s="552" t="s">
        <v>60</v>
      </c>
      <c r="O15" s="715">
        <f>tkbieu!W21</f>
        <v>0</v>
      </c>
      <c r="P15" s="228">
        <f>tkbieu!W35</f>
        <v>0</v>
      </c>
      <c r="Q15" s="715">
        <f>tkbieu!W49</f>
        <v>0</v>
      </c>
      <c r="R15" s="437">
        <f>tkbieu!W63</f>
        <v>0</v>
      </c>
      <c r="S15" s="228">
        <f>tkbieu!W77</f>
        <v>0</v>
      </c>
      <c r="T15" s="438">
        <f>tkbieu!W91</f>
        <v>0</v>
      </c>
    </row>
    <row r="16" spans="1:27" ht="21" customHeight="1" x14ac:dyDescent="0.2">
      <c r="A16" s="878"/>
      <c r="B16" s="553">
        <v>9</v>
      </c>
      <c r="C16" s="554" t="s">
        <v>61</v>
      </c>
      <c r="D16" s="716">
        <f>tkbieu!X22</f>
        <v>0</v>
      </c>
      <c r="E16" s="229">
        <f>tkbieu!X36</f>
        <v>0</v>
      </c>
      <c r="F16" s="716">
        <f>tkbieu!X50</f>
        <v>0</v>
      </c>
      <c r="G16" s="229">
        <f>tkbieu!X64</f>
        <v>0</v>
      </c>
      <c r="H16" s="229" t="str">
        <f>tkbieu!X78</f>
        <v>A101 (PM4)</v>
      </c>
      <c r="I16" s="241">
        <f>tkbieu!X92</f>
        <v>0</v>
      </c>
      <c r="J16" s="667"/>
      <c r="K16" s="656"/>
      <c r="L16" s="878"/>
      <c r="M16" s="553">
        <v>9</v>
      </c>
      <c r="N16" s="554" t="s">
        <v>61</v>
      </c>
      <c r="O16" s="716">
        <f>tkbieu!W22</f>
        <v>0</v>
      </c>
      <c r="P16" s="229">
        <f>tkbieu!W36</f>
        <v>0</v>
      </c>
      <c r="Q16" s="716">
        <f>tkbieu!W50</f>
        <v>0</v>
      </c>
      <c r="R16" s="229">
        <f>tkbieu!W64</f>
        <v>0</v>
      </c>
      <c r="S16" s="229" t="str">
        <f>tkbieu!W78</f>
        <v>A109 (PM2)</v>
      </c>
      <c r="T16" s="241" t="str">
        <f>tkbieu!W92</f>
        <v>A112 (PM1)</v>
      </c>
    </row>
    <row r="17" spans="1:20" ht="25.5" customHeight="1" x14ac:dyDescent="0.2">
      <c r="A17" s="878"/>
      <c r="B17" s="590">
        <v>10</v>
      </c>
      <c r="C17" s="591" t="s">
        <v>106</v>
      </c>
      <c r="D17" s="717">
        <f>tkbieu!X23</f>
        <v>0</v>
      </c>
      <c r="E17" s="672">
        <f>tkbieu!X37</f>
        <v>0</v>
      </c>
      <c r="F17" s="718">
        <f>tkbieu!X51</f>
        <v>0</v>
      </c>
      <c r="G17" s="671">
        <f>tkbieu!X65</f>
        <v>0</v>
      </c>
      <c r="H17" s="672" t="str">
        <f>tkbieu!X79</f>
        <v>C. HÀ</v>
      </c>
      <c r="I17" s="479">
        <f>tkbieu!X93</f>
        <v>0</v>
      </c>
      <c r="J17" s="665"/>
      <c r="K17" s="656"/>
      <c r="L17" s="878"/>
      <c r="M17" s="590">
        <v>10</v>
      </c>
      <c r="N17" s="591" t="s">
        <v>106</v>
      </c>
      <c r="O17" s="717">
        <f>tkbieu!W23</f>
        <v>0</v>
      </c>
      <c r="P17" s="672">
        <f>tkbieu!W37</f>
        <v>0</v>
      </c>
      <c r="Q17" s="718">
        <f>tkbieu!W51</f>
        <v>0</v>
      </c>
      <c r="R17" s="671">
        <f>tkbieu!W65</f>
        <v>0</v>
      </c>
      <c r="S17" s="672" t="str">
        <f>tkbieu!W79</f>
        <v>T. DUY</v>
      </c>
      <c r="T17" s="479" t="str">
        <f>tkbieu!W93</f>
        <v>T. VÂN</v>
      </c>
    </row>
    <row r="18" spans="1:20" ht="21" customHeight="1" thickBot="1" x14ac:dyDescent="0.25">
      <c r="A18" s="873"/>
      <c r="B18" s="599"/>
      <c r="C18" s="600"/>
      <c r="D18" s="698"/>
      <c r="E18" s="701"/>
      <c r="F18" s="702"/>
      <c r="G18" s="702"/>
      <c r="H18" s="701"/>
      <c r="I18" s="602"/>
      <c r="J18" s="659"/>
      <c r="K18" s="656"/>
      <c r="L18" s="873"/>
      <c r="M18" s="599"/>
      <c r="N18" s="600"/>
      <c r="O18" s="702"/>
      <c r="P18" s="701"/>
      <c r="Q18" s="702"/>
      <c r="R18" s="702"/>
      <c r="S18" s="701"/>
      <c r="T18" s="602"/>
    </row>
    <row r="19" spans="1:20" ht="18.75" customHeight="1" x14ac:dyDescent="0.25">
      <c r="A19" s="661"/>
      <c r="B19" s="661"/>
      <c r="C19" s="661"/>
      <c r="D19" s="699"/>
      <c r="E19" s="700"/>
      <c r="F19" s="700"/>
      <c r="G19" s="700"/>
      <c r="H19" s="700"/>
      <c r="I19" s="661"/>
      <c r="J19" s="661"/>
      <c r="K19" s="661"/>
      <c r="L19" s="661"/>
      <c r="M19" s="661"/>
      <c r="N19" s="661"/>
      <c r="O19" s="661"/>
      <c r="P19" s="661"/>
      <c r="Q19" s="661"/>
      <c r="R19" s="661"/>
      <c r="S19" s="661"/>
      <c r="T19" s="661"/>
    </row>
    <row r="20" spans="1:20" ht="22.5" customHeight="1" x14ac:dyDescent="0.2">
      <c r="A20" s="874" t="str">
        <f>A3</f>
        <v>ÁP DỤNG TỪ NGÀY 02/11 ĐẾN 30/11/2026</v>
      </c>
      <c r="B20" s="874"/>
      <c r="C20" s="874"/>
      <c r="D20" s="874"/>
      <c r="E20" s="874"/>
      <c r="F20" s="874"/>
      <c r="G20" s="874"/>
      <c r="H20" s="874"/>
      <c r="I20" s="874"/>
      <c r="J20" s="657"/>
      <c r="K20" s="656"/>
      <c r="L20" s="874" t="str">
        <f>L3</f>
        <v>ÁP DỤNG TỪ NGÀY 02/11 ĐẾN 30/11/2026</v>
      </c>
      <c r="M20" s="874"/>
      <c r="N20" s="874"/>
      <c r="O20" s="874"/>
      <c r="P20" s="874"/>
      <c r="Q20" s="874"/>
      <c r="R20" s="874"/>
      <c r="S20" s="874"/>
      <c r="T20" s="874"/>
    </row>
    <row r="21" spans="1:20" ht="16.5" customHeight="1" x14ac:dyDescent="0.25">
      <c r="A21" s="875" t="s">
        <v>1167</v>
      </c>
      <c r="B21" s="875"/>
      <c r="C21" s="875"/>
      <c r="D21" s="875"/>
      <c r="E21" s="875"/>
      <c r="F21" s="875"/>
      <c r="G21" s="875"/>
      <c r="H21" s="875"/>
      <c r="I21" s="875"/>
      <c r="J21" s="657"/>
      <c r="K21" s="656"/>
      <c r="L21" s="875" t="s">
        <v>1168</v>
      </c>
      <c r="M21" s="875"/>
      <c r="N21" s="875"/>
      <c r="O21" s="875"/>
      <c r="P21" s="875"/>
      <c r="Q21" s="875"/>
      <c r="R21" s="875"/>
      <c r="S21" s="875"/>
      <c r="T21" s="875"/>
    </row>
    <row r="22" spans="1:20" ht="22.5" customHeight="1" thickBot="1" x14ac:dyDescent="0.25">
      <c r="A22" s="867" t="s">
        <v>94</v>
      </c>
      <c r="B22" s="867"/>
      <c r="C22" s="217" t="str">
        <f>tkbieu!Y10</f>
        <v>C25UDPM1</v>
      </c>
      <c r="D22" s="662"/>
      <c r="E22" s="670" t="s">
        <v>95</v>
      </c>
      <c r="F22" s="219" t="str">
        <f>tkbieu!Y9</f>
        <v>C. OANH</v>
      </c>
      <c r="G22" s="219"/>
      <c r="H22" s="221" t="s">
        <v>96</v>
      </c>
      <c r="I22" s="304" t="s">
        <v>1048</v>
      </c>
      <c r="J22" s="663"/>
      <c r="K22" s="656"/>
      <c r="L22" s="867" t="s">
        <v>94</v>
      </c>
      <c r="M22" s="867"/>
      <c r="N22" s="217" t="str">
        <f>tkbieu!Z10</f>
        <v>C25TKĐH(LT)</v>
      </c>
      <c r="O22" s="662"/>
      <c r="P22" s="670" t="s">
        <v>95</v>
      </c>
      <c r="Q22" s="219" t="str">
        <f>tkbieu!Z9</f>
        <v>C. T. LINH</v>
      </c>
      <c r="R22" s="219"/>
      <c r="S22" s="221" t="s">
        <v>96</v>
      </c>
      <c r="T22" s="304" t="s">
        <v>1049</v>
      </c>
    </row>
    <row r="23" spans="1:20" ht="21" customHeight="1" x14ac:dyDescent="0.2">
      <c r="A23" s="546" t="s">
        <v>97</v>
      </c>
      <c r="B23" s="542" t="s">
        <v>98</v>
      </c>
      <c r="C23" s="542" t="s">
        <v>99</v>
      </c>
      <c r="D23" s="544" t="s">
        <v>37</v>
      </c>
      <c r="E23" s="544" t="s">
        <v>103</v>
      </c>
      <c r="F23" s="543" t="s">
        <v>74</v>
      </c>
      <c r="G23" s="544" t="s">
        <v>78</v>
      </c>
      <c r="H23" s="543" t="s">
        <v>82</v>
      </c>
      <c r="I23" s="545" t="s">
        <v>104</v>
      </c>
      <c r="J23" s="664"/>
      <c r="K23" s="656"/>
      <c r="L23" s="546" t="s">
        <v>97</v>
      </c>
      <c r="M23" s="542" t="s">
        <v>98</v>
      </c>
      <c r="N23" s="542" t="s">
        <v>99</v>
      </c>
      <c r="O23" s="544" t="s">
        <v>37</v>
      </c>
      <c r="P23" s="544" t="s">
        <v>103</v>
      </c>
      <c r="Q23" s="543" t="s">
        <v>74</v>
      </c>
      <c r="R23" s="544" t="s">
        <v>78</v>
      </c>
      <c r="S23" s="543" t="s">
        <v>82</v>
      </c>
      <c r="T23" s="545" t="s">
        <v>104</v>
      </c>
    </row>
    <row r="24" spans="1:20" ht="21" customHeight="1" x14ac:dyDescent="0.2">
      <c r="A24" s="869" t="s">
        <v>38</v>
      </c>
      <c r="B24" s="584">
        <v>1</v>
      </c>
      <c r="C24" s="585" t="s">
        <v>39</v>
      </c>
      <c r="D24" s="558">
        <f>tkbieu!Y12</f>
        <v>0</v>
      </c>
      <c r="E24" s="558">
        <f>tkbieu!Y26</f>
        <v>0</v>
      </c>
      <c r="F24" s="558">
        <f>tkbieu!Y40</f>
        <v>0</v>
      </c>
      <c r="G24" s="558">
        <f>tkbieu!Y54</f>
        <v>0</v>
      </c>
      <c r="H24" s="558">
        <f>tkbieu!Y68</f>
        <v>0</v>
      </c>
      <c r="I24" s="512">
        <f>tkbieu!Y82</f>
        <v>0</v>
      </c>
      <c r="J24" s="665"/>
      <c r="K24" s="656"/>
      <c r="L24" s="869" t="s">
        <v>38</v>
      </c>
      <c r="M24" s="584">
        <v>1</v>
      </c>
      <c r="N24" s="585" t="s">
        <v>39</v>
      </c>
      <c r="O24" s="558">
        <f>tkbieu!Z12</f>
        <v>0</v>
      </c>
      <c r="P24" s="558">
        <f>tkbieu!Z26</f>
        <v>0</v>
      </c>
      <c r="Q24" s="558">
        <f>tkbieu!Z40</f>
        <v>0</v>
      </c>
      <c r="R24" s="558">
        <f>tkbieu!Z54</f>
        <v>0</v>
      </c>
      <c r="S24" s="558">
        <f>tkbieu!Z68</f>
        <v>0</v>
      </c>
      <c r="T24" s="512">
        <f>tkbieu!Z82</f>
        <v>0</v>
      </c>
    </row>
    <row r="25" spans="1:20" ht="21" customHeight="1" thickBot="1" x14ac:dyDescent="0.25">
      <c r="A25" s="878"/>
      <c r="B25" s="587">
        <v>2</v>
      </c>
      <c r="C25" s="588" t="s">
        <v>41</v>
      </c>
      <c r="D25" s="405">
        <f>tkbieu!Y13</f>
        <v>0</v>
      </c>
      <c r="E25" s="405">
        <f>tkbieu!Y27</f>
        <v>0</v>
      </c>
      <c r="F25" s="405">
        <f>tkbieu!Y41</f>
        <v>0</v>
      </c>
      <c r="G25" s="405">
        <f>tkbieu!Y55</f>
        <v>0</v>
      </c>
      <c r="H25" s="405">
        <f>tkbieu!Y69</f>
        <v>0</v>
      </c>
      <c r="I25" s="401">
        <f>tkbieu!Y83</f>
        <v>0</v>
      </c>
      <c r="J25" s="665"/>
      <c r="K25" s="656"/>
      <c r="L25" s="878"/>
      <c r="M25" s="587">
        <v>2</v>
      </c>
      <c r="N25" s="588" t="s">
        <v>41</v>
      </c>
      <c r="O25" s="405">
        <f>tkbieu!Z13</f>
        <v>0</v>
      </c>
      <c r="P25" s="405">
        <f>tkbieu!Z27</f>
        <v>0</v>
      </c>
      <c r="Q25" s="405">
        <f>tkbieu!Z41</f>
        <v>0</v>
      </c>
      <c r="R25" s="405">
        <f>tkbieu!Z55</f>
        <v>0</v>
      </c>
      <c r="S25" s="405">
        <f>tkbieu!Z69</f>
        <v>0</v>
      </c>
      <c r="T25" s="401">
        <f>tkbieu!Z83</f>
        <v>0</v>
      </c>
    </row>
    <row r="26" spans="1:20" ht="32.25" customHeight="1" thickTop="1" x14ac:dyDescent="0.2">
      <c r="A26" s="878"/>
      <c r="B26" s="551">
        <v>3</v>
      </c>
      <c r="C26" s="552" t="s">
        <v>43</v>
      </c>
      <c r="D26" s="559">
        <f>tkbieu!Y14</f>
        <v>0</v>
      </c>
      <c r="E26" s="559">
        <f>tkbieu!Y28</f>
        <v>0</v>
      </c>
      <c r="F26" s="559">
        <f>tkbieu!Y42</f>
        <v>0</v>
      </c>
      <c r="G26" s="559">
        <f>tkbieu!Y56</f>
        <v>0</v>
      </c>
      <c r="H26" s="573">
        <f>tkbieu!Y70</f>
        <v>0</v>
      </c>
      <c r="I26" s="411">
        <f>tkbieu!Y84</f>
        <v>0</v>
      </c>
      <c r="J26" s="669"/>
      <c r="K26" s="656"/>
      <c r="L26" s="878"/>
      <c r="M26" s="551">
        <v>3</v>
      </c>
      <c r="N26" s="552" t="s">
        <v>43</v>
      </c>
      <c r="O26" s="559">
        <f>tkbieu!Z14</f>
        <v>0</v>
      </c>
      <c r="P26" s="559">
        <f>tkbieu!Z28</f>
        <v>0</v>
      </c>
      <c r="Q26" s="559">
        <f>tkbieu!Z42</f>
        <v>0</v>
      </c>
      <c r="R26" s="559">
        <f>tkbieu!Z56</f>
        <v>0</v>
      </c>
      <c r="S26" s="559">
        <f>tkbieu!Z70</f>
        <v>0</v>
      </c>
      <c r="T26" s="411">
        <f>tkbieu!Z84</f>
        <v>0</v>
      </c>
    </row>
    <row r="27" spans="1:20" ht="21" customHeight="1" x14ac:dyDescent="0.2">
      <c r="A27" s="878"/>
      <c r="B27" s="553">
        <v>4</v>
      </c>
      <c r="C27" s="554" t="s">
        <v>44</v>
      </c>
      <c r="D27" s="406">
        <f>tkbieu!Y15</f>
        <v>0</v>
      </c>
      <c r="E27" s="406">
        <f>tkbieu!Y29</f>
        <v>0</v>
      </c>
      <c r="F27" s="406">
        <f>tkbieu!Y43</f>
        <v>0</v>
      </c>
      <c r="G27" s="406">
        <f>tkbieu!Y57</f>
        <v>0</v>
      </c>
      <c r="H27" s="406">
        <f>tkbieu!Y71</f>
        <v>0</v>
      </c>
      <c r="I27" s="402">
        <f>tkbieu!Y85</f>
        <v>0</v>
      </c>
      <c r="J27" s="667"/>
      <c r="K27" s="656"/>
      <c r="L27" s="878"/>
      <c r="M27" s="553">
        <v>4</v>
      </c>
      <c r="N27" s="554" t="s">
        <v>44</v>
      </c>
      <c r="O27" s="406">
        <f>tkbieu!Z15</f>
        <v>0</v>
      </c>
      <c r="P27" s="406">
        <f>tkbieu!Z29</f>
        <v>0</v>
      </c>
      <c r="Q27" s="406">
        <f>tkbieu!Z43</f>
        <v>0</v>
      </c>
      <c r="R27" s="406">
        <f>tkbieu!Z57</f>
        <v>0</v>
      </c>
      <c r="S27" s="406">
        <f>tkbieu!Z71</f>
        <v>0</v>
      </c>
      <c r="T27" s="402">
        <f>tkbieu!Z85</f>
        <v>0</v>
      </c>
    </row>
    <row r="28" spans="1:20" ht="21.75" customHeight="1" x14ac:dyDescent="0.2">
      <c r="A28" s="878"/>
      <c r="B28" s="590">
        <v>5</v>
      </c>
      <c r="C28" s="591" t="s">
        <v>105</v>
      </c>
      <c r="D28" s="405">
        <f>tkbieu!Y16</f>
        <v>0</v>
      </c>
      <c r="E28" s="405">
        <f>tkbieu!Y30</f>
        <v>0</v>
      </c>
      <c r="F28" s="405">
        <f>tkbieu!Y44</f>
        <v>0</v>
      </c>
      <c r="G28" s="405">
        <f>tkbieu!Y58</f>
        <v>0</v>
      </c>
      <c r="H28" s="405">
        <f>tkbieu!Y72</f>
        <v>0</v>
      </c>
      <c r="I28" s="403">
        <f>tkbieu!Y86</f>
        <v>0</v>
      </c>
      <c r="J28" s="665"/>
      <c r="K28" s="656"/>
      <c r="L28" s="878"/>
      <c r="M28" s="590">
        <v>5</v>
      </c>
      <c r="N28" s="591" t="s">
        <v>105</v>
      </c>
      <c r="O28" s="405">
        <f>tkbieu!Z16</f>
        <v>0</v>
      </c>
      <c r="P28" s="405">
        <f>tkbieu!Z30</f>
        <v>0</v>
      </c>
      <c r="Q28" s="405">
        <f>tkbieu!Z44</f>
        <v>0</v>
      </c>
      <c r="R28" s="405">
        <f>tkbieu!Z58</f>
        <v>0</v>
      </c>
      <c r="S28" s="405">
        <f>tkbieu!Z72</f>
        <v>0</v>
      </c>
      <c r="T28" s="403">
        <f>tkbieu!Z86</f>
        <v>0</v>
      </c>
    </row>
    <row r="29" spans="1:20" ht="21" customHeight="1" thickBot="1" x14ac:dyDescent="0.25">
      <c r="A29" s="871"/>
      <c r="B29" s="594"/>
      <c r="C29" s="232"/>
      <c r="D29" s="562"/>
      <c r="E29" s="562"/>
      <c r="F29" s="562"/>
      <c r="G29" s="562"/>
      <c r="H29" s="563"/>
      <c r="I29" s="564"/>
      <c r="J29" s="660"/>
      <c r="K29" s="656"/>
      <c r="L29" s="871"/>
      <c r="M29" s="594"/>
      <c r="N29" s="232"/>
      <c r="O29" s="562"/>
      <c r="P29" s="562"/>
      <c r="Q29" s="562"/>
      <c r="R29" s="562"/>
      <c r="S29" s="465"/>
      <c r="T29" s="564"/>
    </row>
    <row r="30" spans="1:20" ht="21" customHeight="1" thickTop="1" x14ac:dyDescent="0.2">
      <c r="A30" s="872" t="s">
        <v>51</v>
      </c>
      <c r="B30" s="553">
        <v>6</v>
      </c>
      <c r="C30" s="552" t="s">
        <v>52</v>
      </c>
      <c r="D30" s="514">
        <f>tkbieu!Y19</f>
        <v>0</v>
      </c>
      <c r="E30" s="514">
        <f>tkbieu!Y33</f>
        <v>0</v>
      </c>
      <c r="F30" s="514">
        <f>tkbieu!Y47</f>
        <v>0</v>
      </c>
      <c r="G30" s="514">
        <f>tkbieu!Y61</f>
        <v>0</v>
      </c>
      <c r="H30" s="514">
        <f>tkbieu!Y75</f>
        <v>0</v>
      </c>
      <c r="I30" s="438">
        <f>tkbieu!Y89</f>
        <v>0</v>
      </c>
      <c r="J30" s="665"/>
      <c r="K30" s="656"/>
      <c r="L30" s="872" t="s">
        <v>51</v>
      </c>
      <c r="M30" s="553">
        <v>6</v>
      </c>
      <c r="N30" s="552" t="s">
        <v>52</v>
      </c>
      <c r="O30" s="514">
        <f>tkbieu!Z19</f>
        <v>0</v>
      </c>
      <c r="P30" s="514">
        <f>tkbieu!Z33</f>
        <v>0</v>
      </c>
      <c r="Q30" s="514">
        <f>tkbieu!Z47</f>
        <v>0</v>
      </c>
      <c r="R30" s="514">
        <f>tkbieu!Z61</f>
        <v>0</v>
      </c>
      <c r="S30" s="437">
        <f>tkbieu!Z75</f>
        <v>0</v>
      </c>
      <c r="T30" s="438">
        <f>tkbieu!Z89</f>
        <v>0</v>
      </c>
    </row>
    <row r="31" spans="1:20" ht="21" customHeight="1" thickBot="1" x14ac:dyDescent="0.25">
      <c r="A31" s="878"/>
      <c r="B31" s="587">
        <v>7</v>
      </c>
      <c r="C31" s="554" t="s">
        <v>57</v>
      </c>
      <c r="D31" s="437">
        <f>tkbieu!Y20</f>
        <v>0</v>
      </c>
      <c r="E31" s="437">
        <f>tkbieu!Y34</f>
        <v>0</v>
      </c>
      <c r="F31" s="437">
        <f>tkbieu!Y48</f>
        <v>0</v>
      </c>
      <c r="G31" s="437">
        <f>tkbieu!Y62</f>
        <v>0</v>
      </c>
      <c r="H31" s="437">
        <f>tkbieu!Y76</f>
        <v>0</v>
      </c>
      <c r="I31" s="438">
        <f>tkbieu!Y90</f>
        <v>0</v>
      </c>
      <c r="J31" s="665"/>
      <c r="K31" s="656"/>
      <c r="L31" s="878"/>
      <c r="M31" s="587">
        <v>7</v>
      </c>
      <c r="N31" s="554" t="s">
        <v>57</v>
      </c>
      <c r="O31" s="437">
        <f>tkbieu!Z20</f>
        <v>0</v>
      </c>
      <c r="P31" s="437">
        <f>tkbieu!Z34</f>
        <v>0</v>
      </c>
      <c r="Q31" s="437">
        <f>tkbieu!Z48</f>
        <v>0</v>
      </c>
      <c r="R31" s="437">
        <f>tkbieu!Z62</f>
        <v>0</v>
      </c>
      <c r="S31" s="437">
        <f>tkbieu!Z76</f>
        <v>0</v>
      </c>
      <c r="T31" s="438">
        <f>tkbieu!Z90</f>
        <v>0</v>
      </c>
    </row>
    <row r="32" spans="1:20" ht="24.75" customHeight="1" thickTop="1" x14ac:dyDescent="0.2">
      <c r="A32" s="878"/>
      <c r="B32" s="551">
        <v>8</v>
      </c>
      <c r="C32" s="552" t="s">
        <v>60</v>
      </c>
      <c r="D32" s="228">
        <f>tkbieu!Y21</f>
        <v>0</v>
      </c>
      <c r="E32" s="228">
        <f>tkbieu!Y35</f>
        <v>0</v>
      </c>
      <c r="F32" s="228">
        <f>tkbieu!Y49</f>
        <v>0</v>
      </c>
      <c r="G32" s="437">
        <f>tkbieu!Y63</f>
        <v>0</v>
      </c>
      <c r="H32" s="228">
        <f>tkbieu!Y77</f>
        <v>0</v>
      </c>
      <c r="I32" s="455">
        <f>tkbieu!Y91</f>
        <v>0</v>
      </c>
      <c r="J32" s="669"/>
      <c r="K32" s="656"/>
      <c r="L32" s="878"/>
      <c r="M32" s="551">
        <v>8</v>
      </c>
      <c r="N32" s="552" t="s">
        <v>60</v>
      </c>
      <c r="O32" s="228">
        <f>tkbieu!Z21</f>
        <v>0</v>
      </c>
      <c r="P32" s="228">
        <f>tkbieu!Z35</f>
        <v>0</v>
      </c>
      <c r="Q32" s="228">
        <f>tkbieu!Z49</f>
        <v>0</v>
      </c>
      <c r="R32" s="228">
        <f>tkbieu!Z63</f>
        <v>0</v>
      </c>
      <c r="S32" s="228">
        <f>tkbieu!Z77</f>
        <v>0</v>
      </c>
      <c r="T32" s="455">
        <f>tkbieu!Z91</f>
        <v>0</v>
      </c>
    </row>
    <row r="33" spans="1:22" ht="21.75" customHeight="1" x14ac:dyDescent="0.2">
      <c r="A33" s="878"/>
      <c r="B33" s="553">
        <v>9</v>
      </c>
      <c r="C33" s="554" t="s">
        <v>61</v>
      </c>
      <c r="D33" s="229">
        <f>tkbieu!Y22</f>
        <v>0</v>
      </c>
      <c r="E33" s="229">
        <f>tkbieu!Y36</f>
        <v>0</v>
      </c>
      <c r="F33" s="229">
        <f>tkbieu!Y50</f>
        <v>0</v>
      </c>
      <c r="G33" s="229">
        <f>tkbieu!Y64</f>
        <v>0</v>
      </c>
      <c r="H33" s="229">
        <f>tkbieu!Y78</f>
        <v>0</v>
      </c>
      <c r="I33" s="241">
        <f>tkbieu!Y92</f>
        <v>0</v>
      </c>
      <c r="J33" s="667"/>
      <c r="K33" s="656"/>
      <c r="L33" s="878"/>
      <c r="M33" s="553">
        <v>9</v>
      </c>
      <c r="N33" s="554" t="s">
        <v>61</v>
      </c>
      <c r="O33" s="229">
        <f>tkbieu!Z22</f>
        <v>0</v>
      </c>
      <c r="P33" s="229">
        <f>tkbieu!Z36</f>
        <v>0</v>
      </c>
      <c r="Q33" s="229">
        <f>tkbieu!Z50</f>
        <v>0</v>
      </c>
      <c r="R33" s="229">
        <f>tkbieu!Z64</f>
        <v>0</v>
      </c>
      <c r="S33" s="229">
        <f>tkbieu!Z78</f>
        <v>0</v>
      </c>
      <c r="T33" s="241">
        <f>tkbieu!Z92</f>
        <v>0</v>
      </c>
    </row>
    <row r="34" spans="1:22" ht="21" customHeight="1" x14ac:dyDescent="0.2">
      <c r="A34" s="878"/>
      <c r="B34" s="590">
        <v>10</v>
      </c>
      <c r="C34" s="591" t="s">
        <v>106</v>
      </c>
      <c r="D34" s="671">
        <f>tkbieu!Y23</f>
        <v>0</v>
      </c>
      <c r="E34" s="671">
        <f>tkbieu!Y37</f>
        <v>0</v>
      </c>
      <c r="F34" s="671">
        <f>tkbieu!Y51</f>
        <v>0</v>
      </c>
      <c r="G34" s="671">
        <f>tkbieu!Y65</f>
        <v>0</v>
      </c>
      <c r="H34" s="672">
        <f>tkbieu!Y79</f>
        <v>0</v>
      </c>
      <c r="I34" s="479">
        <f>tkbieu!Y93</f>
        <v>0</v>
      </c>
      <c r="J34" s="665"/>
      <c r="K34" s="656"/>
      <c r="L34" s="878"/>
      <c r="M34" s="590">
        <v>10</v>
      </c>
      <c r="N34" s="591" t="s">
        <v>106</v>
      </c>
      <c r="O34" s="671">
        <f>tkbieu!Z23</f>
        <v>0</v>
      </c>
      <c r="P34" s="671">
        <f>tkbieu!Z37</f>
        <v>0</v>
      </c>
      <c r="Q34" s="671">
        <f>tkbieu!Z51</f>
        <v>0</v>
      </c>
      <c r="R34" s="671">
        <f>tkbieu!Z65</f>
        <v>0</v>
      </c>
      <c r="S34" s="626">
        <f>tkbieu!Z79</f>
        <v>0</v>
      </c>
      <c r="T34" s="479">
        <f>tkbieu!Z93</f>
        <v>0</v>
      </c>
    </row>
    <row r="35" spans="1:22" ht="21" customHeight="1" thickBot="1" x14ac:dyDescent="0.25">
      <c r="A35" s="873"/>
      <c r="B35" s="599"/>
      <c r="C35" s="600"/>
      <c r="D35" s="601"/>
      <c r="E35" s="253"/>
      <c r="F35" s="253"/>
      <c r="G35" s="253"/>
      <c r="H35" s="253"/>
      <c r="I35" s="602"/>
      <c r="J35" s="658"/>
      <c r="K35" s="656"/>
      <c r="L35" s="873"/>
      <c r="M35" s="599"/>
      <c r="N35" s="600"/>
      <c r="O35" s="691"/>
      <c r="P35" s="253"/>
      <c r="Q35" s="253"/>
      <c r="R35" s="253"/>
      <c r="S35" s="253"/>
      <c r="T35" s="602"/>
    </row>
    <row r="36" spans="1:22" ht="18" customHeight="1" x14ac:dyDescent="0.2">
      <c r="A36" s="208"/>
    </row>
    <row r="37" spans="1:22" s="500" customFormat="1" ht="22.5" hidden="1" customHeight="1" x14ac:dyDescent="0.3">
      <c r="A37" s="874" t="e">
        <f>#REF!</f>
        <v>#REF!</v>
      </c>
      <c r="B37" s="888"/>
      <c r="C37" s="888"/>
      <c r="D37" s="888"/>
      <c r="E37" s="888"/>
      <c r="F37" s="888"/>
      <c r="G37" s="888"/>
      <c r="H37" s="888"/>
      <c r="I37" s="888"/>
      <c r="J37" s="501"/>
      <c r="K37" s="348"/>
      <c r="L37" s="874" t="e">
        <f>A37</f>
        <v>#REF!</v>
      </c>
      <c r="M37" s="888"/>
      <c r="N37" s="888"/>
      <c r="O37" s="888"/>
      <c r="P37" s="888"/>
      <c r="Q37" s="888"/>
      <c r="R37" s="888"/>
      <c r="S37" s="888"/>
      <c r="T37" s="888"/>
    </row>
    <row r="38" spans="1:22" ht="18" hidden="1" customHeight="1" x14ac:dyDescent="0.35">
      <c r="A38" s="886"/>
      <c r="B38" s="886"/>
      <c r="C38" s="886"/>
      <c r="D38" s="886"/>
      <c r="E38" s="886"/>
      <c r="F38" s="886"/>
      <c r="G38" s="886"/>
      <c r="H38" s="886"/>
      <c r="I38" s="886"/>
      <c r="J38" s="163"/>
      <c r="K38" s="214"/>
      <c r="L38" s="886"/>
      <c r="M38" s="886"/>
      <c r="N38" s="886"/>
      <c r="O38" s="886"/>
      <c r="P38" s="886"/>
      <c r="Q38" s="886"/>
      <c r="R38" s="886"/>
      <c r="S38" s="886"/>
      <c r="T38" s="886"/>
    </row>
    <row r="39" spans="1:22" ht="20.25" hidden="1" customHeight="1" thickBot="1" x14ac:dyDescent="0.4">
      <c r="A39" s="867" t="s">
        <v>94</v>
      </c>
      <c r="B39" s="868"/>
      <c r="C39" s="217" t="str">
        <f>tkbieu!S10</f>
        <v>T24TKĐH1</v>
      </c>
      <c r="D39" s="217"/>
      <c r="E39" s="218" t="s">
        <v>95</v>
      </c>
      <c r="F39" s="219" t="str">
        <f>tkbieu!S9</f>
        <v>T. T. TÀI</v>
      </c>
      <c r="G39" s="220"/>
      <c r="H39" s="221" t="s">
        <v>96</v>
      </c>
      <c r="I39" s="221"/>
      <c r="J39" s="222"/>
      <c r="K39" s="214"/>
      <c r="L39" s="867" t="s">
        <v>94</v>
      </c>
      <c r="M39" s="868"/>
      <c r="N39" s="217" t="str">
        <f>tkbieu!T10</f>
        <v>T24TKĐH2</v>
      </c>
      <c r="O39" s="217"/>
      <c r="P39" s="218" t="s">
        <v>95</v>
      </c>
      <c r="Q39" s="219" t="str">
        <f>tkbieu!T9</f>
        <v>C. HỒNG</v>
      </c>
      <c r="R39" s="220"/>
      <c r="S39" s="344" t="s">
        <v>96</v>
      </c>
      <c r="T39" s="221" t="s">
        <v>118</v>
      </c>
    </row>
    <row r="40" spans="1:22" ht="21" hidden="1" customHeight="1" x14ac:dyDescent="0.2">
      <c r="A40" s="255" t="s">
        <v>97</v>
      </c>
      <c r="B40" s="256" t="s">
        <v>98</v>
      </c>
      <c r="C40" s="256" t="s">
        <v>99</v>
      </c>
      <c r="D40" s="257" t="s">
        <v>37</v>
      </c>
      <c r="E40" s="258" t="s">
        <v>103</v>
      </c>
      <c r="F40" s="257" t="s">
        <v>74</v>
      </c>
      <c r="G40" s="258" t="s">
        <v>78</v>
      </c>
      <c r="H40" s="258" t="s">
        <v>82</v>
      </c>
      <c r="I40" s="259" t="s">
        <v>104</v>
      </c>
      <c r="J40" s="293"/>
      <c r="L40" s="255" t="s">
        <v>97</v>
      </c>
      <c r="M40" s="256" t="s">
        <v>98</v>
      </c>
      <c r="N40" s="256" t="s">
        <v>99</v>
      </c>
      <c r="O40" s="257" t="s">
        <v>37</v>
      </c>
      <c r="P40" s="258" t="s">
        <v>103</v>
      </c>
      <c r="Q40" s="461" t="s">
        <v>74</v>
      </c>
      <c r="R40" s="258" t="s">
        <v>78</v>
      </c>
      <c r="S40" s="258" t="s">
        <v>82</v>
      </c>
      <c r="T40" s="259" t="s">
        <v>104</v>
      </c>
    </row>
    <row r="41" spans="1:22" ht="21.75" hidden="1" customHeight="1" x14ac:dyDescent="0.2">
      <c r="A41" s="865" t="s">
        <v>38</v>
      </c>
      <c r="B41" s="260">
        <v>1</v>
      </c>
      <c r="C41" s="261" t="s">
        <v>39</v>
      </c>
      <c r="D41" s="722">
        <f>tkbieu!S12</f>
        <v>0</v>
      </c>
      <c r="E41" s="722" t="str">
        <f>tkbieu!S26</f>
        <v>HỌC VHPT</v>
      </c>
      <c r="F41" s="722" t="str">
        <f>tkbieu!S40</f>
        <v>HỌC VHPT</v>
      </c>
      <c r="G41" s="715" t="str">
        <f>tkbieu!S54</f>
        <v>HỌC VHPT</v>
      </c>
      <c r="H41" s="722" t="str">
        <f>tkbieu!S68</f>
        <v>HỌC VHPT</v>
      </c>
      <c r="I41" s="512">
        <f>tkbieu!S82</f>
        <v>0</v>
      </c>
      <c r="J41" s="239"/>
      <c r="L41" s="865" t="s">
        <v>38</v>
      </c>
      <c r="M41" s="260">
        <v>1</v>
      </c>
      <c r="N41" s="261" t="s">
        <v>39</v>
      </c>
      <c r="O41" s="722">
        <f>tkbieu!T12</f>
        <v>0</v>
      </c>
      <c r="P41" s="722" t="str">
        <f>tkbieu!T26</f>
        <v>HỌC VHPT</v>
      </c>
      <c r="Q41" s="722" t="str">
        <f>tkbieu!T40</f>
        <v>HỌC VHPT</v>
      </c>
      <c r="R41" s="715" t="str">
        <f>tkbieu!T54</f>
        <v>HỌC VHPT</v>
      </c>
      <c r="S41" s="722" t="str">
        <f>tkbieu!T68</f>
        <v>HỌC VHPT</v>
      </c>
      <c r="T41" s="680">
        <f>tkbieu!T82</f>
        <v>0</v>
      </c>
    </row>
    <row r="42" spans="1:22" ht="21.75" hidden="1" customHeight="1" thickBot="1" x14ac:dyDescent="0.25">
      <c r="A42" s="860"/>
      <c r="B42" s="262">
        <v>2</v>
      </c>
      <c r="C42" s="263" t="s">
        <v>41</v>
      </c>
      <c r="D42" s="722">
        <f>tkbieu!S13</f>
        <v>0</v>
      </c>
      <c r="E42" s="722" t="str">
        <f>tkbieu!S27</f>
        <v>THEO TKB</v>
      </c>
      <c r="F42" s="722" t="str">
        <f>tkbieu!S41</f>
        <v>THEO TKB</v>
      </c>
      <c r="G42" s="723" t="str">
        <f>tkbieu!S55</f>
        <v>THEO TKB</v>
      </c>
      <c r="H42" s="722" t="str">
        <f>tkbieu!S69</f>
        <v>THEO TKB</v>
      </c>
      <c r="I42" s="401">
        <f>tkbieu!S83</f>
        <v>0</v>
      </c>
      <c r="J42" s="239"/>
      <c r="L42" s="860"/>
      <c r="M42" s="262">
        <v>2</v>
      </c>
      <c r="N42" s="263" t="s">
        <v>41</v>
      </c>
      <c r="O42" s="722">
        <f>tkbieu!T13</f>
        <v>0</v>
      </c>
      <c r="P42" s="722" t="str">
        <f>tkbieu!T27</f>
        <v>THEO TKB</v>
      </c>
      <c r="Q42" s="722" t="str">
        <f>tkbieu!T41</f>
        <v>THEO TKB</v>
      </c>
      <c r="R42" s="723" t="str">
        <f>tkbieu!T55</f>
        <v>THEO TKB</v>
      </c>
      <c r="S42" s="722" t="str">
        <f>tkbieu!T69</f>
        <v>THEO TKB</v>
      </c>
      <c r="T42" s="682">
        <f>tkbieu!T83</f>
        <v>0</v>
      </c>
    </row>
    <row r="43" spans="1:22" ht="21.75" hidden="1" customHeight="1" thickTop="1" x14ac:dyDescent="0.2">
      <c r="A43" s="860"/>
      <c r="B43" s="264">
        <v>3</v>
      </c>
      <c r="C43" s="265" t="s">
        <v>43</v>
      </c>
      <c r="D43" s="725">
        <f>tkbieu!S14</f>
        <v>0</v>
      </c>
      <c r="E43" s="725" t="str">
        <f>tkbieu!S28</f>
        <v>TTGDTX</v>
      </c>
      <c r="F43" s="725" t="str">
        <f>tkbieu!S42</f>
        <v>TTGDTX</v>
      </c>
      <c r="G43" s="715" t="str">
        <f>tkbieu!S56</f>
        <v>TTGDTX</v>
      </c>
      <c r="H43" s="725" t="str">
        <f>tkbieu!S70</f>
        <v>TTGDTX</v>
      </c>
      <c r="I43" s="455">
        <f>tkbieu!S84</f>
        <v>0</v>
      </c>
      <c r="J43" s="239"/>
      <c r="L43" s="860"/>
      <c r="M43" s="264">
        <v>3</v>
      </c>
      <c r="N43" s="265" t="s">
        <v>43</v>
      </c>
      <c r="O43" s="725">
        <f>tkbieu!T14</f>
        <v>0</v>
      </c>
      <c r="P43" s="725" t="str">
        <f>tkbieu!T28</f>
        <v>TTGDTX</v>
      </c>
      <c r="Q43" s="725" t="str">
        <f>tkbieu!T42</f>
        <v>TTGDTX</v>
      </c>
      <c r="R43" s="715" t="str">
        <f>tkbieu!T56</f>
        <v>TTGDTX</v>
      </c>
      <c r="S43" s="725" t="str">
        <f>tkbieu!T70</f>
        <v>TTGDTX</v>
      </c>
      <c r="T43" s="683">
        <f>tkbieu!T84</f>
        <v>0</v>
      </c>
    </row>
    <row r="44" spans="1:22" ht="21.75" hidden="1" customHeight="1" x14ac:dyDescent="0.2">
      <c r="A44" s="860"/>
      <c r="B44" s="267">
        <v>4</v>
      </c>
      <c r="C44" s="268" t="s">
        <v>44</v>
      </c>
      <c r="D44" s="716">
        <f>tkbieu!S15</f>
        <v>0</v>
      </c>
      <c r="E44" s="716">
        <f>tkbieu!S29</f>
        <v>0</v>
      </c>
      <c r="F44" s="716">
        <f>tkbieu!S43</f>
        <v>0</v>
      </c>
      <c r="G44" s="714">
        <f>tkbieu!S57</f>
        <v>0</v>
      </c>
      <c r="H44" s="716">
        <f>tkbieu!S71</f>
        <v>0</v>
      </c>
      <c r="I44" s="402">
        <f>tkbieu!S85</f>
        <v>0</v>
      </c>
      <c r="J44" s="239"/>
      <c r="L44" s="860"/>
      <c r="M44" s="267">
        <v>4</v>
      </c>
      <c r="N44" s="268" t="s">
        <v>44</v>
      </c>
      <c r="O44" s="716">
        <f>tkbieu!T15</f>
        <v>0</v>
      </c>
      <c r="P44" s="716">
        <f>tkbieu!T29</f>
        <v>0</v>
      </c>
      <c r="Q44" s="716">
        <f>tkbieu!T43</f>
        <v>0</v>
      </c>
      <c r="R44" s="714">
        <f>tkbieu!T57</f>
        <v>0</v>
      </c>
      <c r="S44" s="716">
        <f>tkbieu!T71</f>
        <v>0</v>
      </c>
      <c r="T44" s="686">
        <f>tkbieu!T85</f>
        <v>0</v>
      </c>
    </row>
    <row r="45" spans="1:22" ht="21.75" hidden="1" customHeight="1" x14ac:dyDescent="0.2">
      <c r="A45" s="860"/>
      <c r="B45" s="269">
        <v>5</v>
      </c>
      <c r="C45" s="270" t="s">
        <v>105</v>
      </c>
      <c r="D45" s="722">
        <f>tkbieu!S16</f>
        <v>0</v>
      </c>
      <c r="E45" s="722">
        <f>tkbieu!S30</f>
        <v>0</v>
      </c>
      <c r="F45" s="722">
        <f>tkbieu!S44</f>
        <v>0</v>
      </c>
      <c r="G45" s="724">
        <f>tkbieu!S58</f>
        <v>0</v>
      </c>
      <c r="H45" s="722">
        <f>tkbieu!S72</f>
        <v>0</v>
      </c>
      <c r="I45" s="484">
        <f>tkbieu!S86</f>
        <v>0</v>
      </c>
      <c r="J45" s="239"/>
      <c r="L45" s="860"/>
      <c r="M45" s="269">
        <v>5</v>
      </c>
      <c r="N45" s="270" t="s">
        <v>105</v>
      </c>
      <c r="O45" s="722">
        <f>tkbieu!T16</f>
        <v>0</v>
      </c>
      <c r="P45" s="722">
        <f>tkbieu!T30</f>
        <v>0</v>
      </c>
      <c r="Q45" s="722">
        <f>tkbieu!T44</f>
        <v>0</v>
      </c>
      <c r="R45" s="724">
        <f>tkbieu!T58</f>
        <v>0</v>
      </c>
      <c r="S45" s="722">
        <f>tkbieu!T72</f>
        <v>0</v>
      </c>
      <c r="T45" s="403">
        <f>tkbieu!T86</f>
        <v>0</v>
      </c>
    </row>
    <row r="46" spans="1:22" ht="21.75" hidden="1" customHeight="1" thickBot="1" x14ac:dyDescent="0.25">
      <c r="A46" s="866"/>
      <c r="B46" s="231"/>
      <c r="C46" s="272"/>
      <c r="D46" s="465"/>
      <c r="E46" s="562"/>
      <c r="F46" s="234"/>
      <c r="G46" s="510"/>
      <c r="H46" s="235"/>
      <c r="I46" s="236"/>
      <c r="J46" s="330"/>
      <c r="L46" s="866"/>
      <c r="M46" s="231"/>
      <c r="N46" s="272"/>
      <c r="O46" s="490"/>
      <c r="P46" s="562"/>
      <c r="Q46" s="234"/>
      <c r="R46" s="510"/>
      <c r="S46" s="235"/>
      <c r="T46" s="236"/>
    </row>
    <row r="47" spans="1:22" ht="21.75" hidden="1" customHeight="1" thickTop="1" x14ac:dyDescent="0.2">
      <c r="A47" s="859" t="s">
        <v>51</v>
      </c>
      <c r="B47" s="267">
        <v>6</v>
      </c>
      <c r="C47" s="265" t="s">
        <v>52</v>
      </c>
      <c r="D47" s="437">
        <f>tkbieu!S19</f>
        <v>0</v>
      </c>
      <c r="E47" s="514">
        <f>tkbieu!S33</f>
        <v>0</v>
      </c>
      <c r="F47" s="437">
        <f>tkbieu!S47</f>
        <v>0</v>
      </c>
      <c r="G47" s="570">
        <f>tkbieu!S61</f>
        <v>0</v>
      </c>
      <c r="H47" s="570">
        <f>tkbieu!S75</f>
        <v>0</v>
      </c>
      <c r="I47" s="451">
        <f>tkbieu!S89</f>
        <v>0</v>
      </c>
      <c r="J47" s="239"/>
      <c r="L47" s="859" t="s">
        <v>51</v>
      </c>
      <c r="M47" s="267">
        <v>6</v>
      </c>
      <c r="N47" s="265" t="s">
        <v>52</v>
      </c>
      <c r="O47" s="437">
        <f>tkbieu!T19</f>
        <v>0</v>
      </c>
      <c r="P47" s="514">
        <f>tkbieu!T33</f>
        <v>0</v>
      </c>
      <c r="Q47" s="437">
        <f>tkbieu!T47</f>
        <v>0</v>
      </c>
      <c r="R47" s="570">
        <f>tkbieu!T61</f>
        <v>0</v>
      </c>
      <c r="S47" s="570">
        <f>tkbieu!T75</f>
        <v>0</v>
      </c>
      <c r="T47" s="438">
        <f>tkbieu!T89</f>
        <v>0</v>
      </c>
      <c r="V47" s="580"/>
    </row>
    <row r="48" spans="1:22" ht="21.75" hidden="1" customHeight="1" thickBot="1" x14ac:dyDescent="0.25">
      <c r="A48" s="860"/>
      <c r="B48" s="262">
        <v>7</v>
      </c>
      <c r="C48" s="268" t="s">
        <v>57</v>
      </c>
      <c r="D48" s="225">
        <f>tkbieu!S20</f>
        <v>0</v>
      </c>
      <c r="E48" s="225">
        <f>tkbieu!S34</f>
        <v>0</v>
      </c>
      <c r="F48" s="225">
        <f>tkbieu!S48</f>
        <v>0</v>
      </c>
      <c r="G48" s="710">
        <f>tkbieu!S62</f>
        <v>0</v>
      </c>
      <c r="H48" s="709">
        <f>tkbieu!S76</f>
        <v>0</v>
      </c>
      <c r="I48" s="238">
        <f>tkbieu!S90</f>
        <v>0</v>
      </c>
      <c r="J48" s="239"/>
      <c r="L48" s="860"/>
      <c r="M48" s="262">
        <v>7</v>
      </c>
      <c r="N48" s="268" t="s">
        <v>57</v>
      </c>
      <c r="O48" s="225">
        <f>tkbieu!T20</f>
        <v>0</v>
      </c>
      <c r="P48" s="225">
        <f>tkbieu!T34</f>
        <v>0</v>
      </c>
      <c r="Q48" s="225">
        <f>tkbieu!T48</f>
        <v>0</v>
      </c>
      <c r="R48" s="709">
        <f>tkbieu!T62</f>
        <v>0</v>
      </c>
      <c r="S48" s="709">
        <f>tkbieu!T76</f>
        <v>0</v>
      </c>
      <c r="T48" s="238">
        <f>tkbieu!T90</f>
        <v>0</v>
      </c>
    </row>
    <row r="49" spans="1:20" ht="21.75" hidden="1" customHeight="1" thickTop="1" x14ac:dyDescent="0.2">
      <c r="A49" s="860"/>
      <c r="B49" s="264">
        <v>8</v>
      </c>
      <c r="C49" s="265" t="s">
        <v>60</v>
      </c>
      <c r="D49" s="228">
        <f>tkbieu!S21</f>
        <v>0</v>
      </c>
      <c r="E49" s="228">
        <f>tkbieu!S35</f>
        <v>0</v>
      </c>
      <c r="F49" s="228">
        <f>tkbieu!S49</f>
        <v>0</v>
      </c>
      <c r="G49" s="558">
        <f>tkbieu!S63</f>
        <v>0</v>
      </c>
      <c r="H49" s="558">
        <f>tkbieu!S77</f>
        <v>0</v>
      </c>
      <c r="I49" s="455">
        <f>tkbieu!S91</f>
        <v>0</v>
      </c>
      <c r="J49" s="239"/>
      <c r="L49" s="860"/>
      <c r="M49" s="264">
        <v>8</v>
      </c>
      <c r="N49" s="265" t="s">
        <v>60</v>
      </c>
      <c r="O49" s="228">
        <f>tkbieu!T21</f>
        <v>0</v>
      </c>
      <c r="P49" s="228">
        <f>tkbieu!T35</f>
        <v>0</v>
      </c>
      <c r="Q49" s="228">
        <f>tkbieu!T49</f>
        <v>0</v>
      </c>
      <c r="R49" s="558">
        <f>tkbieu!T63</f>
        <v>0</v>
      </c>
      <c r="S49" s="558">
        <f>tkbieu!T77</f>
        <v>0</v>
      </c>
      <c r="T49" s="455">
        <f>tkbieu!T91</f>
        <v>0</v>
      </c>
    </row>
    <row r="50" spans="1:20" ht="21.75" hidden="1" customHeight="1" x14ac:dyDescent="0.2">
      <c r="A50" s="860"/>
      <c r="B50" s="267">
        <v>9</v>
      </c>
      <c r="C50" s="268" t="s">
        <v>61</v>
      </c>
      <c r="D50" s="229">
        <f>tkbieu!S22</f>
        <v>0</v>
      </c>
      <c r="E50" s="229">
        <f>tkbieu!S36</f>
        <v>0</v>
      </c>
      <c r="F50" s="229">
        <f>tkbieu!S50</f>
        <v>0</v>
      </c>
      <c r="G50" s="406">
        <f>tkbieu!S64</f>
        <v>0</v>
      </c>
      <c r="H50" s="406">
        <f>tkbieu!S78</f>
        <v>0</v>
      </c>
      <c r="I50" s="296">
        <f>tkbieu!S92</f>
        <v>0</v>
      </c>
      <c r="J50" s="242"/>
      <c r="L50" s="860"/>
      <c r="M50" s="267">
        <v>9</v>
      </c>
      <c r="N50" s="268" t="s">
        <v>61</v>
      </c>
      <c r="O50" s="229">
        <f>tkbieu!T22</f>
        <v>0</v>
      </c>
      <c r="P50" s="229">
        <f>tkbieu!T36</f>
        <v>0</v>
      </c>
      <c r="Q50" s="229">
        <f>tkbieu!T50</f>
        <v>0</v>
      </c>
      <c r="R50" s="406">
        <f>tkbieu!T64</f>
        <v>0</v>
      </c>
      <c r="S50" s="406">
        <f>tkbieu!T78</f>
        <v>0</v>
      </c>
      <c r="T50" s="241">
        <f>tkbieu!T92</f>
        <v>0</v>
      </c>
    </row>
    <row r="51" spans="1:20" ht="21.75" hidden="1" customHeight="1" x14ac:dyDescent="0.2">
      <c r="A51" s="860"/>
      <c r="B51" s="269">
        <v>10</v>
      </c>
      <c r="C51" s="270" t="s">
        <v>106</v>
      </c>
      <c r="D51" s="230">
        <f>tkbieu!S23</f>
        <v>0</v>
      </c>
      <c r="E51" s="230">
        <f>tkbieu!S37</f>
        <v>0</v>
      </c>
      <c r="F51" s="230">
        <f>tkbieu!S51</f>
        <v>0</v>
      </c>
      <c r="G51" s="711">
        <f>tkbieu!S65</f>
        <v>0</v>
      </c>
      <c r="H51" s="712">
        <f>tkbieu!S79</f>
        <v>0</v>
      </c>
      <c r="I51" s="271">
        <f>tkbieu!S93</f>
        <v>0</v>
      </c>
      <c r="J51" s="239"/>
      <c r="L51" s="860"/>
      <c r="M51" s="269">
        <v>10</v>
      </c>
      <c r="N51" s="270" t="s">
        <v>106</v>
      </c>
      <c r="O51" s="230">
        <f>tkbieu!T23</f>
        <v>0</v>
      </c>
      <c r="P51" s="230">
        <f>tkbieu!T37</f>
        <v>0</v>
      </c>
      <c r="Q51" s="230">
        <f>tkbieu!T51</f>
        <v>0</v>
      </c>
      <c r="R51" s="711">
        <f>tkbieu!T65</f>
        <v>0</v>
      </c>
      <c r="S51" s="712">
        <f>tkbieu!T79</f>
        <v>0</v>
      </c>
      <c r="T51" s="244">
        <f>tkbieu!T93</f>
        <v>0</v>
      </c>
    </row>
    <row r="52" spans="1:20" ht="21.75" hidden="1" customHeight="1" thickBot="1" x14ac:dyDescent="0.25">
      <c r="A52" s="861"/>
      <c r="B52" s="245"/>
      <c r="C52" s="350"/>
      <c r="D52" s="247"/>
      <c r="E52" s="248"/>
      <c r="F52" s="248"/>
      <c r="G52" s="249"/>
      <c r="H52" s="250"/>
      <c r="I52" s="251"/>
      <c r="J52" s="307"/>
      <c r="L52" s="861"/>
      <c r="M52" s="351"/>
      <c r="N52" s="350"/>
      <c r="O52" s="247"/>
      <c r="P52" s="248"/>
      <c r="Q52" s="248"/>
      <c r="R52" s="249"/>
      <c r="S52" s="250"/>
      <c r="T52" s="251"/>
    </row>
    <row r="53" spans="1:20" ht="18.75" hidden="1" customHeight="1" x14ac:dyDescent="0.35">
      <c r="A53" s="214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</row>
    <row r="54" spans="1:20" ht="22.5" hidden="1" customHeight="1" x14ac:dyDescent="0.25">
      <c r="A54" s="874" t="e">
        <f>A37</f>
        <v>#REF!</v>
      </c>
      <c r="B54" s="888"/>
      <c r="C54" s="888"/>
      <c r="D54" s="888"/>
      <c r="E54" s="888"/>
      <c r="F54" s="888"/>
      <c r="G54" s="888"/>
      <c r="H54" s="888"/>
      <c r="I54" s="888"/>
      <c r="J54" s="163"/>
      <c r="L54" s="309"/>
      <c r="M54" s="163"/>
      <c r="N54" s="163"/>
      <c r="O54" s="163"/>
      <c r="P54" s="163"/>
      <c r="Q54" s="163"/>
      <c r="R54" s="163"/>
      <c r="S54" s="163"/>
      <c r="T54" s="163"/>
    </row>
    <row r="55" spans="1:20" ht="18.75" hidden="1" customHeight="1" x14ac:dyDescent="0.2">
      <c r="A55" s="886"/>
      <c r="B55" s="886"/>
      <c r="C55" s="886"/>
      <c r="D55" s="886"/>
      <c r="E55" s="886"/>
      <c r="F55" s="886"/>
      <c r="G55" s="886"/>
      <c r="H55" s="886"/>
      <c r="I55" s="886"/>
      <c r="J55" s="163"/>
      <c r="L55" s="303"/>
      <c r="M55" s="163"/>
      <c r="N55" s="163"/>
      <c r="O55" s="163"/>
      <c r="P55" s="163"/>
      <c r="Q55" s="163"/>
      <c r="R55" s="163"/>
      <c r="S55" s="163"/>
      <c r="T55" s="163"/>
    </row>
    <row r="56" spans="1:20" ht="24" hidden="1" customHeight="1" thickBot="1" x14ac:dyDescent="0.25">
      <c r="A56" s="867" t="s">
        <v>94</v>
      </c>
      <c r="B56" s="868"/>
      <c r="C56" s="217" t="str">
        <f>tkbieu!R10</f>
        <v>T24UDPM1</v>
      </c>
      <c r="D56" s="217"/>
      <c r="E56" s="218" t="s">
        <v>95</v>
      </c>
      <c r="F56" s="219" t="str">
        <f>tkbieu!R9</f>
        <v>C. Q. PHƯƠNG</v>
      </c>
      <c r="G56" s="220"/>
      <c r="H56" s="221" t="s">
        <v>96</v>
      </c>
      <c r="I56" s="221" t="s">
        <v>119</v>
      </c>
      <c r="J56" s="222"/>
      <c r="L56" s="325"/>
      <c r="M56" s="279"/>
      <c r="N56" s="318"/>
      <c r="O56" s="318"/>
      <c r="P56" s="346"/>
      <c r="Q56" s="319"/>
      <c r="R56" s="275"/>
      <c r="S56" s="222"/>
      <c r="T56" s="222"/>
    </row>
    <row r="57" spans="1:20" ht="21" hidden="1" customHeight="1" x14ac:dyDescent="0.2">
      <c r="A57" s="255" t="s">
        <v>97</v>
      </c>
      <c r="B57" s="256" t="s">
        <v>98</v>
      </c>
      <c r="C57" s="256" t="s">
        <v>99</v>
      </c>
      <c r="D57" s="258" t="s">
        <v>37</v>
      </c>
      <c r="E57" s="258" t="s">
        <v>103</v>
      </c>
      <c r="F57" s="258" t="s">
        <v>74</v>
      </c>
      <c r="G57" s="258" t="s">
        <v>78</v>
      </c>
      <c r="H57" s="258" t="s">
        <v>82</v>
      </c>
      <c r="I57" s="259" t="s">
        <v>104</v>
      </c>
      <c r="J57" s="293"/>
      <c r="K57" s="293"/>
      <c r="L57" s="315"/>
      <c r="M57" s="315"/>
      <c r="N57" s="315"/>
      <c r="O57" s="293"/>
      <c r="P57" s="293"/>
      <c r="Q57" s="293"/>
      <c r="R57" s="293"/>
      <c r="S57" s="293"/>
      <c r="T57" s="293"/>
    </row>
    <row r="58" spans="1:20" ht="21" hidden="1" customHeight="1" x14ac:dyDescent="0.2">
      <c r="A58" s="865" t="s">
        <v>38</v>
      </c>
      <c r="B58" s="260">
        <v>1</v>
      </c>
      <c r="C58" s="261" t="s">
        <v>39</v>
      </c>
      <c r="D58" s="722">
        <f>tkbieu!R12</f>
        <v>0</v>
      </c>
      <c r="E58" s="722" t="str">
        <f>tkbieu!R26</f>
        <v>HỌC VHPT</v>
      </c>
      <c r="F58" s="722" t="str">
        <f>tkbieu!R40</f>
        <v>HỌC VHPT</v>
      </c>
      <c r="G58" s="715" t="str">
        <f>tkbieu!R54</f>
        <v>HỌC VHPT</v>
      </c>
      <c r="H58" s="722" t="str">
        <f>tkbieu!R68</f>
        <v>HỌC VHPT</v>
      </c>
      <c r="I58" s="512">
        <f>tkbieu!R82</f>
        <v>0</v>
      </c>
      <c r="J58" s="239"/>
      <c r="K58" s="302"/>
      <c r="L58" s="326"/>
      <c r="M58" s="315"/>
      <c r="N58" s="316"/>
      <c r="O58" s="306"/>
      <c r="P58" s="306"/>
      <c r="Q58" s="306"/>
      <c r="R58" s="306"/>
      <c r="S58" s="306"/>
      <c r="T58" s="239"/>
    </row>
    <row r="59" spans="1:20" ht="21" hidden="1" customHeight="1" thickBot="1" x14ac:dyDescent="0.25">
      <c r="A59" s="860"/>
      <c r="B59" s="262">
        <v>2</v>
      </c>
      <c r="C59" s="263" t="s">
        <v>41</v>
      </c>
      <c r="D59" s="722">
        <f>tkbieu!R13</f>
        <v>0</v>
      </c>
      <c r="E59" s="722" t="str">
        <f>tkbieu!R27</f>
        <v>THEO TKB</v>
      </c>
      <c r="F59" s="722" t="str">
        <f>tkbieu!R41</f>
        <v>THEO TKB</v>
      </c>
      <c r="G59" s="723" t="str">
        <f>tkbieu!R55</f>
        <v>THEO TKB</v>
      </c>
      <c r="H59" s="722" t="str">
        <f>tkbieu!R69</f>
        <v>THEO TKB</v>
      </c>
      <c r="I59" s="401">
        <f>tkbieu!R83</f>
        <v>0</v>
      </c>
      <c r="J59" s="239"/>
      <c r="K59" s="302"/>
      <c r="L59" s="279"/>
      <c r="M59" s="315"/>
      <c r="N59" s="316"/>
      <c r="O59" s="306"/>
      <c r="P59" s="306"/>
      <c r="Q59" s="306"/>
      <c r="R59" s="306"/>
      <c r="S59" s="306"/>
      <c r="T59" s="239"/>
    </row>
    <row r="60" spans="1:20" ht="21" hidden="1" customHeight="1" thickTop="1" x14ac:dyDescent="0.2">
      <c r="A60" s="860"/>
      <c r="B60" s="264">
        <v>3</v>
      </c>
      <c r="C60" s="265" t="s">
        <v>43</v>
      </c>
      <c r="D60" s="725">
        <f>tkbieu!R14</f>
        <v>0</v>
      </c>
      <c r="E60" s="725" t="str">
        <f>tkbieu!R28</f>
        <v>TTGDTX</v>
      </c>
      <c r="F60" s="725" t="str">
        <f>tkbieu!R42</f>
        <v>TTGDTX</v>
      </c>
      <c r="G60" s="715" t="str">
        <f>tkbieu!R56</f>
        <v>TTGDTX</v>
      </c>
      <c r="H60" s="725" t="str">
        <f>tkbieu!R70</f>
        <v>TTGDTX</v>
      </c>
      <c r="I60" s="455">
        <f>tkbieu!R84</f>
        <v>0</v>
      </c>
      <c r="J60" s="239"/>
      <c r="K60" s="302"/>
      <c r="L60" s="279"/>
      <c r="M60" s="315"/>
      <c r="N60" s="316"/>
      <c r="O60" s="306"/>
      <c r="P60" s="306"/>
      <c r="Q60" s="306"/>
      <c r="R60" s="306"/>
      <c r="S60" s="306"/>
      <c r="T60" s="298"/>
    </row>
    <row r="61" spans="1:20" ht="21" hidden="1" customHeight="1" x14ac:dyDescent="0.2">
      <c r="A61" s="860"/>
      <c r="B61" s="267">
        <v>4</v>
      </c>
      <c r="C61" s="268" t="s">
        <v>44</v>
      </c>
      <c r="D61" s="716">
        <f>tkbieu!R15</f>
        <v>0</v>
      </c>
      <c r="E61" s="716">
        <f>tkbieu!R29</f>
        <v>0</v>
      </c>
      <c r="F61" s="716">
        <f>tkbieu!R43</f>
        <v>0</v>
      </c>
      <c r="G61" s="714">
        <f>tkbieu!R57</f>
        <v>0</v>
      </c>
      <c r="H61" s="716">
        <f>tkbieu!R71</f>
        <v>0</v>
      </c>
      <c r="I61" s="402">
        <f>tkbieu!R85</f>
        <v>0</v>
      </c>
      <c r="J61" s="239"/>
      <c r="K61" s="345"/>
      <c r="L61" s="279"/>
      <c r="M61" s="315"/>
      <c r="N61" s="316"/>
      <c r="O61" s="320"/>
      <c r="P61" s="320"/>
      <c r="Q61" s="320"/>
      <c r="R61" s="320"/>
      <c r="S61" s="320"/>
      <c r="T61" s="242"/>
    </row>
    <row r="62" spans="1:20" ht="21" hidden="1" customHeight="1" x14ac:dyDescent="0.2">
      <c r="A62" s="860"/>
      <c r="B62" s="269">
        <v>5</v>
      </c>
      <c r="C62" s="270" t="s">
        <v>105</v>
      </c>
      <c r="D62" s="722">
        <f>tkbieu!R16</f>
        <v>0</v>
      </c>
      <c r="E62" s="722">
        <f>tkbieu!R30</f>
        <v>0</v>
      </c>
      <c r="F62" s="722">
        <f>tkbieu!R44</f>
        <v>0</v>
      </c>
      <c r="G62" s="724">
        <f>tkbieu!R58</f>
        <v>0</v>
      </c>
      <c r="H62" s="722">
        <f>tkbieu!R72</f>
        <v>0</v>
      </c>
      <c r="I62" s="403">
        <f>tkbieu!R86</f>
        <v>0</v>
      </c>
      <c r="J62" s="239"/>
      <c r="K62" s="302"/>
      <c r="L62" s="279"/>
      <c r="M62" s="315"/>
      <c r="N62" s="321"/>
      <c r="O62" s="239"/>
      <c r="P62" s="239"/>
      <c r="Q62" s="239"/>
      <c r="R62" s="239"/>
      <c r="S62" s="239"/>
      <c r="T62" s="239"/>
    </row>
    <row r="63" spans="1:20" ht="21" hidden="1" customHeight="1" thickBot="1" x14ac:dyDescent="0.25">
      <c r="A63" s="866"/>
      <c r="B63" s="231"/>
      <c r="C63" s="272"/>
      <c r="D63" s="486"/>
      <c r="E63" s="233"/>
      <c r="F63" s="234"/>
      <c r="G63" s="233"/>
      <c r="H63" s="235"/>
      <c r="I63" s="236"/>
      <c r="J63" s="330"/>
      <c r="K63" s="302"/>
      <c r="L63" s="279"/>
      <c r="M63" s="322"/>
      <c r="N63" s="323"/>
      <c r="O63" s="300"/>
      <c r="P63" s="330"/>
      <c r="Q63" s="300"/>
      <c r="R63" s="330"/>
      <c r="S63" s="330"/>
      <c r="T63" s="330"/>
    </row>
    <row r="64" spans="1:20" ht="21" hidden="1" customHeight="1" thickTop="1" x14ac:dyDescent="0.2">
      <c r="A64" s="859" t="s">
        <v>51</v>
      </c>
      <c r="B64" s="267">
        <v>6</v>
      </c>
      <c r="C64" s="265" t="s">
        <v>52</v>
      </c>
      <c r="D64" s="514">
        <f>tkbieu!R19</f>
        <v>0</v>
      </c>
      <c r="E64" s="514">
        <f>tkbieu!R33</f>
        <v>0</v>
      </c>
      <c r="F64" s="437">
        <f>tkbieu!R47</f>
        <v>0</v>
      </c>
      <c r="G64" s="570">
        <f>tkbieu!R61</f>
        <v>0</v>
      </c>
      <c r="H64" s="570">
        <f>tkbieu!R75</f>
        <v>0</v>
      </c>
      <c r="I64" s="438">
        <f>tkbieu!R89</f>
        <v>0</v>
      </c>
      <c r="J64" s="239"/>
      <c r="K64" s="302"/>
      <c r="L64" s="326"/>
      <c r="M64" s="315"/>
      <c r="N64" s="316"/>
      <c r="O64" s="239"/>
      <c r="P64" s="239"/>
      <c r="Q64" s="239"/>
      <c r="R64" s="239"/>
      <c r="S64" s="239"/>
      <c r="T64" s="239"/>
    </row>
    <row r="65" spans="1:27" ht="21" hidden="1" customHeight="1" thickBot="1" x14ac:dyDescent="0.25">
      <c r="A65" s="860"/>
      <c r="B65" s="262">
        <v>7</v>
      </c>
      <c r="C65" s="268" t="s">
        <v>57</v>
      </c>
      <c r="D65" s="225">
        <f>tkbieu!R20</f>
        <v>0</v>
      </c>
      <c r="E65" s="225">
        <f>tkbieu!R34</f>
        <v>0</v>
      </c>
      <c r="F65" s="225">
        <f>tkbieu!R48</f>
        <v>0</v>
      </c>
      <c r="G65" s="709">
        <f>tkbieu!R62</f>
        <v>0</v>
      </c>
      <c r="H65" s="709">
        <f>tkbieu!R76</f>
        <v>0</v>
      </c>
      <c r="I65" s="238">
        <f>tkbieu!R90</f>
        <v>0</v>
      </c>
      <c r="J65" s="239"/>
      <c r="K65" s="302"/>
      <c r="L65" s="279"/>
      <c r="M65" s="315"/>
      <c r="N65" s="316"/>
      <c r="O65" s="239"/>
      <c r="P65" s="239"/>
      <c r="Q65" s="239"/>
      <c r="R65" s="239"/>
      <c r="S65" s="239"/>
      <c r="T65" s="239"/>
    </row>
    <row r="66" spans="1:27" ht="21" hidden="1" customHeight="1" thickTop="1" x14ac:dyDescent="0.2">
      <c r="A66" s="860"/>
      <c r="B66" s="264">
        <v>8</v>
      </c>
      <c r="C66" s="265" t="s">
        <v>60</v>
      </c>
      <c r="D66" s="228">
        <f>tkbieu!R21</f>
        <v>0</v>
      </c>
      <c r="E66" s="228">
        <f>tkbieu!R35</f>
        <v>0</v>
      </c>
      <c r="F66" s="228">
        <f>tkbieu!R49</f>
        <v>0</v>
      </c>
      <c r="G66" s="558">
        <f>tkbieu!R63</f>
        <v>0</v>
      </c>
      <c r="H66" s="558">
        <f>tkbieu!R77</f>
        <v>0</v>
      </c>
      <c r="I66" s="455">
        <f>tkbieu!R91</f>
        <v>0</v>
      </c>
      <c r="J66" s="298"/>
      <c r="K66" s="302"/>
      <c r="L66" s="279"/>
      <c r="M66" s="315"/>
      <c r="N66" s="316"/>
      <c r="O66" s="328"/>
      <c r="P66" s="242"/>
      <c r="Q66" s="298"/>
      <c r="R66" s="327"/>
      <c r="S66" s="327"/>
      <c r="T66" s="298"/>
    </row>
    <row r="67" spans="1:27" ht="21" hidden="1" customHeight="1" x14ac:dyDescent="0.2">
      <c r="A67" s="860"/>
      <c r="B67" s="267">
        <v>9</v>
      </c>
      <c r="C67" s="268" t="s">
        <v>61</v>
      </c>
      <c r="D67" s="229">
        <f>tkbieu!R22</f>
        <v>0</v>
      </c>
      <c r="E67" s="229">
        <f>tkbieu!R36</f>
        <v>0</v>
      </c>
      <c r="F67" s="229">
        <f>tkbieu!R50</f>
        <v>0</v>
      </c>
      <c r="G67" s="406">
        <f>tkbieu!R64</f>
        <v>0</v>
      </c>
      <c r="H67" s="406">
        <f>tkbieu!R78</f>
        <v>0</v>
      </c>
      <c r="I67" s="241">
        <f>tkbieu!R92</f>
        <v>0</v>
      </c>
      <c r="J67" s="239"/>
      <c r="K67" s="345"/>
      <c r="L67" s="279"/>
      <c r="M67" s="315"/>
      <c r="N67" s="316"/>
      <c r="O67" s="242"/>
      <c r="P67" s="242"/>
      <c r="Q67" s="242"/>
      <c r="R67" s="242"/>
      <c r="S67" s="242"/>
      <c r="T67" s="242"/>
    </row>
    <row r="68" spans="1:27" ht="21" hidden="1" customHeight="1" x14ac:dyDescent="0.2">
      <c r="A68" s="860"/>
      <c r="B68" s="269">
        <v>10</v>
      </c>
      <c r="C68" s="270" t="s">
        <v>106</v>
      </c>
      <c r="D68" s="230">
        <f>tkbieu!R23</f>
        <v>0</v>
      </c>
      <c r="E68" s="230">
        <f>tkbieu!R37</f>
        <v>0</v>
      </c>
      <c r="F68" s="230">
        <f>tkbieu!R51</f>
        <v>0</v>
      </c>
      <c r="G68" s="711">
        <f>tkbieu!R65</f>
        <v>0</v>
      </c>
      <c r="H68" s="712">
        <f>tkbieu!R79</f>
        <v>0</v>
      </c>
      <c r="I68" s="244">
        <f>tkbieu!R93</f>
        <v>0</v>
      </c>
      <c r="J68" s="239"/>
      <c r="K68" s="302"/>
      <c r="L68" s="279"/>
      <c r="M68" s="315"/>
      <c r="N68" s="321"/>
      <c r="O68" s="239"/>
      <c r="P68" s="239"/>
      <c r="Q68" s="306"/>
      <c r="R68" s="239"/>
      <c r="S68" s="239"/>
      <c r="T68" s="239"/>
    </row>
    <row r="69" spans="1:27" ht="21" hidden="1" customHeight="1" thickBot="1" x14ac:dyDescent="0.25">
      <c r="A69" s="861"/>
      <c r="B69" s="352"/>
      <c r="C69" s="350"/>
      <c r="D69" s="249"/>
      <c r="E69" s="249"/>
      <c r="F69" s="249"/>
      <c r="G69" s="249"/>
      <c r="H69" s="250"/>
      <c r="I69" s="481"/>
      <c r="J69" s="307"/>
      <c r="K69" s="302"/>
      <c r="L69" s="279"/>
      <c r="M69" s="315"/>
      <c r="N69" s="252"/>
      <c r="O69" s="307"/>
      <c r="P69" s="347"/>
      <c r="Q69" s="239"/>
      <c r="R69" s="239"/>
      <c r="S69" s="307"/>
      <c r="T69" s="307"/>
    </row>
    <row r="70" spans="1:27" ht="18.75" hidden="1" customHeight="1" x14ac:dyDescent="0.2">
      <c r="A70" s="317"/>
      <c r="B70" s="315"/>
      <c r="C70" s="316"/>
      <c r="D70" s="239"/>
      <c r="E70" s="239"/>
      <c r="F70" s="489"/>
      <c r="G70" s="239"/>
      <c r="H70" s="302"/>
      <c r="I70" s="302"/>
      <c r="J70" s="302"/>
      <c r="K70" s="302"/>
      <c r="L70" s="324"/>
      <c r="M70" s="324"/>
      <c r="N70" s="324"/>
      <c r="O70" s="324"/>
      <c r="P70" s="324"/>
      <c r="Q70" s="324"/>
      <c r="R70" s="324"/>
      <c r="S70" s="324"/>
      <c r="T70" s="324"/>
    </row>
    <row r="71" spans="1:27" ht="23.25" customHeight="1" x14ac:dyDescent="0.2">
      <c r="A71" s="887" t="str">
        <f>A3</f>
        <v>ÁP DỤNG TỪ NGÀY 02/11 ĐẾN 30/11/2026</v>
      </c>
      <c r="B71" s="863"/>
      <c r="C71" s="863"/>
      <c r="D71" s="863"/>
      <c r="E71" s="863"/>
      <c r="F71" s="863"/>
      <c r="G71" s="863"/>
      <c r="H71" s="863"/>
      <c r="I71" s="863"/>
      <c r="J71" s="163"/>
      <c r="L71" s="887" t="str">
        <f>A71</f>
        <v>ÁP DỤNG TỪ NGÀY 02/11 ĐẾN 30/11/2026</v>
      </c>
      <c r="M71" s="863"/>
      <c r="N71" s="863"/>
      <c r="O71" s="863"/>
      <c r="P71" s="863"/>
      <c r="Q71" s="863"/>
      <c r="R71" s="863"/>
      <c r="S71" s="863"/>
      <c r="T71" s="863"/>
    </row>
    <row r="72" spans="1:27" ht="18" customHeight="1" x14ac:dyDescent="0.2">
      <c r="A72" s="864"/>
      <c r="B72" s="863"/>
      <c r="C72" s="863"/>
      <c r="D72" s="863"/>
      <c r="E72" s="863"/>
      <c r="F72" s="863"/>
      <c r="G72" s="863"/>
      <c r="H72" s="863"/>
      <c r="I72" s="863"/>
      <c r="J72" s="163"/>
      <c r="L72" s="864"/>
      <c r="M72" s="863"/>
      <c r="N72" s="863"/>
      <c r="O72" s="863"/>
      <c r="P72" s="863"/>
      <c r="Q72" s="863"/>
      <c r="R72" s="863"/>
      <c r="S72" s="863"/>
      <c r="T72" s="863"/>
    </row>
    <row r="73" spans="1:27" ht="18.75" customHeight="1" thickBot="1" x14ac:dyDescent="0.25">
      <c r="A73" s="867" t="s">
        <v>94</v>
      </c>
      <c r="B73" s="868"/>
      <c r="C73" s="217" t="str">
        <f>tkbieu!U10</f>
        <v>C24UDPM1</v>
      </c>
      <c r="D73" s="280"/>
      <c r="E73" s="281" t="s">
        <v>95</v>
      </c>
      <c r="F73" s="219" t="str">
        <f>tkbieu!U9</f>
        <v>T. THÀNH</v>
      </c>
      <c r="G73" s="220"/>
      <c r="H73" s="221" t="s">
        <v>96</v>
      </c>
      <c r="I73" s="221" t="s">
        <v>120</v>
      </c>
      <c r="J73" s="222"/>
      <c r="L73" s="867" t="s">
        <v>94</v>
      </c>
      <c r="M73" s="868"/>
      <c r="N73" s="217" t="str">
        <f>tkbieu!V10</f>
        <v>C24TKĐH1</v>
      </c>
      <c r="O73" s="280"/>
      <c r="P73" s="281" t="s">
        <v>95</v>
      </c>
      <c r="Q73" s="219" t="str">
        <f>tkbieu!V9</f>
        <v>C. T. OANH</v>
      </c>
      <c r="R73" s="220"/>
      <c r="S73" s="221" t="s">
        <v>96</v>
      </c>
      <c r="T73" s="221" t="s">
        <v>117</v>
      </c>
    </row>
    <row r="74" spans="1:27" ht="21.75" customHeight="1" x14ac:dyDescent="0.2">
      <c r="A74" s="255" t="s">
        <v>97</v>
      </c>
      <c r="B74" s="256" t="s">
        <v>98</v>
      </c>
      <c r="C74" s="256" t="s">
        <v>99</v>
      </c>
      <c r="D74" s="258" t="s">
        <v>37</v>
      </c>
      <c r="E74" s="258" t="s">
        <v>103</v>
      </c>
      <c r="F74" s="258" t="s">
        <v>74</v>
      </c>
      <c r="G74" s="258" t="s">
        <v>78</v>
      </c>
      <c r="H74" s="258" t="s">
        <v>82</v>
      </c>
      <c r="I74" s="259" t="s">
        <v>104</v>
      </c>
      <c r="J74" s="293"/>
      <c r="L74" s="255" t="s">
        <v>97</v>
      </c>
      <c r="M74" s="256" t="s">
        <v>98</v>
      </c>
      <c r="N74" s="256" t="s">
        <v>99</v>
      </c>
      <c r="O74" s="258" t="s">
        <v>37</v>
      </c>
      <c r="P74" s="258" t="s">
        <v>103</v>
      </c>
      <c r="Q74" s="258" t="s">
        <v>74</v>
      </c>
      <c r="R74" s="258" t="s">
        <v>78</v>
      </c>
      <c r="S74" s="258" t="s">
        <v>82</v>
      </c>
      <c r="T74" s="259" t="s">
        <v>104</v>
      </c>
    </row>
    <row r="75" spans="1:27" ht="21.75" customHeight="1" x14ac:dyDescent="0.2">
      <c r="A75" s="865" t="s">
        <v>38</v>
      </c>
      <c r="B75" s="260">
        <v>1</v>
      </c>
      <c r="C75" s="261" t="s">
        <v>39</v>
      </c>
      <c r="D75" s="437">
        <f>tkbieu!U12</f>
        <v>0</v>
      </c>
      <c r="E75" s="437" t="str">
        <f>tkbieu!U26</f>
        <v>CS DỮ LIỆU</v>
      </c>
      <c r="F75" s="437" t="str">
        <f>tkbieu!U40</f>
        <v>LẬP TRÌNH T.BỊ</v>
      </c>
      <c r="G75" s="437">
        <f>tkbieu!U54</f>
        <v>0</v>
      </c>
      <c r="H75" s="437" t="str">
        <f>tkbieu!U68</f>
        <v>LẬP TRÌNH T.BỊ</v>
      </c>
      <c r="I75" s="515" t="str">
        <f>tkbieu!U82</f>
        <v>LẬP TRÌNH T.BỊ</v>
      </c>
      <c r="J75" s="239"/>
      <c r="L75" s="865" t="s">
        <v>38</v>
      </c>
      <c r="M75" s="260">
        <v>1</v>
      </c>
      <c r="N75" s="261" t="s">
        <v>39</v>
      </c>
      <c r="O75" s="437">
        <f>tkbieu!V12</f>
        <v>0</v>
      </c>
      <c r="P75" s="437" t="str">
        <f>tkbieu!V26</f>
        <v>ỨNG DỤNG CN AI</v>
      </c>
      <c r="Q75" s="437">
        <f>tkbieu!V40</f>
        <v>0</v>
      </c>
      <c r="R75" s="437">
        <f>tkbieu!V54</f>
        <v>0</v>
      </c>
      <c r="S75" s="437">
        <f>tkbieu!V68</f>
        <v>0</v>
      </c>
      <c r="T75" s="515">
        <f>tkbieu!V82</f>
        <v>0</v>
      </c>
    </row>
    <row r="76" spans="1:27" ht="21.75" customHeight="1" thickBot="1" x14ac:dyDescent="0.25">
      <c r="A76" s="860"/>
      <c r="B76" s="262">
        <v>2</v>
      </c>
      <c r="C76" s="263" t="s">
        <v>41</v>
      </c>
      <c r="D76" s="225">
        <f>tkbieu!U13</f>
        <v>0</v>
      </c>
      <c r="E76" s="225" t="str">
        <f>tkbieu!U27</f>
        <v>NOSWL</v>
      </c>
      <c r="F76" s="225" t="str">
        <f>tkbieu!U41</f>
        <v>DI ĐỘNG</v>
      </c>
      <c r="G76" s="225">
        <f>tkbieu!U55</f>
        <v>0</v>
      </c>
      <c r="H76" s="225" t="str">
        <f>tkbieu!U69</f>
        <v>DI ĐỘNG</v>
      </c>
      <c r="I76" s="238" t="str">
        <f>tkbieu!U83</f>
        <v>DI ĐỘNG</v>
      </c>
      <c r="J76" s="239"/>
      <c r="L76" s="860"/>
      <c r="M76" s="262">
        <v>2</v>
      </c>
      <c r="N76" s="263" t="s">
        <v>41</v>
      </c>
      <c r="O76" s="225">
        <f>tkbieu!V13</f>
        <v>0</v>
      </c>
      <c r="P76" s="225" t="str">
        <f>tkbieu!V27</f>
        <v>TRG THIẾT KẾ</v>
      </c>
      <c r="Q76" s="225">
        <f>tkbieu!V41</f>
        <v>0</v>
      </c>
      <c r="R76" s="225">
        <f>tkbieu!V55</f>
        <v>0</v>
      </c>
      <c r="S76" s="437">
        <f>tkbieu!V69</f>
        <v>0</v>
      </c>
      <c r="T76" s="238">
        <f>tkbieu!V83</f>
        <v>0</v>
      </c>
    </row>
    <row r="77" spans="1:27" ht="21.75" customHeight="1" thickTop="1" x14ac:dyDescent="0.2">
      <c r="A77" s="860"/>
      <c r="B77" s="264">
        <v>3</v>
      </c>
      <c r="C77" s="265" t="s">
        <v>43</v>
      </c>
      <c r="D77" s="228">
        <f>tkbieu!U14</f>
        <v>0</v>
      </c>
      <c r="E77" s="228">
        <f>tkbieu!U28</f>
        <v>0</v>
      </c>
      <c r="F77" s="228">
        <f>tkbieu!U42</f>
        <v>0</v>
      </c>
      <c r="G77" s="228">
        <f>tkbieu!U56</f>
        <v>0</v>
      </c>
      <c r="H77" s="442">
        <f>tkbieu!U70</f>
        <v>0</v>
      </c>
      <c r="I77" s="455">
        <f>tkbieu!U84</f>
        <v>0</v>
      </c>
      <c r="J77" s="298"/>
      <c r="L77" s="860"/>
      <c r="M77" s="264">
        <v>3</v>
      </c>
      <c r="N77" s="265" t="s">
        <v>43</v>
      </c>
      <c r="O77" s="228">
        <f>tkbieu!V14</f>
        <v>0</v>
      </c>
      <c r="P77" s="228">
        <f>tkbieu!V28</f>
        <v>0</v>
      </c>
      <c r="Q77" s="228">
        <f>tkbieu!V42</f>
        <v>0</v>
      </c>
      <c r="R77" s="442">
        <f>tkbieu!V56</f>
        <v>0</v>
      </c>
      <c r="S77" s="442">
        <f>tkbieu!V70</f>
        <v>0</v>
      </c>
      <c r="T77" s="455">
        <f>tkbieu!V84</f>
        <v>0</v>
      </c>
    </row>
    <row r="78" spans="1:27" ht="21.75" customHeight="1" x14ac:dyDescent="0.2">
      <c r="A78" s="860"/>
      <c r="B78" s="267">
        <v>4</v>
      </c>
      <c r="C78" s="268" t="s">
        <v>44</v>
      </c>
      <c r="D78" s="229">
        <f>tkbieu!U15</f>
        <v>0</v>
      </c>
      <c r="E78" s="229" t="str">
        <f>tkbieu!U29</f>
        <v>A112 (PM1)</v>
      </c>
      <c r="F78" s="229" t="str">
        <f>tkbieu!U43</f>
        <v>A112 (PM1)</v>
      </c>
      <c r="G78" s="229">
        <f>tkbieu!U57</f>
        <v>0</v>
      </c>
      <c r="H78" s="229" t="str">
        <f>tkbieu!U71</f>
        <v>A112 (PM1)</v>
      </c>
      <c r="I78" s="241" t="str">
        <f>tkbieu!U85</f>
        <v>A112 (PM1)</v>
      </c>
      <c r="J78" s="242"/>
      <c r="L78" s="860"/>
      <c r="M78" s="267">
        <v>4</v>
      </c>
      <c r="N78" s="268" t="s">
        <v>44</v>
      </c>
      <c r="O78" s="229">
        <f>tkbieu!V15</f>
        <v>0</v>
      </c>
      <c r="P78" s="229" t="str">
        <f>tkbieu!V29</f>
        <v>A109 (PM2)</v>
      </c>
      <c r="Q78" s="229">
        <f>tkbieu!V43</f>
        <v>0</v>
      </c>
      <c r="R78" s="229">
        <f>tkbieu!V57</f>
        <v>0</v>
      </c>
      <c r="S78" s="229">
        <f>tkbieu!V71</f>
        <v>0</v>
      </c>
      <c r="T78" s="241">
        <f>tkbieu!V85</f>
        <v>0</v>
      </c>
    </row>
    <row r="79" spans="1:27" ht="21.75" customHeight="1" x14ac:dyDescent="0.2">
      <c r="A79" s="860"/>
      <c r="B79" s="269">
        <v>5</v>
      </c>
      <c r="C79" s="270" t="s">
        <v>105</v>
      </c>
      <c r="D79" s="230">
        <f>tkbieu!U16</f>
        <v>0</v>
      </c>
      <c r="E79" s="230" t="str">
        <f>tkbieu!U30</f>
        <v>T. VÂN</v>
      </c>
      <c r="F79" s="230" t="str">
        <f>tkbieu!U44</f>
        <v>T. TÀI</v>
      </c>
      <c r="G79" s="230">
        <f>tkbieu!U58</f>
        <v>0</v>
      </c>
      <c r="H79" s="230" t="str">
        <f>tkbieu!U72</f>
        <v>T. TÀI</v>
      </c>
      <c r="I79" s="238" t="str">
        <f>tkbieu!U86</f>
        <v>T. TÀI</v>
      </c>
      <c r="J79" s="239"/>
      <c r="L79" s="860"/>
      <c r="M79" s="269">
        <v>5</v>
      </c>
      <c r="N79" s="270" t="s">
        <v>105</v>
      </c>
      <c r="O79" s="230">
        <f>tkbieu!V16</f>
        <v>0</v>
      </c>
      <c r="P79" s="230" t="str">
        <f>tkbieu!V30</f>
        <v>C. T. OANH</v>
      </c>
      <c r="Q79" s="230">
        <f>tkbieu!V44</f>
        <v>0</v>
      </c>
      <c r="R79" s="225">
        <f>tkbieu!V58</f>
        <v>0</v>
      </c>
      <c r="S79" s="230">
        <f>tkbieu!V72</f>
        <v>0</v>
      </c>
      <c r="T79" s="238">
        <f>tkbieu!V86</f>
        <v>0</v>
      </c>
    </row>
    <row r="80" spans="1:27" ht="21.75" customHeight="1" thickBot="1" x14ac:dyDescent="0.25">
      <c r="A80" s="866"/>
      <c r="B80" s="231"/>
      <c r="C80" s="272"/>
      <c r="D80" s="353"/>
      <c r="E80" s="353"/>
      <c r="F80" s="353"/>
      <c r="G80" s="353"/>
      <c r="H80" s="407"/>
      <c r="I80" s="408"/>
      <c r="J80" s="300"/>
      <c r="K80" s="349"/>
      <c r="L80" s="866"/>
      <c r="M80" s="231"/>
      <c r="N80" s="272"/>
      <c r="O80" s="353"/>
      <c r="P80" s="353"/>
      <c r="Q80" s="353"/>
      <c r="R80" s="353"/>
      <c r="S80" s="407"/>
      <c r="T80" s="408"/>
      <c r="U80" s="349"/>
      <c r="V80" s="349"/>
      <c r="W80" s="349"/>
      <c r="X80" s="349"/>
      <c r="Y80" s="349"/>
      <c r="Z80" s="349"/>
      <c r="AA80" s="349"/>
    </row>
    <row r="81" spans="1:27" ht="21.75" customHeight="1" thickTop="1" x14ac:dyDescent="0.2">
      <c r="A81" s="859" t="s">
        <v>51</v>
      </c>
      <c r="B81" s="267">
        <v>6</v>
      </c>
      <c r="C81" s="265" t="s">
        <v>52</v>
      </c>
      <c r="D81" s="483">
        <f>tkbieu!U19</f>
        <v>0</v>
      </c>
      <c r="E81" s="483" t="str">
        <f>tkbieu!U33</f>
        <v>CS DỮ LIỆU</v>
      </c>
      <c r="F81" s="483">
        <f>tkbieu!U47</f>
        <v>0</v>
      </c>
      <c r="G81" s="483">
        <f>tkbieu!U61</f>
        <v>0</v>
      </c>
      <c r="H81" s="513">
        <f>tkbieu!U75</f>
        <v>0</v>
      </c>
      <c r="I81" s="516">
        <f>tkbieu!U89</f>
        <v>0</v>
      </c>
      <c r="J81" s="239"/>
      <c r="L81" s="859" t="s">
        <v>51</v>
      </c>
      <c r="M81" s="267">
        <v>6</v>
      </c>
      <c r="N81" s="265" t="s">
        <v>52</v>
      </c>
      <c r="O81" s="513">
        <f>tkbieu!V19</f>
        <v>0</v>
      </c>
      <c r="P81" s="483" t="str">
        <f>tkbieu!V33</f>
        <v>XÂY DỰNG</v>
      </c>
      <c r="Q81" s="513">
        <f>tkbieu!V47</f>
        <v>0</v>
      </c>
      <c r="R81" s="513">
        <f>tkbieu!V61</f>
        <v>0</v>
      </c>
      <c r="S81" s="513" t="str">
        <f>tkbieu!V75</f>
        <v>XDHT NHẬN DIỆN</v>
      </c>
      <c r="T81" s="516">
        <f>tkbieu!V89</f>
        <v>0</v>
      </c>
    </row>
    <row r="82" spans="1:27" ht="21.75" customHeight="1" thickBot="1" x14ac:dyDescent="0.25">
      <c r="A82" s="860"/>
      <c r="B82" s="262">
        <v>7</v>
      </c>
      <c r="C82" s="268" t="s">
        <v>57</v>
      </c>
      <c r="D82" s="412">
        <f>tkbieu!U20</f>
        <v>0</v>
      </c>
      <c r="E82" s="412" t="str">
        <f>tkbieu!U34</f>
        <v>NOSWL</v>
      </c>
      <c r="F82" s="412">
        <f>tkbieu!U48</f>
        <v>0</v>
      </c>
      <c r="G82" s="412">
        <f>tkbieu!U62</f>
        <v>0</v>
      </c>
      <c r="H82" s="225">
        <f>tkbieu!U76</f>
        <v>0</v>
      </c>
      <c r="I82" s="238">
        <f>tkbieu!U90</f>
        <v>0</v>
      </c>
      <c r="J82" s="239"/>
      <c r="L82" s="860"/>
      <c r="M82" s="262">
        <v>7</v>
      </c>
      <c r="N82" s="268" t="s">
        <v>57</v>
      </c>
      <c r="O82" s="412">
        <f>tkbieu!V20</f>
        <v>0</v>
      </c>
      <c r="P82" s="412" t="str">
        <f>tkbieu!V34</f>
        <v xml:space="preserve"> PORTFOLIO</v>
      </c>
      <c r="Q82" s="412">
        <f>tkbieu!V48</f>
        <v>0</v>
      </c>
      <c r="R82" s="225">
        <f>tkbieu!V62</f>
        <v>0</v>
      </c>
      <c r="S82" s="225" t="str">
        <f>tkbieu!V76</f>
        <v>THƯƠNG HIỆU</v>
      </c>
      <c r="T82" s="238">
        <f>tkbieu!V90</f>
        <v>0</v>
      </c>
    </row>
    <row r="83" spans="1:27" ht="21.75" customHeight="1" thickTop="1" x14ac:dyDescent="0.2">
      <c r="A83" s="860"/>
      <c r="B83" s="264">
        <v>8</v>
      </c>
      <c r="C83" s="265" t="s">
        <v>60</v>
      </c>
      <c r="D83" s="227">
        <f>tkbieu!U21</f>
        <v>0</v>
      </c>
      <c r="E83" s="227">
        <f>tkbieu!U35</f>
        <v>0</v>
      </c>
      <c r="F83" s="227">
        <f>tkbieu!U49</f>
        <v>0</v>
      </c>
      <c r="G83" s="227">
        <f>tkbieu!U63</f>
        <v>0</v>
      </c>
      <c r="H83" s="442">
        <f>tkbieu!U77</f>
        <v>0</v>
      </c>
      <c r="I83" s="455">
        <f>tkbieu!U91</f>
        <v>0</v>
      </c>
      <c r="J83" s="298"/>
      <c r="L83" s="860"/>
      <c r="M83" s="264">
        <v>8</v>
      </c>
      <c r="N83" s="265" t="s">
        <v>60</v>
      </c>
      <c r="O83" s="227">
        <f>tkbieu!V21</f>
        <v>0</v>
      </c>
      <c r="P83" s="227">
        <f>tkbieu!V35</f>
        <v>0</v>
      </c>
      <c r="Q83" s="227">
        <f>tkbieu!V49</f>
        <v>0</v>
      </c>
      <c r="R83" s="442">
        <f>tkbieu!V63</f>
        <v>0</v>
      </c>
      <c r="S83" s="442">
        <f>tkbieu!V77</f>
        <v>0</v>
      </c>
      <c r="T83" s="455">
        <f>tkbieu!V91</f>
        <v>0</v>
      </c>
    </row>
    <row r="84" spans="1:27" ht="21.75" customHeight="1" x14ac:dyDescent="0.2">
      <c r="A84" s="860"/>
      <c r="B84" s="267">
        <v>9</v>
      </c>
      <c r="C84" s="268" t="s">
        <v>61</v>
      </c>
      <c r="D84" s="229">
        <f>tkbieu!U22</f>
        <v>0</v>
      </c>
      <c r="E84" s="229" t="str">
        <f>tkbieu!U36</f>
        <v>A112 (PM1)</v>
      </c>
      <c r="F84" s="229">
        <f>tkbieu!U50</f>
        <v>0</v>
      </c>
      <c r="G84" s="229">
        <f>tkbieu!U64</f>
        <v>0</v>
      </c>
      <c r="H84" s="229">
        <f>tkbieu!U78</f>
        <v>0</v>
      </c>
      <c r="I84" s="241">
        <f>tkbieu!U92</f>
        <v>0</v>
      </c>
      <c r="J84" s="242"/>
      <c r="L84" s="860"/>
      <c r="M84" s="267">
        <v>9</v>
      </c>
      <c r="N84" s="268" t="s">
        <v>61</v>
      </c>
      <c r="O84" s="229">
        <f>tkbieu!V22</f>
        <v>0</v>
      </c>
      <c r="P84" s="229" t="str">
        <f>tkbieu!V36</f>
        <v>A109 (PM2)</v>
      </c>
      <c r="Q84" s="229">
        <f>tkbieu!V50</f>
        <v>0</v>
      </c>
      <c r="R84" s="229">
        <f>tkbieu!V64</f>
        <v>0</v>
      </c>
      <c r="S84" s="229" t="str">
        <f>tkbieu!V78</f>
        <v>A103 (PM6)</v>
      </c>
      <c r="T84" s="241">
        <f>tkbieu!V92</f>
        <v>0</v>
      </c>
    </row>
    <row r="85" spans="1:27" ht="21.75" customHeight="1" x14ac:dyDescent="0.2">
      <c r="A85" s="860"/>
      <c r="B85" s="269">
        <v>10</v>
      </c>
      <c r="C85" s="270" t="s">
        <v>106</v>
      </c>
      <c r="D85" s="230">
        <f>tkbieu!U23</f>
        <v>0</v>
      </c>
      <c r="E85" s="230" t="str">
        <f>tkbieu!U37</f>
        <v>T. VÂN</v>
      </c>
      <c r="F85" s="230">
        <f>tkbieu!U51</f>
        <v>0</v>
      </c>
      <c r="G85" s="230">
        <f>tkbieu!U65</f>
        <v>0</v>
      </c>
      <c r="H85" s="286">
        <f>tkbieu!U79</f>
        <v>0</v>
      </c>
      <c r="I85" s="244">
        <f>tkbieu!U93</f>
        <v>0</v>
      </c>
      <c r="J85" s="239"/>
      <c r="L85" s="860"/>
      <c r="M85" s="269">
        <v>10</v>
      </c>
      <c r="N85" s="270" t="s">
        <v>106</v>
      </c>
      <c r="O85" s="230">
        <f>tkbieu!V23</f>
        <v>0</v>
      </c>
      <c r="P85" s="230" t="str">
        <f>tkbieu!V37</f>
        <v>C. S. MAI</v>
      </c>
      <c r="Q85" s="230">
        <f>tkbieu!V51</f>
        <v>0</v>
      </c>
      <c r="R85" s="230">
        <f>tkbieu!V65</f>
        <v>0</v>
      </c>
      <c r="S85" s="286" t="str">
        <f>tkbieu!V79</f>
        <v>C. NGỌC</v>
      </c>
      <c r="T85" s="244">
        <f>tkbieu!V93</f>
        <v>0</v>
      </c>
    </row>
    <row r="86" spans="1:27" ht="21.75" customHeight="1" thickBot="1" x14ac:dyDescent="0.25">
      <c r="A86" s="861"/>
      <c r="B86" s="245"/>
      <c r="C86" s="248"/>
      <c r="D86" s="681"/>
      <c r="E86" s="354"/>
      <c r="F86" s="354"/>
      <c r="G86" s="354"/>
      <c r="H86" s="354"/>
      <c r="I86" s="355"/>
      <c r="J86" s="356"/>
      <c r="K86" s="357"/>
      <c r="L86" s="861"/>
      <c r="M86" s="352"/>
      <c r="N86" s="350"/>
      <c r="O86" s="354"/>
      <c r="P86" s="354"/>
      <c r="Q86" s="354"/>
      <c r="R86" s="354"/>
      <c r="S86" s="354"/>
      <c r="T86" s="355"/>
      <c r="U86" s="349"/>
      <c r="V86" s="349"/>
      <c r="W86" s="349"/>
      <c r="X86" s="349"/>
      <c r="Y86" s="349"/>
      <c r="Z86" s="349"/>
      <c r="AA86" s="349"/>
    </row>
    <row r="87" spans="1:27" ht="16.5" customHeight="1" x14ac:dyDescent="0.2">
      <c r="J87" s="163"/>
      <c r="K87" s="163"/>
    </row>
    <row r="88" spans="1:27" ht="20.25" customHeight="1" x14ac:dyDescent="0.2">
      <c r="A88" s="874" t="str">
        <f>A71</f>
        <v>ÁP DỤNG TỪ NGÀY 02/11 ĐẾN 30/11/2026</v>
      </c>
      <c r="B88" s="863"/>
      <c r="C88" s="863"/>
      <c r="D88" s="863"/>
      <c r="E88" s="863"/>
      <c r="F88" s="863"/>
      <c r="G88" s="863"/>
      <c r="H88" s="863"/>
      <c r="I88" s="863"/>
    </row>
    <row r="89" spans="1:27" ht="20.25" customHeight="1" x14ac:dyDescent="0.2">
      <c r="A89" s="864"/>
      <c r="B89" s="863"/>
      <c r="C89" s="863"/>
      <c r="D89" s="863"/>
      <c r="E89" s="863"/>
      <c r="F89" s="863"/>
      <c r="G89" s="863"/>
      <c r="H89" s="863"/>
      <c r="I89" s="863"/>
    </row>
    <row r="90" spans="1:27" ht="20.25" customHeight="1" thickBot="1" x14ac:dyDescent="0.25">
      <c r="A90" s="867" t="s">
        <v>94</v>
      </c>
      <c r="B90" s="868"/>
      <c r="C90" s="217" t="str">
        <f>tkbieu!Q10</f>
        <v>C24LRMT1</v>
      </c>
      <c r="D90" s="217"/>
      <c r="E90" s="218" t="s">
        <v>95</v>
      </c>
      <c r="F90" s="219" t="str">
        <f>tkbieu!Q9</f>
        <v>T. HIỆP</v>
      </c>
      <c r="G90" s="220"/>
      <c r="H90" s="221" t="s">
        <v>96</v>
      </c>
      <c r="I90" s="221" t="s">
        <v>115</v>
      </c>
    </row>
    <row r="91" spans="1:27" ht="21.75" customHeight="1" x14ac:dyDescent="0.2">
      <c r="A91" s="255" t="s">
        <v>97</v>
      </c>
      <c r="B91" s="256" t="s">
        <v>98</v>
      </c>
      <c r="C91" s="256" t="s">
        <v>99</v>
      </c>
      <c r="D91" s="257" t="s">
        <v>37</v>
      </c>
      <c r="E91" s="258" t="s">
        <v>103</v>
      </c>
      <c r="F91" s="257" t="s">
        <v>74</v>
      </c>
      <c r="G91" s="257" t="s">
        <v>78</v>
      </c>
      <c r="H91" s="258" t="s">
        <v>82</v>
      </c>
      <c r="I91" s="259" t="s">
        <v>104</v>
      </c>
    </row>
    <row r="92" spans="1:27" ht="21.75" customHeight="1" x14ac:dyDescent="0.2">
      <c r="A92" s="865" t="s">
        <v>38</v>
      </c>
      <c r="B92" s="260">
        <v>1</v>
      </c>
      <c r="C92" s="261" t="s">
        <v>39</v>
      </c>
      <c r="D92" s="437">
        <f>tkbieu!Q12</f>
        <v>0</v>
      </c>
      <c r="E92" s="437" t="str">
        <f>tkbieu!Q26</f>
        <v>ĐỒ ÁN</v>
      </c>
      <c r="F92" s="437" t="str">
        <f>tkbieu!Q40</f>
        <v>LẮP ĐẶT HT</v>
      </c>
      <c r="G92" s="437" t="str">
        <f>tkbieu!Q54</f>
        <v>HỆ Q.TRỊ</v>
      </c>
      <c r="H92" s="412" t="str">
        <f>tkbieu!Q68</f>
        <v>ĐỒ ÁN</v>
      </c>
      <c r="I92" s="438" t="str">
        <f>tkbieu!Q82</f>
        <v>LẮP ĐẶT HT</v>
      </c>
    </row>
    <row r="93" spans="1:27" ht="21.75" customHeight="1" thickBot="1" x14ac:dyDescent="0.25">
      <c r="A93" s="860"/>
      <c r="B93" s="262">
        <v>2</v>
      </c>
      <c r="C93" s="263" t="s">
        <v>41</v>
      </c>
      <c r="D93" s="225">
        <f>tkbieu!Q13</f>
        <v>0</v>
      </c>
      <c r="E93" s="225" t="str">
        <f>tkbieu!Q27</f>
        <v>TỐT NGHIỆP</v>
      </c>
      <c r="F93" s="225" t="str">
        <f>tkbieu!Q41</f>
        <v>CCTV</v>
      </c>
      <c r="G93" s="225" t="str">
        <f>tkbieu!Q55</f>
        <v>CƠ SỞ DỮ LIỆU</v>
      </c>
      <c r="H93" s="225" t="str">
        <f>tkbieu!Q69</f>
        <v>TỐT NGHIỆP</v>
      </c>
      <c r="I93" s="238" t="str">
        <f>tkbieu!Q83</f>
        <v>CCTV</v>
      </c>
    </row>
    <row r="94" spans="1:27" ht="21.75" customHeight="1" thickTop="1" x14ac:dyDescent="0.2">
      <c r="A94" s="860"/>
      <c r="B94" s="264">
        <v>3</v>
      </c>
      <c r="C94" s="265" t="s">
        <v>43</v>
      </c>
      <c r="D94" s="228">
        <f>tkbieu!Q14</f>
        <v>0</v>
      </c>
      <c r="E94" s="228">
        <f>tkbieu!Q28</f>
        <v>0</v>
      </c>
      <c r="F94" s="228">
        <f>tkbieu!Q42</f>
        <v>0</v>
      </c>
      <c r="G94" s="277">
        <f>tkbieu!Q56</f>
        <v>0</v>
      </c>
      <c r="H94" s="277">
        <f>tkbieu!Q70</f>
        <v>0</v>
      </c>
      <c r="I94" s="430">
        <f>tkbieu!Q84</f>
        <v>0</v>
      </c>
    </row>
    <row r="95" spans="1:27" ht="21.75" customHeight="1" x14ac:dyDescent="0.2">
      <c r="A95" s="860"/>
      <c r="B95" s="267">
        <v>4</v>
      </c>
      <c r="C95" s="268" t="s">
        <v>44</v>
      </c>
      <c r="D95" s="229">
        <f>tkbieu!Q15</f>
        <v>0</v>
      </c>
      <c r="E95" s="229" t="str">
        <f>tkbieu!Q29</f>
        <v>A312</v>
      </c>
      <c r="F95" s="229" t="str">
        <f>tkbieu!Q43</f>
        <v xml:space="preserve">A302 </v>
      </c>
      <c r="G95" s="305" t="str">
        <f>tkbieu!Q57</f>
        <v>A102 (PM5)</v>
      </c>
      <c r="H95" s="305" t="str">
        <f>tkbieu!Q71</f>
        <v>A312</v>
      </c>
      <c r="I95" s="296" t="str">
        <f>tkbieu!Q85</f>
        <v xml:space="preserve">A312 </v>
      </c>
    </row>
    <row r="96" spans="1:27" ht="21.75" customHeight="1" x14ac:dyDescent="0.2">
      <c r="A96" s="860"/>
      <c r="B96" s="269">
        <v>5</v>
      </c>
      <c r="C96" s="270" t="s">
        <v>105</v>
      </c>
      <c r="D96" s="230">
        <f>tkbieu!Q16</f>
        <v>0</v>
      </c>
      <c r="E96" s="230" t="str">
        <f>tkbieu!Q30</f>
        <v>T. HIẾU</v>
      </c>
      <c r="F96" s="230" t="str">
        <f>tkbieu!Q44</f>
        <v>T. NHỰT</v>
      </c>
      <c r="G96" s="243" t="str">
        <f>tkbieu!Q58</f>
        <v>T. TÔN</v>
      </c>
      <c r="H96" s="243" t="str">
        <f>tkbieu!Q72</f>
        <v>T. HIẾU</v>
      </c>
      <c r="I96" s="271" t="str">
        <f>tkbieu!Q86</f>
        <v>T. NHỰT</v>
      </c>
    </row>
    <row r="97" spans="1:10" ht="21.75" customHeight="1" thickBot="1" x14ac:dyDescent="0.25">
      <c r="A97" s="866"/>
      <c r="B97" s="231"/>
      <c r="C97" s="333"/>
      <c r="D97" s="353"/>
      <c r="E97" s="353"/>
      <c r="F97" s="353"/>
      <c r="G97" s="335"/>
      <c r="H97" s="335"/>
      <c r="I97" s="273"/>
    </row>
    <row r="98" spans="1:10" ht="21.75" customHeight="1" thickTop="1" x14ac:dyDescent="0.2">
      <c r="A98" s="859" t="s">
        <v>51</v>
      </c>
      <c r="B98" s="267">
        <v>6</v>
      </c>
      <c r="C98" s="268" t="s">
        <v>52</v>
      </c>
      <c r="D98" s="483" t="str">
        <f>tkbieu!Q19</f>
        <v>LẮP ĐẶT HT</v>
      </c>
      <c r="E98" s="483" t="str">
        <f>tkbieu!Q33</f>
        <v>ĐỒ ÁN</v>
      </c>
      <c r="F98" s="483" t="str">
        <f>tkbieu!Q47</f>
        <v>LẮP ĐẶT HT</v>
      </c>
      <c r="G98" s="492" t="str">
        <f>tkbieu!Q61</f>
        <v>HỆ Q.TRỊ</v>
      </c>
      <c r="H98" s="492" t="str">
        <f>tkbieu!Q75</f>
        <v>ĐỒ ÁN</v>
      </c>
      <c r="I98" s="451" t="str">
        <f>tkbieu!Q89</f>
        <v>LẮP ĐẶT HT</v>
      </c>
    </row>
    <row r="99" spans="1:10" ht="21.75" customHeight="1" thickBot="1" x14ac:dyDescent="0.25">
      <c r="A99" s="860"/>
      <c r="B99" s="262">
        <v>7</v>
      </c>
      <c r="C99" s="268" t="s">
        <v>57</v>
      </c>
      <c r="D99" s="412" t="str">
        <f>tkbieu!Q20</f>
        <v>CCTV</v>
      </c>
      <c r="E99" s="412" t="str">
        <f>tkbieu!Q34</f>
        <v>TỐT NGHIỆP</v>
      </c>
      <c r="F99" s="412" t="str">
        <f>tkbieu!Q48</f>
        <v>CCTV</v>
      </c>
      <c r="G99" s="294" t="str">
        <f>tkbieu!Q62</f>
        <v>CƠ SỞ DỮ LIỆU</v>
      </c>
      <c r="H99" s="294" t="str">
        <f>tkbieu!Q76</f>
        <v>TỐT NGHIỆP</v>
      </c>
      <c r="I99" s="451" t="str">
        <f>tkbieu!Q90</f>
        <v>CCTV</v>
      </c>
    </row>
    <row r="100" spans="1:10" ht="21.75" customHeight="1" thickTop="1" x14ac:dyDescent="0.2">
      <c r="A100" s="860"/>
      <c r="B100" s="264">
        <v>8</v>
      </c>
      <c r="C100" s="265" t="s">
        <v>60</v>
      </c>
      <c r="D100" s="227">
        <f>tkbieu!Q21</f>
        <v>0</v>
      </c>
      <c r="E100" s="227">
        <f>tkbieu!Q35</f>
        <v>0</v>
      </c>
      <c r="F100" s="227">
        <f>tkbieu!Q49</f>
        <v>0</v>
      </c>
      <c r="G100" s="336">
        <f>tkbieu!Q63</f>
        <v>0</v>
      </c>
      <c r="H100" s="336">
        <f>tkbieu!Q77</f>
        <v>0</v>
      </c>
      <c r="I100" s="687">
        <f>tkbieu!Q91</f>
        <v>0</v>
      </c>
    </row>
    <row r="101" spans="1:10" ht="21.75" customHeight="1" x14ac:dyDescent="0.2">
      <c r="A101" s="860"/>
      <c r="B101" s="267">
        <v>9</v>
      </c>
      <c r="C101" s="268" t="s">
        <v>61</v>
      </c>
      <c r="D101" s="229" t="str">
        <f>tkbieu!Q22</f>
        <v xml:space="preserve">A302 </v>
      </c>
      <c r="E101" s="229" t="str">
        <f>tkbieu!Q36</f>
        <v>A312</v>
      </c>
      <c r="F101" s="229" t="str">
        <f>tkbieu!Q50</f>
        <v xml:space="preserve">A302 </v>
      </c>
      <c r="G101" s="297" t="str">
        <f>tkbieu!Q64</f>
        <v>A102 (PM5)</v>
      </c>
      <c r="H101" s="297" t="str">
        <f>tkbieu!Q78</f>
        <v>A312</v>
      </c>
      <c r="I101" s="296" t="str">
        <f>tkbieu!Q92</f>
        <v xml:space="preserve">A302 </v>
      </c>
    </row>
    <row r="102" spans="1:10" ht="21.75" customHeight="1" x14ac:dyDescent="0.2">
      <c r="A102" s="860"/>
      <c r="B102" s="269">
        <v>10</v>
      </c>
      <c r="C102" s="270" t="s">
        <v>106</v>
      </c>
      <c r="D102" s="230" t="str">
        <f>tkbieu!Q23</f>
        <v>T. NHỰT</v>
      </c>
      <c r="E102" s="230" t="str">
        <f>tkbieu!Q37</f>
        <v>T. HIẾU</v>
      </c>
      <c r="F102" s="230" t="str">
        <f>tkbieu!Q51</f>
        <v>T. NHỰT</v>
      </c>
      <c r="G102" s="286" t="str">
        <f>tkbieu!Q65</f>
        <v>T. TÔN</v>
      </c>
      <c r="H102" s="286" t="str">
        <f>tkbieu!Q79</f>
        <v>T. HIẾU</v>
      </c>
      <c r="I102" s="271" t="str">
        <f>tkbieu!Q93</f>
        <v>T. NHỰT</v>
      </c>
    </row>
    <row r="103" spans="1:10" ht="21.75" customHeight="1" thickBot="1" x14ac:dyDescent="0.25">
      <c r="A103" s="861"/>
      <c r="B103" s="245"/>
      <c r="C103" s="337"/>
      <c r="D103" s="338"/>
      <c r="E103" s="339"/>
      <c r="F103" s="340"/>
      <c r="G103" s="341"/>
      <c r="H103" s="342"/>
      <c r="I103" s="343"/>
    </row>
    <row r="104" spans="1:10" ht="16.5" customHeight="1" x14ac:dyDescent="0.2">
      <c r="J104" s="163"/>
    </row>
    <row r="105" spans="1:10" ht="16.5" customHeight="1" x14ac:dyDescent="0.2">
      <c r="A105" s="279" t="s">
        <v>107</v>
      </c>
    </row>
    <row r="106" spans="1:10" ht="16.5" customHeight="1" x14ac:dyDescent="0.2">
      <c r="A106" s="279" t="s">
        <v>108</v>
      </c>
    </row>
    <row r="107" spans="1:10" ht="16.5" customHeight="1" x14ac:dyDescent="0.2">
      <c r="B107" s="279" t="s">
        <v>109</v>
      </c>
    </row>
    <row r="108" spans="1:10" ht="16.5" customHeight="1" x14ac:dyDescent="0.2">
      <c r="B108" s="279" t="s">
        <v>110</v>
      </c>
    </row>
    <row r="109" spans="1:10" ht="16.5" customHeight="1" x14ac:dyDescent="0.2">
      <c r="B109" s="279" t="s">
        <v>111</v>
      </c>
    </row>
    <row r="110" spans="1:10" ht="21" customHeight="1" x14ac:dyDescent="0.2">
      <c r="J110" s="163"/>
    </row>
    <row r="111" spans="1:10" ht="21" customHeight="1" x14ac:dyDescent="0.2">
      <c r="J111" s="163"/>
    </row>
    <row r="112" spans="1:10" ht="21" customHeight="1" x14ac:dyDescent="0.2">
      <c r="J112" s="163"/>
    </row>
    <row r="113" spans="10:10" ht="21" customHeight="1" x14ac:dyDescent="0.2">
      <c r="J113" s="163"/>
    </row>
    <row r="114" spans="10:10" ht="21" customHeight="1" x14ac:dyDescent="0.2">
      <c r="J114" s="163"/>
    </row>
    <row r="115" spans="10:10" ht="21" customHeight="1" x14ac:dyDescent="0.2">
      <c r="J115" s="163"/>
    </row>
    <row r="116" spans="10:10" ht="21" customHeight="1" x14ac:dyDescent="0.2">
      <c r="J116" s="163"/>
    </row>
    <row r="117" spans="10:10" ht="21" customHeight="1" x14ac:dyDescent="0.2">
      <c r="J117" s="163"/>
    </row>
    <row r="118" spans="10:10" ht="21" customHeight="1" x14ac:dyDescent="0.2">
      <c r="J118" s="163"/>
    </row>
    <row r="119" spans="10:10" ht="21" customHeight="1" x14ac:dyDescent="0.2">
      <c r="J119" s="163"/>
    </row>
    <row r="120" spans="10:10" ht="21" customHeight="1" x14ac:dyDescent="0.2">
      <c r="J120" s="163"/>
    </row>
    <row r="121" spans="10:10" ht="16.5" customHeight="1" x14ac:dyDescent="0.2">
      <c r="J121" s="163"/>
    </row>
    <row r="122" spans="10:10" ht="16.5" customHeight="1" x14ac:dyDescent="0.2">
      <c r="J122" s="163"/>
    </row>
    <row r="123" spans="10:10" ht="16.5" customHeight="1" x14ac:dyDescent="0.2">
      <c r="J123" s="163"/>
    </row>
    <row r="124" spans="10:10" ht="16.5" customHeight="1" x14ac:dyDescent="0.2">
      <c r="J124" s="163"/>
    </row>
    <row r="125" spans="10:10" ht="16.5" customHeight="1" x14ac:dyDescent="0.2">
      <c r="J125" s="163"/>
    </row>
    <row r="126" spans="10:10" ht="16.5" customHeight="1" x14ac:dyDescent="0.2">
      <c r="J126" s="163"/>
    </row>
    <row r="127" spans="10:10" ht="16.5" customHeight="1" x14ac:dyDescent="0.2">
      <c r="J127" s="163"/>
    </row>
    <row r="128" spans="10:10" ht="16.5" customHeight="1" x14ac:dyDescent="0.2">
      <c r="J128" s="163"/>
    </row>
    <row r="129" spans="10:10" ht="16.5" customHeight="1" x14ac:dyDescent="0.2">
      <c r="J129" s="163"/>
    </row>
    <row r="130" spans="10:10" ht="16.5" customHeight="1" x14ac:dyDescent="0.2">
      <c r="J130" s="163"/>
    </row>
    <row r="131" spans="10:10" ht="16.5" customHeight="1" x14ac:dyDescent="0.2">
      <c r="J131" s="163"/>
    </row>
    <row r="132" spans="10:10" ht="16.5" customHeight="1" x14ac:dyDescent="0.2">
      <c r="J132" s="163"/>
    </row>
    <row r="133" spans="10:10" ht="16.5" customHeight="1" x14ac:dyDescent="0.2">
      <c r="J133" s="163"/>
    </row>
    <row r="134" spans="10:10" ht="16.5" customHeight="1" x14ac:dyDescent="0.2">
      <c r="J134" s="163"/>
    </row>
    <row r="135" spans="10:10" ht="16.5" customHeight="1" x14ac:dyDescent="0.2">
      <c r="J135" s="163"/>
    </row>
    <row r="136" spans="10:10" ht="16.5" customHeight="1" x14ac:dyDescent="0.2">
      <c r="J136" s="163"/>
    </row>
    <row r="137" spans="10:10" ht="16.5" customHeight="1" x14ac:dyDescent="0.2">
      <c r="J137" s="163"/>
    </row>
    <row r="138" spans="10:10" ht="16.5" customHeight="1" x14ac:dyDescent="0.2">
      <c r="J138" s="163"/>
    </row>
    <row r="139" spans="10:10" ht="16.5" customHeight="1" x14ac:dyDescent="0.2">
      <c r="J139" s="163"/>
    </row>
    <row r="140" spans="10:10" ht="16.5" customHeight="1" x14ac:dyDescent="0.2">
      <c r="J140" s="163"/>
    </row>
    <row r="141" spans="10:10" ht="16.5" customHeight="1" x14ac:dyDescent="0.2">
      <c r="J141" s="163"/>
    </row>
    <row r="142" spans="10:10" ht="16.5" customHeight="1" x14ac:dyDescent="0.2">
      <c r="J142" s="163"/>
    </row>
    <row r="143" spans="10:10" ht="16.5" customHeight="1" x14ac:dyDescent="0.2">
      <c r="J143" s="163"/>
    </row>
    <row r="144" spans="10:10" ht="16.5" customHeight="1" x14ac:dyDescent="0.2">
      <c r="J144" s="163"/>
    </row>
    <row r="145" spans="10:10" ht="16.5" customHeight="1" x14ac:dyDescent="0.2">
      <c r="J145" s="163"/>
    </row>
    <row r="146" spans="10:10" ht="16.5" customHeight="1" x14ac:dyDescent="0.2">
      <c r="J146" s="163"/>
    </row>
    <row r="147" spans="10:10" ht="16.5" customHeight="1" x14ac:dyDescent="0.2">
      <c r="J147" s="163"/>
    </row>
    <row r="148" spans="10:10" ht="16.5" customHeight="1" x14ac:dyDescent="0.2">
      <c r="J148" s="163"/>
    </row>
    <row r="149" spans="10:10" ht="16.5" customHeight="1" x14ac:dyDescent="0.2">
      <c r="J149" s="163"/>
    </row>
    <row r="150" spans="10:10" ht="16.5" customHeight="1" x14ac:dyDescent="0.2">
      <c r="J150" s="163"/>
    </row>
    <row r="151" spans="10:10" ht="16.5" customHeight="1" x14ac:dyDescent="0.2">
      <c r="J151" s="163"/>
    </row>
    <row r="152" spans="10:10" ht="16.5" customHeight="1" x14ac:dyDescent="0.2">
      <c r="J152" s="163"/>
    </row>
    <row r="153" spans="10:10" ht="16.5" customHeight="1" x14ac:dyDescent="0.2">
      <c r="J153" s="163"/>
    </row>
    <row r="154" spans="10:10" ht="16.5" customHeight="1" x14ac:dyDescent="0.2">
      <c r="J154" s="163"/>
    </row>
    <row r="155" spans="10:10" ht="16.5" customHeight="1" x14ac:dyDescent="0.2">
      <c r="J155" s="163"/>
    </row>
    <row r="156" spans="10:10" ht="16.5" customHeight="1" x14ac:dyDescent="0.2">
      <c r="J156" s="163"/>
    </row>
    <row r="157" spans="10:10" ht="16.5" customHeight="1" x14ac:dyDescent="0.2">
      <c r="J157" s="163"/>
    </row>
    <row r="158" spans="10:10" ht="16.5" customHeight="1" x14ac:dyDescent="0.2">
      <c r="J158" s="163"/>
    </row>
    <row r="159" spans="10:10" ht="16.5" customHeight="1" x14ac:dyDescent="0.2">
      <c r="J159" s="163"/>
    </row>
    <row r="160" spans="10:10" ht="16.5" customHeight="1" x14ac:dyDescent="0.2">
      <c r="J160" s="163"/>
    </row>
    <row r="161" spans="10:10" ht="16.5" customHeight="1" x14ac:dyDescent="0.2">
      <c r="J161" s="163"/>
    </row>
    <row r="162" spans="10:10" ht="16.5" customHeight="1" x14ac:dyDescent="0.2">
      <c r="J162" s="163"/>
    </row>
    <row r="163" spans="10:10" ht="16.5" customHeight="1" x14ac:dyDescent="0.2">
      <c r="J163" s="163"/>
    </row>
    <row r="164" spans="10:10" ht="16.5" customHeight="1" x14ac:dyDescent="0.2">
      <c r="J164" s="163"/>
    </row>
    <row r="165" spans="10:10" ht="16.5" customHeight="1" x14ac:dyDescent="0.2">
      <c r="J165" s="163"/>
    </row>
    <row r="166" spans="10:10" ht="16.5" customHeight="1" x14ac:dyDescent="0.2">
      <c r="J166" s="163"/>
    </row>
    <row r="167" spans="10:10" ht="16.5" customHeight="1" x14ac:dyDescent="0.2">
      <c r="J167" s="163"/>
    </row>
    <row r="168" spans="10:10" ht="16.5" customHeight="1" x14ac:dyDescent="0.2">
      <c r="J168" s="163"/>
    </row>
    <row r="169" spans="10:10" ht="16.5" customHeight="1" x14ac:dyDescent="0.2">
      <c r="J169" s="163"/>
    </row>
    <row r="170" spans="10:10" ht="16.5" customHeight="1" x14ac:dyDescent="0.2">
      <c r="J170" s="163"/>
    </row>
    <row r="171" spans="10:10" ht="16.5" customHeight="1" x14ac:dyDescent="0.2">
      <c r="J171" s="163"/>
    </row>
    <row r="172" spans="10:10" ht="16.5" customHeight="1" x14ac:dyDescent="0.2">
      <c r="J172" s="163"/>
    </row>
    <row r="173" spans="10:10" ht="16.5" customHeight="1" x14ac:dyDescent="0.2">
      <c r="J173" s="163"/>
    </row>
    <row r="174" spans="10:10" ht="16.5" customHeight="1" x14ac:dyDescent="0.2">
      <c r="J174" s="163"/>
    </row>
    <row r="175" spans="10:10" ht="16.5" customHeight="1" x14ac:dyDescent="0.2">
      <c r="J175" s="163"/>
    </row>
    <row r="176" spans="10:10" ht="16.5" customHeight="1" x14ac:dyDescent="0.2">
      <c r="J176" s="163"/>
    </row>
    <row r="177" spans="10:10" ht="16.5" customHeight="1" x14ac:dyDescent="0.2">
      <c r="J177" s="163"/>
    </row>
    <row r="178" spans="10:10" ht="16.5" customHeight="1" x14ac:dyDescent="0.2">
      <c r="J178" s="163"/>
    </row>
    <row r="179" spans="10:10" ht="16.5" customHeight="1" x14ac:dyDescent="0.2">
      <c r="J179" s="163"/>
    </row>
    <row r="180" spans="10:10" ht="16.5" customHeight="1" x14ac:dyDescent="0.2">
      <c r="J180" s="163"/>
    </row>
    <row r="181" spans="10:10" ht="16.5" customHeight="1" x14ac:dyDescent="0.2">
      <c r="J181" s="163"/>
    </row>
    <row r="182" spans="10:10" ht="16.5" customHeight="1" x14ac:dyDescent="0.2">
      <c r="J182" s="163"/>
    </row>
    <row r="183" spans="10:10" ht="16.5" customHeight="1" x14ac:dyDescent="0.2">
      <c r="J183" s="163"/>
    </row>
    <row r="184" spans="10:10" ht="16.5" customHeight="1" x14ac:dyDescent="0.2">
      <c r="J184" s="163"/>
    </row>
    <row r="185" spans="10:10" ht="16.5" customHeight="1" x14ac:dyDescent="0.2">
      <c r="J185" s="163"/>
    </row>
    <row r="186" spans="10:10" ht="16.5" customHeight="1" x14ac:dyDescent="0.2">
      <c r="J186" s="163"/>
    </row>
    <row r="187" spans="10:10" ht="16.5" customHeight="1" x14ac:dyDescent="0.2">
      <c r="J187" s="163"/>
    </row>
    <row r="188" spans="10:10" ht="16.5" customHeight="1" x14ac:dyDescent="0.2">
      <c r="J188" s="163"/>
    </row>
    <row r="189" spans="10:10" ht="16.5" customHeight="1" x14ac:dyDescent="0.2">
      <c r="J189" s="163"/>
    </row>
    <row r="190" spans="10:10" ht="16.5" customHeight="1" x14ac:dyDescent="0.2">
      <c r="J190" s="163"/>
    </row>
    <row r="191" spans="10:10" ht="16.5" customHeight="1" x14ac:dyDescent="0.2">
      <c r="J191" s="163"/>
    </row>
    <row r="192" spans="10:10" ht="16.5" customHeight="1" x14ac:dyDescent="0.2">
      <c r="J192" s="163"/>
    </row>
    <row r="193" spans="10:10" ht="16.5" customHeight="1" x14ac:dyDescent="0.2">
      <c r="J193" s="163"/>
    </row>
    <row r="194" spans="10:10" ht="16.5" customHeight="1" x14ac:dyDescent="0.2">
      <c r="J194" s="163"/>
    </row>
    <row r="195" spans="10:10" ht="16.5" customHeight="1" x14ac:dyDescent="0.2">
      <c r="J195" s="163"/>
    </row>
    <row r="196" spans="10:10" ht="16.5" customHeight="1" x14ac:dyDescent="0.2">
      <c r="J196" s="163"/>
    </row>
    <row r="197" spans="10:10" ht="16.5" customHeight="1" x14ac:dyDescent="0.2">
      <c r="J197" s="163"/>
    </row>
    <row r="198" spans="10:10" ht="16.5" customHeight="1" x14ac:dyDescent="0.2">
      <c r="J198" s="163"/>
    </row>
    <row r="199" spans="10:10" ht="16.5" customHeight="1" x14ac:dyDescent="0.2">
      <c r="J199" s="163"/>
    </row>
    <row r="200" spans="10:10" ht="16.5" customHeight="1" x14ac:dyDescent="0.2">
      <c r="J200" s="163"/>
    </row>
    <row r="201" spans="10:10" ht="16.5" customHeight="1" x14ac:dyDescent="0.2">
      <c r="J201" s="163"/>
    </row>
    <row r="202" spans="10:10" ht="16.5" customHeight="1" x14ac:dyDescent="0.2">
      <c r="J202" s="163"/>
    </row>
    <row r="203" spans="10:10" ht="16.5" customHeight="1" x14ac:dyDescent="0.2">
      <c r="J203" s="163"/>
    </row>
    <row r="204" spans="10:10" ht="16.5" customHeight="1" x14ac:dyDescent="0.2">
      <c r="J204" s="163"/>
    </row>
    <row r="205" spans="10:10" ht="16.5" customHeight="1" x14ac:dyDescent="0.2">
      <c r="J205" s="163"/>
    </row>
    <row r="206" spans="10:10" ht="16.5" customHeight="1" x14ac:dyDescent="0.2">
      <c r="J206" s="163"/>
    </row>
    <row r="207" spans="10:10" ht="16.5" customHeight="1" x14ac:dyDescent="0.2">
      <c r="J207" s="163"/>
    </row>
    <row r="208" spans="10:10" ht="16.5" customHeight="1" x14ac:dyDescent="0.2">
      <c r="J208" s="163"/>
    </row>
    <row r="209" spans="10:10" ht="16.5" customHeight="1" x14ac:dyDescent="0.2">
      <c r="J209" s="163"/>
    </row>
    <row r="210" spans="10:10" ht="16.5" customHeight="1" x14ac:dyDescent="0.2">
      <c r="J210" s="163"/>
    </row>
    <row r="211" spans="10:10" ht="16.5" customHeight="1" x14ac:dyDescent="0.2">
      <c r="J211" s="163"/>
    </row>
    <row r="212" spans="10:10" ht="16.5" customHeight="1" x14ac:dyDescent="0.2">
      <c r="J212" s="163"/>
    </row>
    <row r="213" spans="10:10" ht="16.5" customHeight="1" x14ac:dyDescent="0.2">
      <c r="J213" s="163"/>
    </row>
    <row r="214" spans="10:10" ht="16.5" customHeight="1" x14ac:dyDescent="0.2">
      <c r="J214" s="163"/>
    </row>
    <row r="215" spans="10:10" ht="16.5" customHeight="1" x14ac:dyDescent="0.2">
      <c r="J215" s="163"/>
    </row>
    <row r="216" spans="10:10" ht="16.5" customHeight="1" x14ac:dyDescent="0.2">
      <c r="J216" s="163"/>
    </row>
    <row r="217" spans="10:10" ht="16.5" customHeight="1" x14ac:dyDescent="0.2">
      <c r="J217" s="163"/>
    </row>
    <row r="218" spans="10:10" ht="16.5" customHeight="1" x14ac:dyDescent="0.2">
      <c r="J218" s="163"/>
    </row>
    <row r="219" spans="10:10" ht="16.5" customHeight="1" x14ac:dyDescent="0.2">
      <c r="J219" s="163"/>
    </row>
    <row r="220" spans="10:10" ht="16.5" customHeight="1" x14ac:dyDescent="0.2">
      <c r="J220" s="163"/>
    </row>
    <row r="221" spans="10:10" ht="16.5" customHeight="1" x14ac:dyDescent="0.2">
      <c r="J221" s="163"/>
    </row>
    <row r="222" spans="10:10" ht="16.5" customHeight="1" x14ac:dyDescent="0.2">
      <c r="J222" s="163"/>
    </row>
    <row r="223" spans="10:10" ht="16.5" customHeight="1" x14ac:dyDescent="0.2">
      <c r="J223" s="163"/>
    </row>
    <row r="224" spans="10:10" ht="16.5" customHeight="1" x14ac:dyDescent="0.2">
      <c r="J224" s="163"/>
    </row>
    <row r="225" spans="10:10" ht="16.5" customHeight="1" x14ac:dyDescent="0.2">
      <c r="J225" s="163"/>
    </row>
    <row r="226" spans="10:10" ht="16.5" customHeight="1" x14ac:dyDescent="0.2">
      <c r="J226" s="163"/>
    </row>
    <row r="227" spans="10:10" ht="16.5" customHeight="1" x14ac:dyDescent="0.2">
      <c r="J227" s="163"/>
    </row>
    <row r="228" spans="10:10" ht="16.5" customHeight="1" x14ac:dyDescent="0.2">
      <c r="J228" s="163"/>
    </row>
    <row r="229" spans="10:10" ht="16.5" customHeight="1" x14ac:dyDescent="0.2">
      <c r="J229" s="163"/>
    </row>
    <row r="230" spans="10:10" ht="16.5" customHeight="1" x14ac:dyDescent="0.2">
      <c r="J230" s="163"/>
    </row>
    <row r="231" spans="10:10" ht="16.5" customHeight="1" x14ac:dyDescent="0.2">
      <c r="J231" s="163"/>
    </row>
    <row r="232" spans="10:10" ht="16.5" customHeight="1" x14ac:dyDescent="0.2">
      <c r="J232" s="163"/>
    </row>
    <row r="233" spans="10:10" ht="16.5" customHeight="1" x14ac:dyDescent="0.2">
      <c r="J233" s="163"/>
    </row>
    <row r="234" spans="10:10" ht="16.5" customHeight="1" x14ac:dyDescent="0.2">
      <c r="J234" s="163"/>
    </row>
    <row r="235" spans="10:10" ht="16.5" customHeight="1" x14ac:dyDescent="0.2">
      <c r="J235" s="163"/>
    </row>
    <row r="236" spans="10:10" ht="16.5" customHeight="1" x14ac:dyDescent="0.2">
      <c r="J236" s="163"/>
    </row>
    <row r="237" spans="10:10" ht="16.5" customHeight="1" x14ac:dyDescent="0.2">
      <c r="J237" s="163"/>
    </row>
    <row r="238" spans="10:10" ht="16.5" customHeight="1" x14ac:dyDescent="0.2">
      <c r="J238" s="163"/>
    </row>
    <row r="239" spans="10:10" ht="16.5" customHeight="1" x14ac:dyDescent="0.2">
      <c r="J239" s="163"/>
    </row>
    <row r="240" spans="10:10" ht="12.75" customHeight="1" x14ac:dyDescent="0.2">
      <c r="J240" s="163"/>
    </row>
    <row r="241" spans="10:10" ht="12.75" customHeight="1" x14ac:dyDescent="0.2">
      <c r="J241" s="163"/>
    </row>
    <row r="242" spans="10:10" ht="12.75" customHeight="1" x14ac:dyDescent="0.2">
      <c r="J242" s="163"/>
    </row>
    <row r="243" spans="10:10" ht="12.75" customHeight="1" x14ac:dyDescent="0.2">
      <c r="J243" s="163"/>
    </row>
    <row r="244" spans="10:10" ht="12.75" customHeight="1" x14ac:dyDescent="0.2">
      <c r="J244" s="163"/>
    </row>
    <row r="245" spans="10:10" ht="12.75" customHeight="1" x14ac:dyDescent="0.2">
      <c r="J245" s="163"/>
    </row>
    <row r="246" spans="10:10" ht="12.75" customHeight="1" x14ac:dyDescent="0.2">
      <c r="J246" s="163"/>
    </row>
    <row r="247" spans="10:10" ht="12.75" customHeight="1" x14ac:dyDescent="0.2">
      <c r="J247" s="163"/>
    </row>
    <row r="248" spans="10:10" ht="12.75" customHeight="1" x14ac:dyDescent="0.2">
      <c r="J248" s="163"/>
    </row>
    <row r="249" spans="10:10" ht="12.75" customHeight="1" x14ac:dyDescent="0.2">
      <c r="J249" s="163"/>
    </row>
    <row r="250" spans="10:10" ht="12.75" customHeight="1" x14ac:dyDescent="0.2">
      <c r="J250" s="163"/>
    </row>
    <row r="251" spans="10:10" ht="12.75" customHeight="1" x14ac:dyDescent="0.2">
      <c r="J251" s="163"/>
    </row>
    <row r="252" spans="10:10" ht="12.75" customHeight="1" x14ac:dyDescent="0.2">
      <c r="J252" s="163"/>
    </row>
    <row r="253" spans="10:10" ht="12.75" customHeight="1" x14ac:dyDescent="0.2">
      <c r="J253" s="163"/>
    </row>
    <row r="254" spans="10:10" ht="12.75" customHeight="1" x14ac:dyDescent="0.2">
      <c r="J254" s="163"/>
    </row>
    <row r="255" spans="10:10" ht="12.75" customHeight="1" x14ac:dyDescent="0.2">
      <c r="J255" s="163"/>
    </row>
    <row r="256" spans="10:10" ht="12.75" customHeight="1" x14ac:dyDescent="0.2">
      <c r="J256" s="163"/>
    </row>
    <row r="257" spans="10:10" ht="12.75" customHeight="1" x14ac:dyDescent="0.2">
      <c r="J257" s="163"/>
    </row>
    <row r="258" spans="10:10" ht="12.75" customHeight="1" x14ac:dyDescent="0.2">
      <c r="J258" s="163"/>
    </row>
    <row r="259" spans="10:10" ht="12.75" customHeight="1" x14ac:dyDescent="0.2">
      <c r="J259" s="163"/>
    </row>
    <row r="260" spans="10:10" ht="12.75" customHeight="1" x14ac:dyDescent="0.2">
      <c r="J260" s="163"/>
    </row>
    <row r="261" spans="10:10" ht="12.75" customHeight="1" x14ac:dyDescent="0.2">
      <c r="J261" s="163"/>
    </row>
    <row r="262" spans="10:10" ht="12.75" customHeight="1" x14ac:dyDescent="0.2">
      <c r="J262" s="163"/>
    </row>
    <row r="263" spans="10:10" ht="12.75" customHeight="1" x14ac:dyDescent="0.2">
      <c r="J263" s="163"/>
    </row>
    <row r="264" spans="10:10" ht="12.75" customHeight="1" x14ac:dyDescent="0.2">
      <c r="J264" s="163"/>
    </row>
    <row r="265" spans="10:10" ht="12.75" customHeight="1" x14ac:dyDescent="0.2">
      <c r="J265" s="163"/>
    </row>
    <row r="266" spans="10:10" ht="12.75" customHeight="1" x14ac:dyDescent="0.2">
      <c r="J266" s="163"/>
    </row>
    <row r="267" spans="10:10" ht="12.75" customHeight="1" x14ac:dyDescent="0.2">
      <c r="J267" s="163"/>
    </row>
    <row r="268" spans="10:10" ht="12.75" customHeight="1" x14ac:dyDescent="0.2">
      <c r="J268" s="163"/>
    </row>
    <row r="269" spans="10:10" ht="12.75" customHeight="1" x14ac:dyDescent="0.2">
      <c r="J269" s="163"/>
    </row>
    <row r="270" spans="10:10" ht="12.75" customHeight="1" x14ac:dyDescent="0.2">
      <c r="J270" s="163"/>
    </row>
    <row r="271" spans="10:10" ht="12.75" customHeight="1" x14ac:dyDescent="0.2">
      <c r="J271" s="163"/>
    </row>
    <row r="272" spans="10:10" ht="12.75" customHeight="1" x14ac:dyDescent="0.2">
      <c r="J272" s="163"/>
    </row>
    <row r="273" spans="10:10" ht="12.75" customHeight="1" x14ac:dyDescent="0.2">
      <c r="J273" s="163"/>
    </row>
    <row r="274" spans="10:10" ht="12.75" customHeight="1" x14ac:dyDescent="0.2">
      <c r="J274" s="163"/>
    </row>
    <row r="275" spans="10:10" ht="12.75" customHeight="1" x14ac:dyDescent="0.2">
      <c r="J275" s="163"/>
    </row>
    <row r="276" spans="10:10" ht="12.75" customHeight="1" x14ac:dyDescent="0.2">
      <c r="J276" s="163"/>
    </row>
    <row r="277" spans="10:10" ht="12.75" customHeight="1" x14ac:dyDescent="0.2">
      <c r="J277" s="163"/>
    </row>
    <row r="278" spans="10:10" ht="12.75" customHeight="1" x14ac:dyDescent="0.2">
      <c r="J278" s="163"/>
    </row>
    <row r="279" spans="10:10" ht="12.75" customHeight="1" x14ac:dyDescent="0.2">
      <c r="J279" s="163"/>
    </row>
    <row r="280" spans="10:10" ht="12.75" customHeight="1" x14ac:dyDescent="0.2">
      <c r="J280" s="163"/>
    </row>
    <row r="281" spans="10:10" ht="12.75" customHeight="1" x14ac:dyDescent="0.2">
      <c r="J281" s="163"/>
    </row>
    <row r="282" spans="10:10" ht="12.75" customHeight="1" x14ac:dyDescent="0.2">
      <c r="J282" s="163"/>
    </row>
    <row r="283" spans="10:10" ht="12.75" customHeight="1" x14ac:dyDescent="0.2">
      <c r="J283" s="163"/>
    </row>
    <row r="284" spans="10:10" ht="12.75" customHeight="1" x14ac:dyDescent="0.2">
      <c r="J284" s="163"/>
    </row>
    <row r="285" spans="10:10" ht="12.75" customHeight="1" x14ac:dyDescent="0.2">
      <c r="J285" s="163"/>
    </row>
    <row r="286" spans="10:10" ht="12.75" customHeight="1" x14ac:dyDescent="0.2">
      <c r="J286" s="163"/>
    </row>
    <row r="287" spans="10:10" ht="12.75" customHeight="1" x14ac:dyDescent="0.2">
      <c r="J287" s="163"/>
    </row>
    <row r="288" spans="10:10" ht="12.75" customHeight="1" x14ac:dyDescent="0.2">
      <c r="J288" s="163"/>
    </row>
    <row r="289" spans="10:10" ht="12.75" customHeight="1" x14ac:dyDescent="0.2">
      <c r="J289" s="163"/>
    </row>
    <row r="290" spans="10:10" ht="12.75" customHeight="1" x14ac:dyDescent="0.2">
      <c r="J290" s="163"/>
    </row>
    <row r="291" spans="10:10" ht="12.75" customHeight="1" x14ac:dyDescent="0.2">
      <c r="J291" s="163"/>
    </row>
    <row r="292" spans="10:10" ht="12.75" customHeight="1" x14ac:dyDescent="0.2">
      <c r="J292" s="163"/>
    </row>
    <row r="293" spans="10:10" ht="12.75" customHeight="1" x14ac:dyDescent="0.2">
      <c r="J293" s="163"/>
    </row>
    <row r="294" spans="10:10" ht="12.75" customHeight="1" x14ac:dyDescent="0.2">
      <c r="J294" s="163"/>
    </row>
    <row r="295" spans="10:10" ht="12.75" customHeight="1" x14ac:dyDescent="0.2">
      <c r="J295" s="163"/>
    </row>
    <row r="296" spans="10:10" ht="12.75" customHeight="1" x14ac:dyDescent="0.2">
      <c r="J296" s="163"/>
    </row>
    <row r="297" spans="10:10" ht="12.75" customHeight="1" x14ac:dyDescent="0.2">
      <c r="J297" s="163"/>
    </row>
    <row r="298" spans="10:10" ht="12.75" customHeight="1" x14ac:dyDescent="0.2">
      <c r="J298" s="163"/>
    </row>
    <row r="299" spans="10:10" ht="12.75" customHeight="1" x14ac:dyDescent="0.2">
      <c r="J299" s="163"/>
    </row>
    <row r="300" spans="10:10" ht="12.75" customHeight="1" x14ac:dyDescent="0.2">
      <c r="J300" s="163"/>
    </row>
    <row r="301" spans="10:10" ht="12.75" customHeight="1" x14ac:dyDescent="0.2">
      <c r="J301" s="163"/>
    </row>
    <row r="302" spans="10:10" ht="12.75" customHeight="1" x14ac:dyDescent="0.2">
      <c r="J302" s="163"/>
    </row>
    <row r="303" spans="10:10" ht="12.75" customHeight="1" x14ac:dyDescent="0.2">
      <c r="J303" s="163"/>
    </row>
    <row r="304" spans="10:10" ht="12.75" customHeight="1" x14ac:dyDescent="0.2">
      <c r="J304" s="163"/>
    </row>
    <row r="305" spans="10:10" ht="12.75" customHeight="1" x14ac:dyDescent="0.2">
      <c r="J305" s="163"/>
    </row>
    <row r="306" spans="10:10" ht="12.75" customHeight="1" x14ac:dyDescent="0.2">
      <c r="J306" s="163"/>
    </row>
    <row r="307" spans="10:10" ht="12.75" customHeight="1" x14ac:dyDescent="0.2">
      <c r="J307" s="163"/>
    </row>
    <row r="308" spans="10:10" ht="12.75" customHeight="1" x14ac:dyDescent="0.2">
      <c r="J308" s="163"/>
    </row>
    <row r="309" spans="10:10" ht="12.75" customHeight="1" x14ac:dyDescent="0.2">
      <c r="J309" s="163"/>
    </row>
    <row r="310" spans="10:10" ht="12.75" customHeight="1" x14ac:dyDescent="0.2">
      <c r="J310" s="163"/>
    </row>
    <row r="311" spans="10:10" ht="12.75" customHeight="1" x14ac:dyDescent="0.2">
      <c r="J311" s="163"/>
    </row>
    <row r="312" spans="10:10" ht="12.75" customHeight="1" x14ac:dyDescent="0.2">
      <c r="J312" s="163"/>
    </row>
    <row r="313" spans="10:10" ht="12.75" customHeight="1" x14ac:dyDescent="0.2">
      <c r="J313" s="163"/>
    </row>
    <row r="314" spans="10:10" ht="12.75" customHeight="1" x14ac:dyDescent="0.2">
      <c r="J314" s="163"/>
    </row>
    <row r="315" spans="10:10" ht="12.75" customHeight="1" x14ac:dyDescent="0.2">
      <c r="J315" s="163"/>
    </row>
    <row r="316" spans="10:10" ht="12.75" customHeight="1" x14ac:dyDescent="0.2">
      <c r="J316" s="163"/>
    </row>
    <row r="317" spans="10:10" ht="12.75" customHeight="1" x14ac:dyDescent="0.2">
      <c r="J317" s="163"/>
    </row>
    <row r="318" spans="10:10" ht="12.75" customHeight="1" x14ac:dyDescent="0.2">
      <c r="J318" s="163"/>
    </row>
    <row r="319" spans="10:10" ht="12.75" customHeight="1" x14ac:dyDescent="0.2">
      <c r="J319" s="163"/>
    </row>
    <row r="320" spans="10:10" ht="12.75" customHeight="1" x14ac:dyDescent="0.2">
      <c r="J320" s="163"/>
    </row>
    <row r="321" spans="10:10" ht="12.75" customHeight="1" x14ac:dyDescent="0.2">
      <c r="J321" s="163"/>
    </row>
    <row r="322" spans="10:10" ht="12.75" customHeight="1" x14ac:dyDescent="0.2">
      <c r="J322" s="163"/>
    </row>
    <row r="323" spans="10:10" ht="12.75" customHeight="1" x14ac:dyDescent="0.2">
      <c r="J323" s="163"/>
    </row>
    <row r="324" spans="10:10" ht="12.75" customHeight="1" x14ac:dyDescent="0.2">
      <c r="J324" s="163"/>
    </row>
    <row r="325" spans="10:10" ht="12.75" customHeight="1" x14ac:dyDescent="0.2">
      <c r="J325" s="163"/>
    </row>
    <row r="326" spans="10:10" ht="12.75" customHeight="1" x14ac:dyDescent="0.2">
      <c r="J326" s="163"/>
    </row>
    <row r="327" spans="10:10" ht="12.75" customHeight="1" x14ac:dyDescent="0.2">
      <c r="J327" s="163"/>
    </row>
    <row r="328" spans="10:10" ht="12.75" customHeight="1" x14ac:dyDescent="0.2">
      <c r="J328" s="163"/>
    </row>
    <row r="329" spans="10:10" ht="12.75" customHeight="1" x14ac:dyDescent="0.2">
      <c r="J329" s="163"/>
    </row>
    <row r="330" spans="10:10" ht="12.75" customHeight="1" x14ac:dyDescent="0.2">
      <c r="J330" s="163"/>
    </row>
    <row r="331" spans="10:10" ht="12.75" customHeight="1" x14ac:dyDescent="0.2">
      <c r="J331" s="163"/>
    </row>
    <row r="332" spans="10:10" ht="12.75" customHeight="1" x14ac:dyDescent="0.2">
      <c r="J332" s="163"/>
    </row>
    <row r="333" spans="10:10" ht="12.75" customHeight="1" x14ac:dyDescent="0.2">
      <c r="J333" s="163"/>
    </row>
    <row r="334" spans="10:10" ht="12.75" customHeight="1" x14ac:dyDescent="0.2">
      <c r="J334" s="163"/>
    </row>
    <row r="335" spans="10:10" ht="12.75" customHeight="1" x14ac:dyDescent="0.2">
      <c r="J335" s="163"/>
    </row>
    <row r="336" spans="10:10" ht="12.75" customHeight="1" x14ac:dyDescent="0.2">
      <c r="J336" s="163"/>
    </row>
    <row r="337" spans="10:10" ht="12.75" customHeight="1" x14ac:dyDescent="0.2">
      <c r="J337" s="163"/>
    </row>
    <row r="338" spans="10:10" ht="12.75" customHeight="1" x14ac:dyDescent="0.2">
      <c r="J338" s="163"/>
    </row>
    <row r="339" spans="10:10" ht="12.75" customHeight="1" x14ac:dyDescent="0.2">
      <c r="J339" s="163"/>
    </row>
    <row r="340" spans="10:10" ht="12.75" customHeight="1" x14ac:dyDescent="0.2">
      <c r="J340" s="163"/>
    </row>
    <row r="341" spans="10:10" ht="12.75" customHeight="1" x14ac:dyDescent="0.2">
      <c r="J341" s="163"/>
    </row>
    <row r="342" spans="10:10" ht="12.75" customHeight="1" x14ac:dyDescent="0.2">
      <c r="J342" s="163"/>
    </row>
    <row r="343" spans="10:10" ht="12.75" customHeight="1" x14ac:dyDescent="0.2">
      <c r="J343" s="163"/>
    </row>
    <row r="344" spans="10:10" ht="12.75" customHeight="1" x14ac:dyDescent="0.2">
      <c r="J344" s="163"/>
    </row>
    <row r="345" spans="10:10" ht="12.75" customHeight="1" x14ac:dyDescent="0.2">
      <c r="J345" s="163"/>
    </row>
    <row r="346" spans="10:10" ht="12.75" customHeight="1" x14ac:dyDescent="0.2">
      <c r="J346" s="163"/>
    </row>
    <row r="347" spans="10:10" ht="12.75" customHeight="1" x14ac:dyDescent="0.2">
      <c r="J347" s="163"/>
    </row>
    <row r="348" spans="10:10" ht="12.75" customHeight="1" x14ac:dyDescent="0.2">
      <c r="J348" s="163"/>
    </row>
    <row r="349" spans="10:10" ht="12.75" customHeight="1" x14ac:dyDescent="0.2">
      <c r="J349" s="163"/>
    </row>
    <row r="350" spans="10:10" ht="12.75" customHeight="1" x14ac:dyDescent="0.2">
      <c r="J350" s="163"/>
    </row>
    <row r="351" spans="10:10" ht="12.75" customHeight="1" x14ac:dyDescent="0.2">
      <c r="J351" s="163"/>
    </row>
    <row r="352" spans="10:10" ht="12.75" customHeight="1" x14ac:dyDescent="0.2">
      <c r="J352" s="163"/>
    </row>
    <row r="353" spans="10:10" ht="12.75" customHeight="1" x14ac:dyDescent="0.2">
      <c r="J353" s="163"/>
    </row>
    <row r="354" spans="10:10" ht="12.75" customHeight="1" x14ac:dyDescent="0.2">
      <c r="J354" s="163"/>
    </row>
    <row r="355" spans="10:10" ht="12.75" customHeight="1" x14ac:dyDescent="0.2">
      <c r="J355" s="163"/>
    </row>
    <row r="356" spans="10:10" ht="12.75" customHeight="1" x14ac:dyDescent="0.2">
      <c r="J356" s="163"/>
    </row>
    <row r="357" spans="10:10" ht="12.75" customHeight="1" x14ac:dyDescent="0.2">
      <c r="J357" s="163"/>
    </row>
    <row r="358" spans="10:10" ht="12.75" customHeight="1" x14ac:dyDescent="0.2">
      <c r="J358" s="163"/>
    </row>
    <row r="359" spans="10:10" ht="12.75" customHeight="1" x14ac:dyDescent="0.2">
      <c r="J359" s="163"/>
    </row>
    <row r="360" spans="10:10" ht="12.75" customHeight="1" x14ac:dyDescent="0.2">
      <c r="J360" s="163"/>
    </row>
    <row r="361" spans="10:10" ht="12.75" customHeight="1" x14ac:dyDescent="0.2">
      <c r="J361" s="163"/>
    </row>
    <row r="362" spans="10:10" ht="12.75" customHeight="1" x14ac:dyDescent="0.2">
      <c r="J362" s="163"/>
    </row>
    <row r="363" spans="10:10" ht="12.75" customHeight="1" x14ac:dyDescent="0.2">
      <c r="J363" s="163"/>
    </row>
    <row r="364" spans="10:10" ht="12.75" customHeight="1" x14ac:dyDescent="0.2">
      <c r="J364" s="163"/>
    </row>
    <row r="365" spans="10:10" ht="12.75" customHeight="1" x14ac:dyDescent="0.2">
      <c r="J365" s="163"/>
    </row>
    <row r="366" spans="10:10" ht="12.75" customHeight="1" x14ac:dyDescent="0.2">
      <c r="J366" s="163"/>
    </row>
    <row r="367" spans="10:10" ht="12.75" customHeight="1" x14ac:dyDescent="0.2">
      <c r="J367" s="163"/>
    </row>
    <row r="368" spans="10:10" ht="12.75" customHeight="1" x14ac:dyDescent="0.2">
      <c r="J368" s="163"/>
    </row>
    <row r="369" spans="10:10" ht="12.75" customHeight="1" x14ac:dyDescent="0.2">
      <c r="J369" s="163"/>
    </row>
    <row r="370" spans="10:10" ht="12.75" customHeight="1" x14ac:dyDescent="0.2">
      <c r="J370" s="163"/>
    </row>
    <row r="371" spans="10:10" ht="12.75" customHeight="1" x14ac:dyDescent="0.2">
      <c r="J371" s="163"/>
    </row>
    <row r="372" spans="10:10" ht="12.75" customHeight="1" x14ac:dyDescent="0.2">
      <c r="J372" s="163"/>
    </row>
    <row r="373" spans="10:10" ht="12.75" customHeight="1" x14ac:dyDescent="0.2">
      <c r="J373" s="163"/>
    </row>
    <row r="374" spans="10:10" ht="12.75" customHeight="1" x14ac:dyDescent="0.2">
      <c r="J374" s="163"/>
    </row>
    <row r="375" spans="10:10" ht="12.75" customHeight="1" x14ac:dyDescent="0.2">
      <c r="J375" s="163"/>
    </row>
    <row r="376" spans="10:10" ht="12.75" customHeight="1" x14ac:dyDescent="0.2">
      <c r="J376" s="163"/>
    </row>
    <row r="377" spans="10:10" ht="12.75" customHeight="1" x14ac:dyDescent="0.2">
      <c r="J377" s="163"/>
    </row>
    <row r="378" spans="10:10" ht="12.75" customHeight="1" x14ac:dyDescent="0.2">
      <c r="J378" s="163"/>
    </row>
    <row r="379" spans="10:10" ht="12.75" customHeight="1" x14ac:dyDescent="0.2">
      <c r="J379" s="163"/>
    </row>
    <row r="380" spans="10:10" ht="12.75" customHeight="1" x14ac:dyDescent="0.2">
      <c r="J380" s="163"/>
    </row>
    <row r="381" spans="10:10" ht="12.75" customHeight="1" x14ac:dyDescent="0.2">
      <c r="J381" s="163"/>
    </row>
    <row r="382" spans="10:10" ht="12.75" customHeight="1" x14ac:dyDescent="0.2">
      <c r="J382" s="163"/>
    </row>
    <row r="383" spans="10:10" ht="12.75" customHeight="1" x14ac:dyDescent="0.2">
      <c r="J383" s="163"/>
    </row>
    <row r="384" spans="10:10" ht="12.75" customHeight="1" x14ac:dyDescent="0.2">
      <c r="J384" s="163"/>
    </row>
    <row r="385" spans="10:10" ht="12.75" customHeight="1" x14ac:dyDescent="0.2">
      <c r="J385" s="163"/>
    </row>
    <row r="386" spans="10:10" ht="12.75" customHeight="1" x14ac:dyDescent="0.2">
      <c r="J386" s="163"/>
    </row>
    <row r="387" spans="10:10" ht="12.75" customHeight="1" x14ac:dyDescent="0.2">
      <c r="J387" s="163"/>
    </row>
    <row r="388" spans="10:10" ht="12.75" customHeight="1" x14ac:dyDescent="0.2">
      <c r="J388" s="163"/>
    </row>
    <row r="389" spans="10:10" ht="12.75" customHeight="1" x14ac:dyDescent="0.2">
      <c r="J389" s="163"/>
    </row>
    <row r="390" spans="10:10" ht="12.75" customHeight="1" x14ac:dyDescent="0.2">
      <c r="J390" s="163"/>
    </row>
    <row r="391" spans="10:10" ht="12.75" customHeight="1" x14ac:dyDescent="0.2">
      <c r="J391" s="163"/>
    </row>
    <row r="392" spans="10:10" ht="12.75" customHeight="1" x14ac:dyDescent="0.2">
      <c r="J392" s="163"/>
    </row>
    <row r="393" spans="10:10" ht="12.75" customHeight="1" x14ac:dyDescent="0.2">
      <c r="J393" s="163"/>
    </row>
    <row r="394" spans="10:10" ht="12.75" customHeight="1" x14ac:dyDescent="0.2">
      <c r="J394" s="163"/>
    </row>
    <row r="395" spans="10:10" ht="12.75" customHeight="1" x14ac:dyDescent="0.2">
      <c r="J395" s="163"/>
    </row>
    <row r="396" spans="10:10" ht="12.75" customHeight="1" x14ac:dyDescent="0.2">
      <c r="J396" s="163"/>
    </row>
    <row r="397" spans="10:10" ht="12.75" customHeight="1" x14ac:dyDescent="0.2">
      <c r="J397" s="163"/>
    </row>
    <row r="398" spans="10:10" ht="12.75" customHeight="1" x14ac:dyDescent="0.2">
      <c r="J398" s="163"/>
    </row>
    <row r="399" spans="10:10" ht="12.75" customHeight="1" x14ac:dyDescent="0.2">
      <c r="J399" s="163"/>
    </row>
    <row r="400" spans="10:10" ht="12.75" customHeight="1" x14ac:dyDescent="0.2">
      <c r="J400" s="163"/>
    </row>
    <row r="401" spans="10:10" ht="12.75" customHeight="1" x14ac:dyDescent="0.2">
      <c r="J401" s="163"/>
    </row>
    <row r="402" spans="10:10" ht="12.75" customHeight="1" x14ac:dyDescent="0.2">
      <c r="J402" s="163"/>
    </row>
    <row r="403" spans="10:10" ht="12.75" customHeight="1" x14ac:dyDescent="0.2">
      <c r="J403" s="163"/>
    </row>
    <row r="404" spans="10:10" ht="12.75" customHeight="1" x14ac:dyDescent="0.2">
      <c r="J404" s="163"/>
    </row>
    <row r="405" spans="10:10" ht="12.75" customHeight="1" x14ac:dyDescent="0.2">
      <c r="J405" s="163"/>
    </row>
    <row r="406" spans="10:10" ht="12.75" customHeight="1" x14ac:dyDescent="0.2">
      <c r="J406" s="163"/>
    </row>
    <row r="407" spans="10:10" ht="12.75" customHeight="1" x14ac:dyDescent="0.2">
      <c r="J407" s="163"/>
    </row>
    <row r="408" spans="10:10" ht="12.75" customHeight="1" x14ac:dyDescent="0.2">
      <c r="J408" s="163"/>
    </row>
    <row r="409" spans="10:10" ht="12.75" customHeight="1" x14ac:dyDescent="0.2">
      <c r="J409" s="163"/>
    </row>
    <row r="410" spans="10:10" ht="12.75" customHeight="1" x14ac:dyDescent="0.2">
      <c r="J410" s="163"/>
    </row>
    <row r="411" spans="10:10" ht="12.75" customHeight="1" x14ac:dyDescent="0.2">
      <c r="J411" s="163"/>
    </row>
    <row r="412" spans="10:10" ht="12.75" customHeight="1" x14ac:dyDescent="0.2">
      <c r="J412" s="163"/>
    </row>
    <row r="413" spans="10:10" ht="12.75" customHeight="1" x14ac:dyDescent="0.2">
      <c r="J413" s="163"/>
    </row>
    <row r="414" spans="10:10" ht="12.75" customHeight="1" x14ac:dyDescent="0.2">
      <c r="J414" s="163"/>
    </row>
    <row r="415" spans="10:10" ht="12.75" customHeight="1" x14ac:dyDescent="0.2">
      <c r="J415" s="163"/>
    </row>
    <row r="416" spans="10:10" ht="12.75" customHeight="1" x14ac:dyDescent="0.2">
      <c r="J416" s="163"/>
    </row>
    <row r="417" spans="10:10" ht="12.75" customHeight="1" x14ac:dyDescent="0.2">
      <c r="J417" s="163"/>
    </row>
    <row r="418" spans="10:10" ht="12.75" customHeight="1" x14ac:dyDescent="0.2">
      <c r="J418" s="163"/>
    </row>
    <row r="419" spans="10:10" ht="12.75" customHeight="1" x14ac:dyDescent="0.2">
      <c r="J419" s="163"/>
    </row>
    <row r="420" spans="10:10" ht="12.75" customHeight="1" x14ac:dyDescent="0.2">
      <c r="J420" s="163"/>
    </row>
    <row r="421" spans="10:10" ht="12.75" customHeight="1" x14ac:dyDescent="0.2">
      <c r="J421" s="163"/>
    </row>
    <row r="422" spans="10:10" ht="12.75" customHeight="1" x14ac:dyDescent="0.2">
      <c r="J422" s="163"/>
    </row>
    <row r="423" spans="10:10" ht="12.75" customHeight="1" x14ac:dyDescent="0.2">
      <c r="J423" s="163"/>
    </row>
    <row r="424" spans="10:10" ht="12.75" customHeight="1" x14ac:dyDescent="0.2">
      <c r="J424" s="163"/>
    </row>
    <row r="425" spans="10:10" ht="12.75" customHeight="1" x14ac:dyDescent="0.2">
      <c r="J425" s="163"/>
    </row>
    <row r="426" spans="10:10" ht="12.75" customHeight="1" x14ac:dyDescent="0.2">
      <c r="J426" s="163"/>
    </row>
    <row r="427" spans="10:10" ht="12.75" customHeight="1" x14ac:dyDescent="0.2">
      <c r="J427" s="163"/>
    </row>
    <row r="428" spans="10:10" ht="12.75" customHeight="1" x14ac:dyDescent="0.2">
      <c r="J428" s="163"/>
    </row>
    <row r="429" spans="10:10" ht="12.75" customHeight="1" x14ac:dyDescent="0.2">
      <c r="J429" s="163"/>
    </row>
    <row r="430" spans="10:10" ht="12.75" customHeight="1" x14ac:dyDescent="0.2">
      <c r="J430" s="163"/>
    </row>
    <row r="431" spans="10:10" ht="12.75" customHeight="1" x14ac:dyDescent="0.2">
      <c r="J431" s="163"/>
    </row>
    <row r="432" spans="10:10" ht="12.75" customHeight="1" x14ac:dyDescent="0.2">
      <c r="J432" s="163"/>
    </row>
    <row r="433" spans="10:10" ht="12.75" customHeight="1" x14ac:dyDescent="0.2">
      <c r="J433" s="163"/>
    </row>
    <row r="434" spans="10:10" ht="12.75" customHeight="1" x14ac:dyDescent="0.2">
      <c r="J434" s="163"/>
    </row>
    <row r="435" spans="10:10" ht="12.75" customHeight="1" x14ac:dyDescent="0.2">
      <c r="J435" s="163"/>
    </row>
    <row r="436" spans="10:10" ht="12.75" customHeight="1" x14ac:dyDescent="0.2">
      <c r="J436" s="163"/>
    </row>
    <row r="437" spans="10:10" ht="12.75" customHeight="1" x14ac:dyDescent="0.2">
      <c r="J437" s="163"/>
    </row>
    <row r="438" spans="10:10" ht="12.75" customHeight="1" x14ac:dyDescent="0.2">
      <c r="J438" s="163"/>
    </row>
    <row r="439" spans="10:10" ht="12.75" customHeight="1" x14ac:dyDescent="0.2">
      <c r="J439" s="163"/>
    </row>
    <row r="440" spans="10:10" ht="12.75" customHeight="1" x14ac:dyDescent="0.2">
      <c r="J440" s="163"/>
    </row>
    <row r="441" spans="10:10" ht="12.75" customHeight="1" x14ac:dyDescent="0.2">
      <c r="J441" s="163"/>
    </row>
    <row r="442" spans="10:10" ht="12.75" customHeight="1" x14ac:dyDescent="0.2">
      <c r="J442" s="163"/>
    </row>
    <row r="443" spans="10:10" ht="12.75" customHeight="1" x14ac:dyDescent="0.2">
      <c r="J443" s="163"/>
    </row>
    <row r="444" spans="10:10" ht="12.75" customHeight="1" x14ac:dyDescent="0.2">
      <c r="J444" s="163"/>
    </row>
    <row r="445" spans="10:10" ht="12.75" customHeight="1" x14ac:dyDescent="0.2">
      <c r="J445" s="163"/>
    </row>
    <row r="446" spans="10:10" ht="12.75" customHeight="1" x14ac:dyDescent="0.2">
      <c r="J446" s="163"/>
    </row>
    <row r="447" spans="10:10" ht="12.75" customHeight="1" x14ac:dyDescent="0.2">
      <c r="J447" s="163"/>
    </row>
    <row r="448" spans="10:10" ht="12.75" customHeight="1" x14ac:dyDescent="0.2">
      <c r="J448" s="163"/>
    </row>
    <row r="449" spans="10:10" ht="12.75" customHeight="1" x14ac:dyDescent="0.2">
      <c r="J449" s="163"/>
    </row>
    <row r="450" spans="10:10" ht="12.75" customHeight="1" x14ac:dyDescent="0.2">
      <c r="J450" s="163"/>
    </row>
    <row r="451" spans="10:10" ht="12.75" customHeight="1" x14ac:dyDescent="0.2">
      <c r="J451" s="163"/>
    </row>
    <row r="452" spans="10:10" ht="12.75" customHeight="1" x14ac:dyDescent="0.2">
      <c r="J452" s="163"/>
    </row>
    <row r="453" spans="10:10" ht="12.75" customHeight="1" x14ac:dyDescent="0.2">
      <c r="J453" s="163"/>
    </row>
    <row r="454" spans="10:10" ht="12.75" customHeight="1" x14ac:dyDescent="0.2">
      <c r="J454" s="163"/>
    </row>
    <row r="455" spans="10:10" ht="12.75" customHeight="1" x14ac:dyDescent="0.2">
      <c r="J455" s="163"/>
    </row>
    <row r="456" spans="10:10" ht="12.75" customHeight="1" x14ac:dyDescent="0.2">
      <c r="J456" s="163"/>
    </row>
    <row r="457" spans="10:10" ht="12.75" customHeight="1" x14ac:dyDescent="0.2">
      <c r="J457" s="163"/>
    </row>
    <row r="458" spans="10:10" ht="12.75" customHeight="1" x14ac:dyDescent="0.2">
      <c r="J458" s="163"/>
    </row>
    <row r="459" spans="10:10" ht="12.75" customHeight="1" x14ac:dyDescent="0.2">
      <c r="J459" s="163"/>
    </row>
    <row r="460" spans="10:10" ht="12.75" customHeight="1" x14ac:dyDescent="0.2">
      <c r="J460" s="163"/>
    </row>
    <row r="461" spans="10:10" ht="12.75" customHeight="1" x14ac:dyDescent="0.2">
      <c r="J461" s="163"/>
    </row>
    <row r="462" spans="10:10" ht="12.75" customHeight="1" x14ac:dyDescent="0.2">
      <c r="J462" s="163"/>
    </row>
    <row r="463" spans="10:10" ht="12.75" customHeight="1" x14ac:dyDescent="0.2">
      <c r="J463" s="163"/>
    </row>
    <row r="464" spans="10:10" ht="12.75" customHeight="1" x14ac:dyDescent="0.2">
      <c r="J464" s="163"/>
    </row>
    <row r="465" spans="10:10" ht="12.75" customHeight="1" x14ac:dyDescent="0.2">
      <c r="J465" s="163"/>
    </row>
    <row r="466" spans="10:10" ht="12.75" customHeight="1" x14ac:dyDescent="0.2">
      <c r="J466" s="163"/>
    </row>
    <row r="467" spans="10:10" ht="12.75" customHeight="1" x14ac:dyDescent="0.2">
      <c r="J467" s="163"/>
    </row>
    <row r="468" spans="10:10" ht="12.75" customHeight="1" x14ac:dyDescent="0.2">
      <c r="J468" s="163"/>
    </row>
    <row r="469" spans="10:10" ht="12.75" customHeight="1" x14ac:dyDescent="0.2">
      <c r="J469" s="163"/>
    </row>
    <row r="470" spans="10:10" ht="12.75" customHeight="1" x14ac:dyDescent="0.2">
      <c r="J470" s="163"/>
    </row>
    <row r="471" spans="10:10" ht="12.75" customHeight="1" x14ac:dyDescent="0.2">
      <c r="J471" s="163"/>
    </row>
    <row r="472" spans="10:10" ht="12.75" customHeight="1" x14ac:dyDescent="0.2">
      <c r="J472" s="163"/>
    </row>
    <row r="473" spans="10:10" ht="12.75" customHeight="1" x14ac:dyDescent="0.2">
      <c r="J473" s="163"/>
    </row>
    <row r="474" spans="10:10" ht="12.75" customHeight="1" x14ac:dyDescent="0.2">
      <c r="J474" s="163"/>
    </row>
    <row r="475" spans="10:10" ht="12.75" customHeight="1" x14ac:dyDescent="0.2">
      <c r="J475" s="163"/>
    </row>
    <row r="476" spans="10:10" ht="12.75" customHeight="1" x14ac:dyDescent="0.2">
      <c r="J476" s="163"/>
    </row>
    <row r="477" spans="10:10" ht="12.75" customHeight="1" x14ac:dyDescent="0.2">
      <c r="J477" s="163"/>
    </row>
    <row r="478" spans="10:10" ht="12.75" customHeight="1" x14ac:dyDescent="0.2">
      <c r="J478" s="163"/>
    </row>
    <row r="479" spans="10:10" ht="12.75" customHeight="1" x14ac:dyDescent="0.2">
      <c r="J479" s="163"/>
    </row>
    <row r="480" spans="10:10" ht="12.75" customHeight="1" x14ac:dyDescent="0.2">
      <c r="J480" s="163"/>
    </row>
    <row r="481" spans="10:10" ht="12.75" customHeight="1" x14ac:dyDescent="0.2">
      <c r="J481" s="163"/>
    </row>
    <row r="482" spans="10:10" ht="12.75" customHeight="1" x14ac:dyDescent="0.2">
      <c r="J482" s="163"/>
    </row>
    <row r="483" spans="10:10" ht="12.75" customHeight="1" x14ac:dyDescent="0.2">
      <c r="J483" s="163"/>
    </row>
    <row r="484" spans="10:10" ht="12.75" customHeight="1" x14ac:dyDescent="0.2">
      <c r="J484" s="163"/>
    </row>
    <row r="485" spans="10:10" ht="12.75" customHeight="1" x14ac:dyDescent="0.2">
      <c r="J485" s="163"/>
    </row>
    <row r="486" spans="10:10" ht="12.75" customHeight="1" x14ac:dyDescent="0.2">
      <c r="J486" s="163"/>
    </row>
    <row r="487" spans="10:10" ht="12.75" customHeight="1" x14ac:dyDescent="0.2">
      <c r="J487" s="163"/>
    </row>
    <row r="488" spans="10:10" ht="12.75" customHeight="1" x14ac:dyDescent="0.2">
      <c r="J488" s="163"/>
    </row>
    <row r="489" spans="10:10" ht="12.75" customHeight="1" x14ac:dyDescent="0.2">
      <c r="J489" s="163"/>
    </row>
    <row r="490" spans="10:10" ht="12.75" customHeight="1" x14ac:dyDescent="0.2">
      <c r="J490" s="163"/>
    </row>
    <row r="491" spans="10:10" ht="12.75" customHeight="1" x14ac:dyDescent="0.2">
      <c r="J491" s="163"/>
    </row>
    <row r="492" spans="10:10" ht="12.75" customHeight="1" x14ac:dyDescent="0.2">
      <c r="J492" s="163"/>
    </row>
    <row r="493" spans="10:10" ht="12.75" customHeight="1" x14ac:dyDescent="0.2">
      <c r="J493" s="163"/>
    </row>
    <row r="494" spans="10:10" ht="12.75" customHeight="1" x14ac:dyDescent="0.2">
      <c r="J494" s="163"/>
    </row>
    <row r="495" spans="10:10" ht="12.75" customHeight="1" x14ac:dyDescent="0.2">
      <c r="J495" s="163"/>
    </row>
    <row r="496" spans="10:10" ht="12.75" customHeight="1" x14ac:dyDescent="0.2">
      <c r="J496" s="163"/>
    </row>
    <row r="497" spans="10:10" ht="12.75" customHeight="1" x14ac:dyDescent="0.2">
      <c r="J497" s="163"/>
    </row>
    <row r="498" spans="10:10" ht="12.75" customHeight="1" x14ac:dyDescent="0.2">
      <c r="J498" s="163"/>
    </row>
    <row r="499" spans="10:10" ht="12.75" customHeight="1" x14ac:dyDescent="0.2">
      <c r="J499" s="163"/>
    </row>
    <row r="500" spans="10:10" ht="12.75" customHeight="1" x14ac:dyDescent="0.2">
      <c r="J500" s="163"/>
    </row>
    <row r="501" spans="10:10" ht="12.75" customHeight="1" x14ac:dyDescent="0.2">
      <c r="J501" s="163"/>
    </row>
    <row r="502" spans="10:10" ht="12.75" customHeight="1" x14ac:dyDescent="0.2">
      <c r="J502" s="163"/>
    </row>
    <row r="503" spans="10:10" ht="12.75" customHeight="1" x14ac:dyDescent="0.2">
      <c r="J503" s="163"/>
    </row>
    <row r="504" spans="10:10" ht="12.75" customHeight="1" x14ac:dyDescent="0.2">
      <c r="J504" s="163"/>
    </row>
    <row r="505" spans="10:10" ht="12.75" customHeight="1" x14ac:dyDescent="0.2">
      <c r="J505" s="163"/>
    </row>
    <row r="506" spans="10:10" ht="12.75" customHeight="1" x14ac:dyDescent="0.2">
      <c r="J506" s="163"/>
    </row>
    <row r="507" spans="10:10" ht="12.75" customHeight="1" x14ac:dyDescent="0.2">
      <c r="J507" s="163"/>
    </row>
    <row r="508" spans="10:10" ht="12.75" customHeight="1" x14ac:dyDescent="0.2">
      <c r="J508" s="163"/>
    </row>
    <row r="509" spans="10:10" ht="12.75" customHeight="1" x14ac:dyDescent="0.2">
      <c r="J509" s="163"/>
    </row>
    <row r="510" spans="10:10" ht="12.75" customHeight="1" x14ac:dyDescent="0.2">
      <c r="J510" s="163"/>
    </row>
    <row r="511" spans="10:10" ht="12.75" customHeight="1" x14ac:dyDescent="0.2">
      <c r="J511" s="163"/>
    </row>
    <row r="512" spans="10:10" ht="12.75" customHeight="1" x14ac:dyDescent="0.2">
      <c r="J512" s="163"/>
    </row>
    <row r="513" spans="10:10" ht="12.75" customHeight="1" x14ac:dyDescent="0.2">
      <c r="J513" s="163"/>
    </row>
    <row r="514" spans="10:10" ht="12.75" customHeight="1" x14ac:dyDescent="0.2">
      <c r="J514" s="163"/>
    </row>
    <row r="515" spans="10:10" ht="12.75" customHeight="1" x14ac:dyDescent="0.2">
      <c r="J515" s="163"/>
    </row>
    <row r="516" spans="10:10" ht="12.75" customHeight="1" x14ac:dyDescent="0.2">
      <c r="J516" s="163"/>
    </row>
    <row r="517" spans="10:10" ht="12.75" customHeight="1" x14ac:dyDescent="0.2">
      <c r="J517" s="163"/>
    </row>
    <row r="518" spans="10:10" ht="12.75" customHeight="1" x14ac:dyDescent="0.2">
      <c r="J518" s="163"/>
    </row>
    <row r="519" spans="10:10" ht="12.75" customHeight="1" x14ac:dyDescent="0.2">
      <c r="J519" s="163"/>
    </row>
    <row r="520" spans="10:10" ht="12.75" customHeight="1" x14ac:dyDescent="0.2">
      <c r="J520" s="163"/>
    </row>
    <row r="521" spans="10:10" ht="12.75" customHeight="1" x14ac:dyDescent="0.2">
      <c r="J521" s="163"/>
    </row>
    <row r="522" spans="10:10" ht="12.75" customHeight="1" x14ac:dyDescent="0.2">
      <c r="J522" s="163"/>
    </row>
    <row r="523" spans="10:10" ht="12.75" customHeight="1" x14ac:dyDescent="0.2">
      <c r="J523" s="163"/>
    </row>
    <row r="524" spans="10:10" ht="12.75" customHeight="1" x14ac:dyDescent="0.2">
      <c r="J524" s="163"/>
    </row>
    <row r="525" spans="10:10" ht="12.75" customHeight="1" x14ac:dyDescent="0.2">
      <c r="J525" s="163"/>
    </row>
    <row r="526" spans="10:10" ht="12.75" customHeight="1" x14ac:dyDescent="0.2">
      <c r="J526" s="163"/>
    </row>
    <row r="527" spans="10:10" ht="12.75" customHeight="1" x14ac:dyDescent="0.2">
      <c r="J527" s="163"/>
    </row>
    <row r="528" spans="10:10" ht="12.75" customHeight="1" x14ac:dyDescent="0.2">
      <c r="J528" s="163"/>
    </row>
    <row r="529" spans="10:10" ht="12.75" customHeight="1" x14ac:dyDescent="0.2">
      <c r="J529" s="163"/>
    </row>
    <row r="530" spans="10:10" ht="12.75" customHeight="1" x14ac:dyDescent="0.2">
      <c r="J530" s="163"/>
    </row>
    <row r="531" spans="10:10" ht="12.75" customHeight="1" x14ac:dyDescent="0.2">
      <c r="J531" s="163"/>
    </row>
    <row r="532" spans="10:10" ht="12.75" customHeight="1" x14ac:dyDescent="0.2">
      <c r="J532" s="163"/>
    </row>
    <row r="533" spans="10:10" ht="12.75" customHeight="1" x14ac:dyDescent="0.2">
      <c r="J533" s="163"/>
    </row>
    <row r="534" spans="10:10" ht="12.75" customHeight="1" x14ac:dyDescent="0.2">
      <c r="J534" s="163"/>
    </row>
    <row r="535" spans="10:10" ht="12.75" customHeight="1" x14ac:dyDescent="0.2">
      <c r="J535" s="163"/>
    </row>
    <row r="536" spans="10:10" ht="12.75" customHeight="1" x14ac:dyDescent="0.2">
      <c r="J536" s="163"/>
    </row>
    <row r="537" spans="10:10" ht="12.75" customHeight="1" x14ac:dyDescent="0.2">
      <c r="J537" s="163"/>
    </row>
    <row r="538" spans="10:10" ht="12.75" customHeight="1" x14ac:dyDescent="0.2">
      <c r="J538" s="163"/>
    </row>
    <row r="539" spans="10:10" ht="12.75" customHeight="1" x14ac:dyDescent="0.2">
      <c r="J539" s="163"/>
    </row>
    <row r="540" spans="10:10" ht="12.75" customHeight="1" x14ac:dyDescent="0.2">
      <c r="J540" s="163"/>
    </row>
    <row r="541" spans="10:10" ht="12.75" customHeight="1" x14ac:dyDescent="0.2">
      <c r="J541" s="163"/>
    </row>
    <row r="542" spans="10:10" ht="12.75" customHeight="1" x14ac:dyDescent="0.2">
      <c r="J542" s="163"/>
    </row>
    <row r="543" spans="10:10" ht="12.75" customHeight="1" x14ac:dyDescent="0.2">
      <c r="J543" s="163"/>
    </row>
    <row r="544" spans="10:10" ht="12.75" customHeight="1" x14ac:dyDescent="0.2">
      <c r="J544" s="163"/>
    </row>
    <row r="545" spans="10:10" ht="12.75" customHeight="1" x14ac:dyDescent="0.2">
      <c r="J545" s="163"/>
    </row>
    <row r="546" spans="10:10" ht="12.75" customHeight="1" x14ac:dyDescent="0.2">
      <c r="J546" s="163"/>
    </row>
    <row r="547" spans="10:10" ht="12.75" customHeight="1" x14ac:dyDescent="0.2">
      <c r="J547" s="163"/>
    </row>
    <row r="548" spans="10:10" ht="12.75" customHeight="1" x14ac:dyDescent="0.2">
      <c r="J548" s="163"/>
    </row>
    <row r="549" spans="10:10" ht="12.75" customHeight="1" x14ac:dyDescent="0.2">
      <c r="J549" s="163"/>
    </row>
    <row r="550" spans="10:10" ht="12.75" customHeight="1" x14ac:dyDescent="0.2">
      <c r="J550" s="163"/>
    </row>
    <row r="551" spans="10:10" ht="12.75" customHeight="1" x14ac:dyDescent="0.2">
      <c r="J551" s="163"/>
    </row>
    <row r="552" spans="10:10" ht="12.75" customHeight="1" x14ac:dyDescent="0.2">
      <c r="J552" s="163"/>
    </row>
    <row r="553" spans="10:10" ht="12.75" customHeight="1" x14ac:dyDescent="0.2">
      <c r="J553" s="163"/>
    </row>
    <row r="554" spans="10:10" ht="12.75" customHeight="1" x14ac:dyDescent="0.2">
      <c r="J554" s="163"/>
    </row>
    <row r="555" spans="10:10" ht="12.75" customHeight="1" x14ac:dyDescent="0.2">
      <c r="J555" s="163"/>
    </row>
    <row r="556" spans="10:10" ht="12.75" customHeight="1" x14ac:dyDescent="0.2">
      <c r="J556" s="163"/>
    </row>
    <row r="557" spans="10:10" ht="12.75" customHeight="1" x14ac:dyDescent="0.2">
      <c r="J557" s="163"/>
    </row>
    <row r="558" spans="10:10" ht="12.75" customHeight="1" x14ac:dyDescent="0.2">
      <c r="J558" s="163"/>
    </row>
    <row r="559" spans="10:10" ht="12.75" customHeight="1" x14ac:dyDescent="0.2">
      <c r="J559" s="163"/>
    </row>
    <row r="560" spans="10:10" ht="12.75" customHeight="1" x14ac:dyDescent="0.2">
      <c r="J560" s="163"/>
    </row>
    <row r="561" spans="10:10" ht="12.75" customHeight="1" x14ac:dyDescent="0.2">
      <c r="J561" s="163"/>
    </row>
    <row r="562" spans="10:10" ht="12.75" customHeight="1" x14ac:dyDescent="0.2">
      <c r="J562" s="163"/>
    </row>
    <row r="563" spans="10:10" ht="12.75" customHeight="1" x14ac:dyDescent="0.2">
      <c r="J563" s="163"/>
    </row>
    <row r="564" spans="10:10" ht="12.75" customHeight="1" x14ac:dyDescent="0.2">
      <c r="J564" s="163"/>
    </row>
    <row r="565" spans="10:10" ht="12.75" customHeight="1" x14ac:dyDescent="0.2">
      <c r="J565" s="163"/>
    </row>
    <row r="566" spans="10:10" ht="12.75" customHeight="1" x14ac:dyDescent="0.2">
      <c r="J566" s="163"/>
    </row>
    <row r="567" spans="10:10" ht="12.75" customHeight="1" x14ac:dyDescent="0.2">
      <c r="J567" s="163"/>
    </row>
    <row r="568" spans="10:10" ht="12.75" customHeight="1" x14ac:dyDescent="0.2">
      <c r="J568" s="163"/>
    </row>
    <row r="569" spans="10:10" ht="12.75" customHeight="1" x14ac:dyDescent="0.2">
      <c r="J569" s="163"/>
    </row>
    <row r="570" spans="10:10" ht="12.75" customHeight="1" x14ac:dyDescent="0.2">
      <c r="J570" s="163"/>
    </row>
    <row r="571" spans="10:10" ht="12.75" customHeight="1" x14ac:dyDescent="0.2">
      <c r="J571" s="163"/>
    </row>
    <row r="572" spans="10:10" ht="12.75" customHeight="1" x14ac:dyDescent="0.2">
      <c r="J572" s="163"/>
    </row>
    <row r="573" spans="10:10" ht="12.75" customHeight="1" x14ac:dyDescent="0.2">
      <c r="J573" s="163"/>
    </row>
    <row r="574" spans="10:10" ht="12.75" customHeight="1" x14ac:dyDescent="0.2">
      <c r="J574" s="163"/>
    </row>
    <row r="575" spans="10:10" ht="12.75" customHeight="1" x14ac:dyDescent="0.2">
      <c r="J575" s="163"/>
    </row>
    <row r="576" spans="10:10" ht="12.75" customHeight="1" x14ac:dyDescent="0.2">
      <c r="J576" s="163"/>
    </row>
    <row r="577" spans="10:10" ht="12.75" customHeight="1" x14ac:dyDescent="0.2">
      <c r="J577" s="163"/>
    </row>
    <row r="578" spans="10:10" ht="12.75" customHeight="1" x14ac:dyDescent="0.2">
      <c r="J578" s="163"/>
    </row>
    <row r="579" spans="10:10" ht="12.75" customHeight="1" x14ac:dyDescent="0.2">
      <c r="J579" s="163"/>
    </row>
    <row r="580" spans="10:10" ht="12.75" customHeight="1" x14ac:dyDescent="0.2">
      <c r="J580" s="163"/>
    </row>
    <row r="581" spans="10:10" ht="12.75" customHeight="1" x14ac:dyDescent="0.2">
      <c r="J581" s="163"/>
    </row>
    <row r="582" spans="10:10" ht="12.75" customHeight="1" x14ac:dyDescent="0.2">
      <c r="J582" s="163"/>
    </row>
    <row r="583" spans="10:10" ht="12.75" customHeight="1" x14ac:dyDescent="0.2">
      <c r="J583" s="163"/>
    </row>
    <row r="584" spans="10:10" ht="12.75" customHeight="1" x14ac:dyDescent="0.2">
      <c r="J584" s="163"/>
    </row>
    <row r="585" spans="10:10" ht="12.75" customHeight="1" x14ac:dyDescent="0.2">
      <c r="J585" s="163"/>
    </row>
    <row r="586" spans="10:10" ht="12.75" customHeight="1" x14ac:dyDescent="0.2">
      <c r="J586" s="163"/>
    </row>
    <row r="587" spans="10:10" ht="12.75" customHeight="1" x14ac:dyDescent="0.2">
      <c r="J587" s="163"/>
    </row>
    <row r="588" spans="10:10" ht="12.75" customHeight="1" x14ac:dyDescent="0.2">
      <c r="J588" s="163"/>
    </row>
    <row r="589" spans="10:10" ht="12.75" customHeight="1" x14ac:dyDescent="0.2">
      <c r="J589" s="163"/>
    </row>
    <row r="590" spans="10:10" ht="12.75" customHeight="1" x14ac:dyDescent="0.2">
      <c r="J590" s="163"/>
    </row>
    <row r="591" spans="10:10" ht="12.75" customHeight="1" x14ac:dyDescent="0.2">
      <c r="J591" s="163"/>
    </row>
    <row r="592" spans="10:10" ht="12.75" customHeight="1" x14ac:dyDescent="0.2">
      <c r="J592" s="163"/>
    </row>
    <row r="593" spans="10:10" ht="12.75" customHeight="1" x14ac:dyDescent="0.2">
      <c r="J593" s="163"/>
    </row>
    <row r="594" spans="10:10" ht="12.75" customHeight="1" x14ac:dyDescent="0.2">
      <c r="J594" s="163"/>
    </row>
    <row r="595" spans="10:10" ht="12.75" customHeight="1" x14ac:dyDescent="0.2">
      <c r="J595" s="163"/>
    </row>
    <row r="596" spans="10:10" ht="12.75" customHeight="1" x14ac:dyDescent="0.2">
      <c r="J596" s="163"/>
    </row>
    <row r="597" spans="10:10" ht="12.75" customHeight="1" x14ac:dyDescent="0.2">
      <c r="J597" s="163"/>
    </row>
    <row r="598" spans="10:10" ht="12.75" customHeight="1" x14ac:dyDescent="0.2">
      <c r="J598" s="163"/>
    </row>
    <row r="599" spans="10:10" ht="12.75" customHeight="1" x14ac:dyDescent="0.2">
      <c r="J599" s="163"/>
    </row>
    <row r="600" spans="10:10" ht="12.75" customHeight="1" x14ac:dyDescent="0.2">
      <c r="J600" s="163"/>
    </row>
    <row r="601" spans="10:10" ht="12.75" customHeight="1" x14ac:dyDescent="0.2">
      <c r="J601" s="163"/>
    </row>
    <row r="602" spans="10:10" ht="12.75" customHeight="1" x14ac:dyDescent="0.2">
      <c r="J602" s="163"/>
    </row>
    <row r="603" spans="10:10" ht="12.75" customHeight="1" x14ac:dyDescent="0.2">
      <c r="J603" s="163"/>
    </row>
    <row r="604" spans="10:10" ht="12.75" customHeight="1" x14ac:dyDescent="0.2">
      <c r="J604" s="163"/>
    </row>
    <row r="605" spans="10:10" ht="12.75" customHeight="1" x14ac:dyDescent="0.2">
      <c r="J605" s="163"/>
    </row>
    <row r="606" spans="10:10" ht="12.75" customHeight="1" x14ac:dyDescent="0.2">
      <c r="J606" s="163"/>
    </row>
    <row r="607" spans="10:10" ht="12.75" customHeight="1" x14ac:dyDescent="0.2">
      <c r="J607" s="163"/>
    </row>
    <row r="608" spans="10:10" ht="12.75" customHeight="1" x14ac:dyDescent="0.2">
      <c r="J608" s="163"/>
    </row>
    <row r="609" spans="10:10" ht="12.75" customHeight="1" x14ac:dyDescent="0.2">
      <c r="J609" s="163"/>
    </row>
    <row r="610" spans="10:10" ht="12.75" customHeight="1" x14ac:dyDescent="0.2">
      <c r="J610" s="163"/>
    </row>
    <row r="611" spans="10:10" ht="12.75" customHeight="1" x14ac:dyDescent="0.2">
      <c r="J611" s="163"/>
    </row>
    <row r="612" spans="10:10" ht="12.75" customHeight="1" x14ac:dyDescent="0.2">
      <c r="J612" s="163"/>
    </row>
    <row r="613" spans="10:10" ht="12.75" customHeight="1" x14ac:dyDescent="0.2">
      <c r="J613" s="163"/>
    </row>
    <row r="614" spans="10:10" ht="12.75" customHeight="1" x14ac:dyDescent="0.2">
      <c r="J614" s="163"/>
    </row>
    <row r="615" spans="10:10" ht="12.75" customHeight="1" x14ac:dyDescent="0.2">
      <c r="J615" s="163"/>
    </row>
    <row r="616" spans="10:10" ht="12.75" customHeight="1" x14ac:dyDescent="0.2">
      <c r="J616" s="163"/>
    </row>
    <row r="617" spans="10:10" ht="12.75" customHeight="1" x14ac:dyDescent="0.2">
      <c r="J617" s="163"/>
    </row>
    <row r="618" spans="10:10" ht="12.75" customHeight="1" x14ac:dyDescent="0.2">
      <c r="J618" s="163"/>
    </row>
    <row r="619" spans="10:10" ht="12.75" customHeight="1" x14ac:dyDescent="0.2">
      <c r="J619" s="163"/>
    </row>
    <row r="620" spans="10:10" ht="12.75" customHeight="1" x14ac:dyDescent="0.2">
      <c r="J620" s="163"/>
    </row>
    <row r="621" spans="10:10" ht="12.75" customHeight="1" x14ac:dyDescent="0.2">
      <c r="J621" s="163"/>
    </row>
    <row r="622" spans="10:10" ht="12.75" customHeight="1" x14ac:dyDescent="0.2">
      <c r="J622" s="163"/>
    </row>
    <row r="623" spans="10:10" ht="12.75" customHeight="1" x14ac:dyDescent="0.2">
      <c r="J623" s="163"/>
    </row>
    <row r="624" spans="10:10" ht="12.75" customHeight="1" x14ac:dyDescent="0.2">
      <c r="J624" s="163"/>
    </row>
    <row r="625" spans="10:10" ht="12.75" customHeight="1" x14ac:dyDescent="0.2">
      <c r="J625" s="163"/>
    </row>
    <row r="626" spans="10:10" ht="12.75" customHeight="1" x14ac:dyDescent="0.2">
      <c r="J626" s="163"/>
    </row>
    <row r="627" spans="10:10" ht="12.75" customHeight="1" x14ac:dyDescent="0.2">
      <c r="J627" s="163"/>
    </row>
    <row r="628" spans="10:10" ht="12.75" customHeight="1" x14ac:dyDescent="0.2">
      <c r="J628" s="163"/>
    </row>
    <row r="629" spans="10:10" ht="12.75" customHeight="1" x14ac:dyDescent="0.2">
      <c r="J629" s="163"/>
    </row>
    <row r="630" spans="10:10" ht="12.75" customHeight="1" x14ac:dyDescent="0.2">
      <c r="J630" s="163"/>
    </row>
    <row r="631" spans="10:10" ht="12.75" customHeight="1" x14ac:dyDescent="0.2">
      <c r="J631" s="163"/>
    </row>
    <row r="632" spans="10:10" ht="12.75" customHeight="1" x14ac:dyDescent="0.2">
      <c r="J632" s="163"/>
    </row>
    <row r="633" spans="10:10" ht="12.75" customHeight="1" x14ac:dyDescent="0.2">
      <c r="J633" s="163"/>
    </row>
    <row r="634" spans="10:10" ht="12.75" customHeight="1" x14ac:dyDescent="0.2">
      <c r="J634" s="163"/>
    </row>
    <row r="635" spans="10:10" ht="12.75" customHeight="1" x14ac:dyDescent="0.2">
      <c r="J635" s="163"/>
    </row>
    <row r="636" spans="10:10" ht="12.75" customHeight="1" x14ac:dyDescent="0.2">
      <c r="J636" s="163"/>
    </row>
    <row r="637" spans="10:10" ht="12.75" customHeight="1" x14ac:dyDescent="0.2">
      <c r="J637" s="163"/>
    </row>
    <row r="638" spans="10:10" ht="12.75" customHeight="1" x14ac:dyDescent="0.2">
      <c r="J638" s="163"/>
    </row>
    <row r="639" spans="10:10" ht="12.75" customHeight="1" x14ac:dyDescent="0.2">
      <c r="J639" s="163"/>
    </row>
    <row r="640" spans="10:10" ht="12.75" customHeight="1" x14ac:dyDescent="0.2">
      <c r="J640" s="163"/>
    </row>
    <row r="641" spans="10:10" ht="12.75" customHeight="1" x14ac:dyDescent="0.2">
      <c r="J641" s="163"/>
    </row>
    <row r="642" spans="10:10" ht="12.75" customHeight="1" x14ac:dyDescent="0.2">
      <c r="J642" s="163"/>
    </row>
    <row r="643" spans="10:10" ht="12.75" customHeight="1" x14ac:dyDescent="0.2">
      <c r="J643" s="163"/>
    </row>
    <row r="644" spans="10:10" ht="12.75" customHeight="1" x14ac:dyDescent="0.2">
      <c r="J644" s="163"/>
    </row>
    <row r="645" spans="10:10" ht="12.75" customHeight="1" x14ac:dyDescent="0.2">
      <c r="J645" s="163"/>
    </row>
    <row r="646" spans="10:10" ht="12.75" customHeight="1" x14ac:dyDescent="0.2">
      <c r="J646" s="163"/>
    </row>
    <row r="647" spans="10:10" ht="12.75" customHeight="1" x14ac:dyDescent="0.2">
      <c r="J647" s="163"/>
    </row>
    <row r="648" spans="10:10" ht="12.75" customHeight="1" x14ac:dyDescent="0.2">
      <c r="J648" s="163"/>
    </row>
    <row r="649" spans="10:10" ht="12.75" customHeight="1" x14ac:dyDescent="0.2">
      <c r="J649" s="163"/>
    </row>
    <row r="650" spans="10:10" ht="12.75" customHeight="1" x14ac:dyDescent="0.2">
      <c r="J650" s="163"/>
    </row>
    <row r="651" spans="10:10" ht="12.75" customHeight="1" x14ac:dyDescent="0.2">
      <c r="J651" s="163"/>
    </row>
    <row r="652" spans="10:10" ht="12.75" customHeight="1" x14ac:dyDescent="0.2">
      <c r="J652" s="163"/>
    </row>
    <row r="653" spans="10:10" ht="12.75" customHeight="1" x14ac:dyDescent="0.2">
      <c r="J653" s="163"/>
    </row>
    <row r="654" spans="10:10" ht="12.75" customHeight="1" x14ac:dyDescent="0.2">
      <c r="J654" s="163"/>
    </row>
    <row r="655" spans="10:10" ht="12.75" customHeight="1" x14ac:dyDescent="0.2">
      <c r="J655" s="163"/>
    </row>
    <row r="656" spans="10:10" ht="12.75" customHeight="1" x14ac:dyDescent="0.2">
      <c r="J656" s="163"/>
    </row>
    <row r="657" spans="10:10" ht="12.75" customHeight="1" x14ac:dyDescent="0.2">
      <c r="J657" s="163"/>
    </row>
    <row r="658" spans="10:10" ht="12.75" customHeight="1" x14ac:dyDescent="0.2">
      <c r="J658" s="163"/>
    </row>
    <row r="659" spans="10:10" ht="12.75" customHeight="1" x14ac:dyDescent="0.2">
      <c r="J659" s="163"/>
    </row>
    <row r="660" spans="10:10" ht="12.75" customHeight="1" x14ac:dyDescent="0.2">
      <c r="J660" s="163"/>
    </row>
    <row r="661" spans="10:10" ht="12.75" customHeight="1" x14ac:dyDescent="0.2">
      <c r="J661" s="163"/>
    </row>
    <row r="662" spans="10:10" ht="12.75" customHeight="1" x14ac:dyDescent="0.2">
      <c r="J662" s="163"/>
    </row>
    <row r="663" spans="10:10" ht="12.75" customHeight="1" x14ac:dyDescent="0.2">
      <c r="J663" s="163"/>
    </row>
    <row r="664" spans="10:10" ht="12.75" customHeight="1" x14ac:dyDescent="0.2">
      <c r="J664" s="163"/>
    </row>
    <row r="665" spans="10:10" ht="12.75" customHeight="1" x14ac:dyDescent="0.2">
      <c r="J665" s="163"/>
    </row>
    <row r="666" spans="10:10" ht="12.75" customHeight="1" x14ac:dyDescent="0.2">
      <c r="J666" s="163"/>
    </row>
    <row r="667" spans="10:10" ht="12.75" customHeight="1" x14ac:dyDescent="0.2">
      <c r="J667" s="163"/>
    </row>
    <row r="668" spans="10:10" ht="12.75" customHeight="1" x14ac:dyDescent="0.2">
      <c r="J668" s="163"/>
    </row>
    <row r="669" spans="10:10" ht="12.75" customHeight="1" x14ac:dyDescent="0.2">
      <c r="J669" s="163"/>
    </row>
    <row r="670" spans="10:10" ht="12.75" customHeight="1" x14ac:dyDescent="0.2">
      <c r="J670" s="163"/>
    </row>
    <row r="671" spans="10:10" ht="12.75" customHeight="1" x14ac:dyDescent="0.2">
      <c r="J671" s="163"/>
    </row>
    <row r="672" spans="10:10" ht="12.75" customHeight="1" x14ac:dyDescent="0.2">
      <c r="J672" s="163"/>
    </row>
    <row r="673" spans="10:10" ht="12.75" customHeight="1" x14ac:dyDescent="0.2">
      <c r="J673" s="163"/>
    </row>
    <row r="674" spans="10:10" ht="12.75" customHeight="1" x14ac:dyDescent="0.2">
      <c r="J674" s="163"/>
    </row>
    <row r="675" spans="10:10" ht="12.75" customHeight="1" x14ac:dyDescent="0.2">
      <c r="J675" s="163"/>
    </row>
    <row r="676" spans="10:10" ht="12.75" customHeight="1" x14ac:dyDescent="0.2">
      <c r="J676" s="163"/>
    </row>
    <row r="677" spans="10:10" ht="12.75" customHeight="1" x14ac:dyDescent="0.2">
      <c r="J677" s="163"/>
    </row>
    <row r="678" spans="10:10" ht="12.75" customHeight="1" x14ac:dyDescent="0.2">
      <c r="J678" s="163"/>
    </row>
    <row r="679" spans="10:10" ht="12.75" customHeight="1" x14ac:dyDescent="0.2">
      <c r="J679" s="163"/>
    </row>
    <row r="680" spans="10:10" ht="12.75" customHeight="1" x14ac:dyDescent="0.2">
      <c r="J680" s="163"/>
    </row>
    <row r="681" spans="10:10" ht="12.75" customHeight="1" x14ac:dyDescent="0.2">
      <c r="J681" s="163"/>
    </row>
    <row r="682" spans="10:10" ht="12.75" customHeight="1" x14ac:dyDescent="0.2">
      <c r="J682" s="163"/>
    </row>
    <row r="683" spans="10:10" ht="12.75" customHeight="1" x14ac:dyDescent="0.2">
      <c r="J683" s="163"/>
    </row>
    <row r="684" spans="10:10" ht="12.75" customHeight="1" x14ac:dyDescent="0.2">
      <c r="J684" s="163"/>
    </row>
    <row r="685" spans="10:10" ht="12.75" customHeight="1" x14ac:dyDescent="0.2">
      <c r="J685" s="163"/>
    </row>
    <row r="686" spans="10:10" ht="12.75" customHeight="1" x14ac:dyDescent="0.2">
      <c r="J686" s="163"/>
    </row>
    <row r="687" spans="10:10" ht="12.75" customHeight="1" x14ac:dyDescent="0.2">
      <c r="J687" s="163"/>
    </row>
    <row r="688" spans="10:10" ht="12.75" customHeight="1" x14ac:dyDescent="0.2">
      <c r="J688" s="163"/>
    </row>
    <row r="689" spans="10:10" ht="12.75" customHeight="1" x14ac:dyDescent="0.2">
      <c r="J689" s="163"/>
    </row>
    <row r="690" spans="10:10" ht="12.75" customHeight="1" x14ac:dyDescent="0.2">
      <c r="J690" s="163"/>
    </row>
    <row r="691" spans="10:10" ht="12.75" customHeight="1" x14ac:dyDescent="0.2">
      <c r="J691" s="163"/>
    </row>
    <row r="692" spans="10:10" ht="12.75" customHeight="1" x14ac:dyDescent="0.2">
      <c r="J692" s="163"/>
    </row>
    <row r="693" spans="10:10" ht="12.75" customHeight="1" x14ac:dyDescent="0.2">
      <c r="J693" s="163"/>
    </row>
    <row r="694" spans="10:10" ht="12.75" customHeight="1" x14ac:dyDescent="0.2">
      <c r="J694" s="163"/>
    </row>
    <row r="695" spans="10:10" ht="12.75" customHeight="1" x14ac:dyDescent="0.2">
      <c r="J695" s="163"/>
    </row>
    <row r="696" spans="10:10" ht="12.75" customHeight="1" x14ac:dyDescent="0.2">
      <c r="J696" s="163"/>
    </row>
    <row r="697" spans="10:10" ht="12.75" customHeight="1" x14ac:dyDescent="0.2">
      <c r="J697" s="163"/>
    </row>
    <row r="698" spans="10:10" ht="12.75" customHeight="1" x14ac:dyDescent="0.2">
      <c r="J698" s="163"/>
    </row>
    <row r="699" spans="10:10" ht="12.75" customHeight="1" x14ac:dyDescent="0.2">
      <c r="J699" s="163"/>
    </row>
    <row r="700" spans="10:10" ht="12.75" customHeight="1" x14ac:dyDescent="0.2">
      <c r="J700" s="163"/>
    </row>
    <row r="701" spans="10:10" ht="12.75" customHeight="1" x14ac:dyDescent="0.2">
      <c r="J701" s="163"/>
    </row>
    <row r="702" spans="10:10" ht="12.75" customHeight="1" x14ac:dyDescent="0.2">
      <c r="J702" s="163"/>
    </row>
    <row r="703" spans="10:10" ht="12.75" customHeight="1" x14ac:dyDescent="0.2">
      <c r="J703" s="163"/>
    </row>
    <row r="704" spans="10:10" ht="12.75" customHeight="1" x14ac:dyDescent="0.2">
      <c r="J704" s="163"/>
    </row>
    <row r="705" spans="10:10" ht="12.75" customHeight="1" x14ac:dyDescent="0.2">
      <c r="J705" s="163"/>
    </row>
    <row r="706" spans="10:10" ht="12.75" customHeight="1" x14ac:dyDescent="0.2">
      <c r="J706" s="163"/>
    </row>
    <row r="707" spans="10:10" ht="12.75" customHeight="1" x14ac:dyDescent="0.2">
      <c r="J707" s="163"/>
    </row>
    <row r="708" spans="10:10" ht="12.75" customHeight="1" x14ac:dyDescent="0.2">
      <c r="J708" s="163"/>
    </row>
    <row r="709" spans="10:10" ht="12.75" customHeight="1" x14ac:dyDescent="0.2">
      <c r="J709" s="163"/>
    </row>
    <row r="710" spans="10:10" ht="12.75" customHeight="1" x14ac:dyDescent="0.2">
      <c r="J710" s="163"/>
    </row>
    <row r="711" spans="10:10" ht="12.75" customHeight="1" x14ac:dyDescent="0.2">
      <c r="J711" s="163"/>
    </row>
    <row r="712" spans="10:10" ht="12.75" customHeight="1" x14ac:dyDescent="0.2">
      <c r="J712" s="163"/>
    </row>
    <row r="713" spans="10:10" ht="12.75" customHeight="1" x14ac:dyDescent="0.2">
      <c r="J713" s="163"/>
    </row>
    <row r="714" spans="10:10" ht="12.75" customHeight="1" x14ac:dyDescent="0.2">
      <c r="J714" s="163"/>
    </row>
    <row r="715" spans="10:10" ht="12.75" customHeight="1" x14ac:dyDescent="0.2">
      <c r="J715" s="163"/>
    </row>
    <row r="716" spans="10:10" ht="12.75" customHeight="1" x14ac:dyDescent="0.2">
      <c r="J716" s="163"/>
    </row>
    <row r="717" spans="10:10" ht="12.75" customHeight="1" x14ac:dyDescent="0.2">
      <c r="J717" s="163"/>
    </row>
    <row r="718" spans="10:10" ht="12.75" customHeight="1" x14ac:dyDescent="0.2">
      <c r="J718" s="163"/>
    </row>
    <row r="719" spans="10:10" ht="12.75" customHeight="1" x14ac:dyDescent="0.2">
      <c r="J719" s="163"/>
    </row>
    <row r="720" spans="10:10" ht="12.75" customHeight="1" x14ac:dyDescent="0.2">
      <c r="J720" s="163"/>
    </row>
    <row r="721" spans="10:10" ht="12.75" customHeight="1" x14ac:dyDescent="0.2">
      <c r="J721" s="163"/>
    </row>
    <row r="722" spans="10:10" ht="12.75" customHeight="1" x14ac:dyDescent="0.2">
      <c r="J722" s="163"/>
    </row>
    <row r="723" spans="10:10" ht="12.75" customHeight="1" x14ac:dyDescent="0.2">
      <c r="J723" s="163"/>
    </row>
    <row r="724" spans="10:10" ht="12.75" customHeight="1" x14ac:dyDescent="0.2">
      <c r="J724" s="163"/>
    </row>
    <row r="725" spans="10:10" ht="12.75" customHeight="1" x14ac:dyDescent="0.2">
      <c r="J725" s="163"/>
    </row>
    <row r="726" spans="10:10" ht="12.75" customHeight="1" x14ac:dyDescent="0.2">
      <c r="J726" s="163"/>
    </row>
    <row r="727" spans="10:10" ht="12.75" customHeight="1" x14ac:dyDescent="0.2">
      <c r="J727" s="163"/>
    </row>
    <row r="728" spans="10:10" ht="12.75" customHeight="1" x14ac:dyDescent="0.2">
      <c r="J728" s="163"/>
    </row>
    <row r="729" spans="10:10" ht="12.75" customHeight="1" x14ac:dyDescent="0.2">
      <c r="J729" s="163"/>
    </row>
    <row r="730" spans="10:10" ht="12.75" customHeight="1" x14ac:dyDescent="0.2">
      <c r="J730" s="163"/>
    </row>
    <row r="731" spans="10:10" ht="12.75" customHeight="1" x14ac:dyDescent="0.2">
      <c r="J731" s="163"/>
    </row>
    <row r="732" spans="10:10" ht="12.75" customHeight="1" x14ac:dyDescent="0.2">
      <c r="J732" s="163"/>
    </row>
    <row r="733" spans="10:10" ht="12.75" customHeight="1" x14ac:dyDescent="0.2">
      <c r="J733" s="163"/>
    </row>
    <row r="734" spans="10:10" ht="12.75" customHeight="1" x14ac:dyDescent="0.2">
      <c r="J734" s="163"/>
    </row>
    <row r="735" spans="10:10" ht="12.75" customHeight="1" x14ac:dyDescent="0.2">
      <c r="J735" s="163"/>
    </row>
    <row r="736" spans="10:10" ht="12.75" customHeight="1" x14ac:dyDescent="0.2">
      <c r="J736" s="163"/>
    </row>
    <row r="737" spans="10:10" ht="12.75" customHeight="1" x14ac:dyDescent="0.2">
      <c r="J737" s="163"/>
    </row>
    <row r="738" spans="10:10" ht="12.75" customHeight="1" x14ac:dyDescent="0.2">
      <c r="J738" s="163"/>
    </row>
    <row r="739" spans="10:10" ht="12.75" customHeight="1" x14ac:dyDescent="0.2">
      <c r="J739" s="163"/>
    </row>
    <row r="740" spans="10:10" ht="12.75" customHeight="1" x14ac:dyDescent="0.2">
      <c r="J740" s="163"/>
    </row>
    <row r="741" spans="10:10" ht="12.75" customHeight="1" x14ac:dyDescent="0.2">
      <c r="J741" s="163"/>
    </row>
    <row r="742" spans="10:10" ht="12.75" customHeight="1" x14ac:dyDescent="0.2">
      <c r="J742" s="163"/>
    </row>
    <row r="743" spans="10:10" ht="12.75" customHeight="1" x14ac:dyDescent="0.2">
      <c r="J743" s="163"/>
    </row>
    <row r="744" spans="10:10" ht="12.75" customHeight="1" x14ac:dyDescent="0.2">
      <c r="J744" s="163"/>
    </row>
    <row r="745" spans="10:10" ht="12.75" customHeight="1" x14ac:dyDescent="0.2">
      <c r="J745" s="163"/>
    </row>
    <row r="746" spans="10:10" ht="12.75" customHeight="1" x14ac:dyDescent="0.2">
      <c r="J746" s="163"/>
    </row>
    <row r="747" spans="10:10" ht="12.75" customHeight="1" x14ac:dyDescent="0.2">
      <c r="J747" s="163"/>
    </row>
    <row r="748" spans="10:10" ht="12.75" customHeight="1" x14ac:dyDescent="0.2">
      <c r="J748" s="163"/>
    </row>
    <row r="749" spans="10:10" ht="12.75" customHeight="1" x14ac:dyDescent="0.2">
      <c r="J749" s="163"/>
    </row>
    <row r="750" spans="10:10" ht="12.75" customHeight="1" x14ac:dyDescent="0.2">
      <c r="J750" s="163"/>
    </row>
    <row r="751" spans="10:10" ht="12.75" customHeight="1" x14ac:dyDescent="0.2">
      <c r="J751" s="163"/>
    </row>
    <row r="752" spans="10:10" ht="12.75" customHeight="1" x14ac:dyDescent="0.2">
      <c r="J752" s="163"/>
    </row>
    <row r="753" spans="10:10" ht="12.75" customHeight="1" x14ac:dyDescent="0.2">
      <c r="J753" s="163"/>
    </row>
    <row r="754" spans="10:10" ht="12.75" customHeight="1" x14ac:dyDescent="0.2">
      <c r="J754" s="163"/>
    </row>
    <row r="755" spans="10:10" ht="12.75" customHeight="1" x14ac:dyDescent="0.2">
      <c r="J755" s="163"/>
    </row>
    <row r="756" spans="10:10" ht="12.75" customHeight="1" x14ac:dyDescent="0.2">
      <c r="J756" s="163"/>
    </row>
    <row r="757" spans="10:10" ht="12.75" customHeight="1" x14ac:dyDescent="0.2">
      <c r="J757" s="163"/>
    </row>
    <row r="758" spans="10:10" ht="12.75" customHeight="1" x14ac:dyDescent="0.2">
      <c r="J758" s="163"/>
    </row>
    <row r="759" spans="10:10" ht="12.75" customHeight="1" x14ac:dyDescent="0.2">
      <c r="J759" s="163"/>
    </row>
    <row r="760" spans="10:10" ht="12.75" customHeight="1" x14ac:dyDescent="0.2">
      <c r="J760" s="163"/>
    </row>
    <row r="761" spans="10:10" ht="12.75" customHeight="1" x14ac:dyDescent="0.2">
      <c r="J761" s="163"/>
    </row>
    <row r="762" spans="10:10" ht="12.75" customHeight="1" x14ac:dyDescent="0.2">
      <c r="J762" s="163"/>
    </row>
    <row r="763" spans="10:10" ht="12.75" customHeight="1" x14ac:dyDescent="0.2">
      <c r="J763" s="163"/>
    </row>
    <row r="764" spans="10:10" ht="12.75" customHeight="1" x14ac:dyDescent="0.2">
      <c r="J764" s="163"/>
    </row>
    <row r="765" spans="10:10" ht="12.75" customHeight="1" x14ac:dyDescent="0.2">
      <c r="J765" s="163"/>
    </row>
    <row r="766" spans="10:10" ht="12.75" customHeight="1" x14ac:dyDescent="0.2">
      <c r="J766" s="163"/>
    </row>
    <row r="767" spans="10:10" ht="12.75" customHeight="1" x14ac:dyDescent="0.2">
      <c r="J767" s="163"/>
    </row>
    <row r="768" spans="10:10" ht="12.75" customHeight="1" x14ac:dyDescent="0.2">
      <c r="J768" s="163"/>
    </row>
    <row r="769" spans="10:10" ht="12.75" customHeight="1" x14ac:dyDescent="0.2">
      <c r="J769" s="163"/>
    </row>
    <row r="770" spans="10:10" ht="12.75" customHeight="1" x14ac:dyDescent="0.2">
      <c r="J770" s="163"/>
    </row>
    <row r="771" spans="10:10" ht="12.75" customHeight="1" x14ac:dyDescent="0.2">
      <c r="J771" s="163"/>
    </row>
    <row r="772" spans="10:10" ht="12.75" customHeight="1" x14ac:dyDescent="0.2">
      <c r="J772" s="163"/>
    </row>
    <row r="773" spans="10:10" ht="12.75" customHeight="1" x14ac:dyDescent="0.2">
      <c r="J773" s="163"/>
    </row>
    <row r="774" spans="10:10" ht="12.75" customHeight="1" x14ac:dyDescent="0.2">
      <c r="J774" s="163"/>
    </row>
    <row r="775" spans="10:10" ht="12.75" customHeight="1" x14ac:dyDescent="0.2">
      <c r="J775" s="163"/>
    </row>
    <row r="776" spans="10:10" ht="12.75" customHeight="1" x14ac:dyDescent="0.2">
      <c r="J776" s="163"/>
    </row>
    <row r="777" spans="10:10" ht="12.75" customHeight="1" x14ac:dyDescent="0.2">
      <c r="J777" s="163"/>
    </row>
    <row r="778" spans="10:10" ht="12.75" customHeight="1" x14ac:dyDescent="0.2">
      <c r="J778" s="163"/>
    </row>
    <row r="779" spans="10:10" ht="12.75" customHeight="1" x14ac:dyDescent="0.2">
      <c r="J779" s="163"/>
    </row>
    <row r="780" spans="10:10" ht="12.75" customHeight="1" x14ac:dyDescent="0.2">
      <c r="J780" s="163"/>
    </row>
    <row r="781" spans="10:10" ht="12.75" customHeight="1" x14ac:dyDescent="0.2">
      <c r="J781" s="163"/>
    </row>
    <row r="782" spans="10:10" ht="12.75" customHeight="1" x14ac:dyDescent="0.2">
      <c r="J782" s="163"/>
    </row>
    <row r="783" spans="10:10" ht="12.75" customHeight="1" x14ac:dyDescent="0.2">
      <c r="J783" s="163"/>
    </row>
    <row r="784" spans="10:10" ht="12.75" customHeight="1" x14ac:dyDescent="0.2">
      <c r="J784" s="163"/>
    </row>
    <row r="785" spans="10:10" ht="12.75" customHeight="1" x14ac:dyDescent="0.2">
      <c r="J785" s="163"/>
    </row>
    <row r="786" spans="10:10" ht="12.75" customHeight="1" x14ac:dyDescent="0.2">
      <c r="J786" s="163"/>
    </row>
    <row r="787" spans="10:10" ht="12.75" customHeight="1" x14ac:dyDescent="0.2">
      <c r="J787" s="163"/>
    </row>
    <row r="788" spans="10:10" ht="12.75" customHeight="1" x14ac:dyDescent="0.2">
      <c r="J788" s="163"/>
    </row>
    <row r="789" spans="10:10" ht="12.75" customHeight="1" x14ac:dyDescent="0.2">
      <c r="J789" s="163"/>
    </row>
    <row r="790" spans="10:10" ht="12.75" customHeight="1" x14ac:dyDescent="0.2">
      <c r="J790" s="163"/>
    </row>
    <row r="791" spans="10:10" ht="12.75" customHeight="1" x14ac:dyDescent="0.2">
      <c r="J791" s="163"/>
    </row>
    <row r="792" spans="10:10" ht="12.75" customHeight="1" x14ac:dyDescent="0.2">
      <c r="J792" s="163"/>
    </row>
    <row r="793" spans="10:10" ht="12.75" customHeight="1" x14ac:dyDescent="0.2">
      <c r="J793" s="163"/>
    </row>
    <row r="794" spans="10:10" ht="12.75" customHeight="1" x14ac:dyDescent="0.2">
      <c r="J794" s="163"/>
    </row>
    <row r="795" spans="10:10" ht="12.75" customHeight="1" x14ac:dyDescent="0.2">
      <c r="J795" s="163"/>
    </row>
    <row r="796" spans="10:10" ht="12.75" customHeight="1" x14ac:dyDescent="0.2">
      <c r="J796" s="163"/>
    </row>
    <row r="797" spans="10:10" ht="12.75" customHeight="1" x14ac:dyDescent="0.2">
      <c r="J797" s="163"/>
    </row>
    <row r="798" spans="10:10" ht="12.75" customHeight="1" x14ac:dyDescent="0.2">
      <c r="J798" s="163"/>
    </row>
    <row r="799" spans="10:10" ht="12.75" customHeight="1" x14ac:dyDescent="0.2">
      <c r="J799" s="163"/>
    </row>
    <row r="800" spans="10:10" ht="12.75" customHeight="1" x14ac:dyDescent="0.2">
      <c r="J800" s="163"/>
    </row>
    <row r="801" spans="10:10" ht="12.75" customHeight="1" x14ac:dyDescent="0.2">
      <c r="J801" s="163"/>
    </row>
    <row r="802" spans="10:10" ht="12.75" customHeight="1" x14ac:dyDescent="0.2">
      <c r="J802" s="163"/>
    </row>
    <row r="803" spans="10:10" ht="12.75" customHeight="1" x14ac:dyDescent="0.2">
      <c r="J803" s="163"/>
    </row>
    <row r="804" spans="10:10" ht="12.75" customHeight="1" x14ac:dyDescent="0.2">
      <c r="J804" s="163"/>
    </row>
    <row r="805" spans="10:10" ht="12.75" customHeight="1" x14ac:dyDescent="0.2">
      <c r="J805" s="163"/>
    </row>
    <row r="806" spans="10:10" ht="12.75" customHeight="1" x14ac:dyDescent="0.2">
      <c r="J806" s="163"/>
    </row>
    <row r="807" spans="10:10" ht="12.75" customHeight="1" x14ac:dyDescent="0.2">
      <c r="J807" s="163"/>
    </row>
    <row r="808" spans="10:10" ht="12.75" customHeight="1" x14ac:dyDescent="0.2">
      <c r="J808" s="163"/>
    </row>
    <row r="809" spans="10:10" ht="12.75" customHeight="1" x14ac:dyDescent="0.2">
      <c r="J809" s="163"/>
    </row>
    <row r="810" spans="10:10" ht="12.75" customHeight="1" x14ac:dyDescent="0.2">
      <c r="J810" s="163"/>
    </row>
    <row r="811" spans="10:10" ht="12.75" customHeight="1" x14ac:dyDescent="0.2">
      <c r="J811" s="163"/>
    </row>
    <row r="812" spans="10:10" ht="12.75" customHeight="1" x14ac:dyDescent="0.2">
      <c r="J812" s="163"/>
    </row>
    <row r="813" spans="10:10" ht="12.75" customHeight="1" x14ac:dyDescent="0.2">
      <c r="J813" s="163"/>
    </row>
    <row r="814" spans="10:10" ht="12.75" customHeight="1" x14ac:dyDescent="0.2">
      <c r="J814" s="163"/>
    </row>
    <row r="815" spans="10:10" ht="12.75" customHeight="1" x14ac:dyDescent="0.2">
      <c r="J815" s="163"/>
    </row>
    <row r="816" spans="10:10" ht="12.75" customHeight="1" x14ac:dyDescent="0.2">
      <c r="J816" s="163"/>
    </row>
    <row r="817" spans="10:10" ht="12.75" customHeight="1" x14ac:dyDescent="0.2">
      <c r="J817" s="163"/>
    </row>
    <row r="818" spans="10:10" ht="12.75" customHeight="1" x14ac:dyDescent="0.2">
      <c r="J818" s="163"/>
    </row>
    <row r="819" spans="10:10" ht="12.75" customHeight="1" x14ac:dyDescent="0.2">
      <c r="J819" s="163"/>
    </row>
    <row r="820" spans="10:10" ht="12.75" customHeight="1" x14ac:dyDescent="0.2">
      <c r="J820" s="163"/>
    </row>
    <row r="821" spans="10:10" ht="12.75" customHeight="1" x14ac:dyDescent="0.2">
      <c r="J821" s="163"/>
    </row>
    <row r="822" spans="10:10" ht="12.75" customHeight="1" x14ac:dyDescent="0.2">
      <c r="J822" s="163"/>
    </row>
    <row r="823" spans="10:10" ht="12.75" customHeight="1" x14ac:dyDescent="0.2">
      <c r="J823" s="163"/>
    </row>
    <row r="824" spans="10:10" ht="12.75" customHeight="1" x14ac:dyDescent="0.2">
      <c r="J824" s="163"/>
    </row>
    <row r="825" spans="10:10" ht="12.75" customHeight="1" x14ac:dyDescent="0.2">
      <c r="J825" s="163"/>
    </row>
    <row r="826" spans="10:10" ht="12.75" customHeight="1" x14ac:dyDescent="0.2">
      <c r="J826" s="163"/>
    </row>
    <row r="827" spans="10:10" ht="12.75" customHeight="1" x14ac:dyDescent="0.2">
      <c r="J827" s="163"/>
    </row>
    <row r="828" spans="10:10" ht="12.75" customHeight="1" x14ac:dyDescent="0.2">
      <c r="J828" s="163"/>
    </row>
    <row r="829" spans="10:10" ht="12.75" customHeight="1" x14ac:dyDescent="0.2">
      <c r="J829" s="163"/>
    </row>
    <row r="830" spans="10:10" ht="12.75" customHeight="1" x14ac:dyDescent="0.2">
      <c r="J830" s="163"/>
    </row>
    <row r="831" spans="10:10" ht="12.75" customHeight="1" x14ac:dyDescent="0.2">
      <c r="J831" s="163"/>
    </row>
    <row r="832" spans="10:10" ht="12.75" customHeight="1" x14ac:dyDescent="0.2">
      <c r="J832" s="163"/>
    </row>
    <row r="833" spans="10:10" ht="12.75" customHeight="1" x14ac:dyDescent="0.2">
      <c r="J833" s="163"/>
    </row>
    <row r="834" spans="10:10" ht="12.75" customHeight="1" x14ac:dyDescent="0.2">
      <c r="J834" s="163"/>
    </row>
    <row r="835" spans="10:10" ht="12.75" customHeight="1" x14ac:dyDescent="0.2">
      <c r="J835" s="163"/>
    </row>
    <row r="836" spans="10:10" ht="12.75" customHeight="1" x14ac:dyDescent="0.2">
      <c r="J836" s="163"/>
    </row>
    <row r="837" spans="10:10" ht="12.75" customHeight="1" x14ac:dyDescent="0.2">
      <c r="J837" s="163"/>
    </row>
    <row r="838" spans="10:10" ht="12.75" customHeight="1" x14ac:dyDescent="0.2">
      <c r="J838" s="163"/>
    </row>
    <row r="839" spans="10:10" ht="12.75" customHeight="1" x14ac:dyDescent="0.2">
      <c r="J839" s="163"/>
    </row>
    <row r="840" spans="10:10" ht="12.75" customHeight="1" x14ac:dyDescent="0.2">
      <c r="J840" s="163"/>
    </row>
    <row r="841" spans="10:10" ht="12.75" customHeight="1" x14ac:dyDescent="0.2">
      <c r="J841" s="163"/>
    </row>
    <row r="842" spans="10:10" ht="12.75" customHeight="1" x14ac:dyDescent="0.2">
      <c r="J842" s="163"/>
    </row>
    <row r="843" spans="10:10" ht="12.75" customHeight="1" x14ac:dyDescent="0.2">
      <c r="J843" s="163"/>
    </row>
    <row r="844" spans="10:10" ht="12.75" customHeight="1" x14ac:dyDescent="0.2">
      <c r="J844" s="163"/>
    </row>
    <row r="845" spans="10:10" ht="12.75" customHeight="1" x14ac:dyDescent="0.2">
      <c r="J845" s="163"/>
    </row>
    <row r="846" spans="10:10" ht="12.75" customHeight="1" x14ac:dyDescent="0.2">
      <c r="J846" s="163"/>
    </row>
    <row r="847" spans="10:10" ht="12.75" customHeight="1" x14ac:dyDescent="0.2">
      <c r="J847" s="163"/>
    </row>
    <row r="848" spans="10:10" ht="12.75" customHeight="1" x14ac:dyDescent="0.2">
      <c r="J848" s="163"/>
    </row>
    <row r="849" spans="10:10" ht="12.75" customHeight="1" x14ac:dyDescent="0.2">
      <c r="J849" s="163"/>
    </row>
    <row r="850" spans="10:10" ht="12.75" customHeight="1" x14ac:dyDescent="0.2">
      <c r="J850" s="163"/>
    </row>
    <row r="851" spans="10:10" ht="12.75" customHeight="1" x14ac:dyDescent="0.2">
      <c r="J851" s="163"/>
    </row>
    <row r="852" spans="10:10" ht="12.75" customHeight="1" x14ac:dyDescent="0.2">
      <c r="J852" s="163"/>
    </row>
    <row r="853" spans="10:10" ht="12.75" customHeight="1" x14ac:dyDescent="0.2">
      <c r="J853" s="163"/>
    </row>
    <row r="854" spans="10:10" ht="12.75" customHeight="1" x14ac:dyDescent="0.2">
      <c r="J854" s="163"/>
    </row>
    <row r="855" spans="10:10" ht="12.75" customHeight="1" x14ac:dyDescent="0.2">
      <c r="J855" s="163"/>
    </row>
    <row r="856" spans="10:10" ht="12.75" customHeight="1" x14ac:dyDescent="0.2">
      <c r="J856" s="163"/>
    </row>
    <row r="857" spans="10:10" ht="12.75" customHeight="1" x14ac:dyDescent="0.2">
      <c r="J857" s="163"/>
    </row>
    <row r="858" spans="10:10" ht="12.75" customHeight="1" x14ac:dyDescent="0.2">
      <c r="J858" s="163"/>
    </row>
    <row r="859" spans="10:10" ht="12.75" customHeight="1" x14ac:dyDescent="0.2">
      <c r="J859" s="163"/>
    </row>
    <row r="860" spans="10:10" ht="12.75" customHeight="1" x14ac:dyDescent="0.2">
      <c r="J860" s="163"/>
    </row>
    <row r="861" spans="10:10" ht="12.75" customHeight="1" x14ac:dyDescent="0.2">
      <c r="J861" s="163"/>
    </row>
    <row r="862" spans="10:10" ht="12.75" customHeight="1" x14ac:dyDescent="0.2">
      <c r="J862" s="163"/>
    </row>
    <row r="863" spans="10:10" ht="12.75" customHeight="1" x14ac:dyDescent="0.2">
      <c r="J863" s="163"/>
    </row>
    <row r="864" spans="10:10" ht="12.75" customHeight="1" x14ac:dyDescent="0.2">
      <c r="J864" s="163"/>
    </row>
    <row r="865" spans="10:10" ht="12.75" customHeight="1" x14ac:dyDescent="0.2">
      <c r="J865" s="163"/>
    </row>
    <row r="866" spans="10:10" ht="12.75" customHeight="1" x14ac:dyDescent="0.2">
      <c r="J866" s="163"/>
    </row>
    <row r="867" spans="10:10" ht="12.75" customHeight="1" x14ac:dyDescent="0.2">
      <c r="J867" s="163"/>
    </row>
    <row r="868" spans="10:10" ht="12.75" customHeight="1" x14ac:dyDescent="0.2">
      <c r="J868" s="163"/>
    </row>
    <row r="869" spans="10:10" ht="12.75" customHeight="1" x14ac:dyDescent="0.2">
      <c r="J869" s="163"/>
    </row>
    <row r="870" spans="10:10" ht="12.75" customHeight="1" x14ac:dyDescent="0.2">
      <c r="J870" s="163"/>
    </row>
    <row r="871" spans="10:10" ht="12.75" customHeight="1" x14ac:dyDescent="0.2">
      <c r="J871" s="163"/>
    </row>
    <row r="872" spans="10:10" ht="12.75" customHeight="1" x14ac:dyDescent="0.2">
      <c r="J872" s="163"/>
    </row>
    <row r="873" spans="10:10" ht="12.75" customHeight="1" x14ac:dyDescent="0.2">
      <c r="J873" s="163"/>
    </row>
    <row r="874" spans="10:10" ht="12.75" customHeight="1" x14ac:dyDescent="0.2">
      <c r="J874" s="163"/>
    </row>
    <row r="875" spans="10:10" ht="12.75" customHeight="1" x14ac:dyDescent="0.2">
      <c r="J875" s="163"/>
    </row>
    <row r="876" spans="10:10" ht="12.75" customHeight="1" x14ac:dyDescent="0.2">
      <c r="J876" s="163"/>
    </row>
    <row r="877" spans="10:10" ht="12.75" customHeight="1" x14ac:dyDescent="0.2">
      <c r="J877" s="163"/>
    </row>
    <row r="878" spans="10:10" ht="12.75" customHeight="1" x14ac:dyDescent="0.2">
      <c r="J878" s="163"/>
    </row>
    <row r="879" spans="10:10" ht="12.75" customHeight="1" x14ac:dyDescent="0.2">
      <c r="J879" s="163"/>
    </row>
    <row r="880" spans="10:10" ht="12.75" customHeight="1" x14ac:dyDescent="0.2">
      <c r="J880" s="163"/>
    </row>
    <row r="881" spans="10:10" ht="12.75" customHeight="1" x14ac:dyDescent="0.2">
      <c r="J881" s="163"/>
    </row>
    <row r="882" spans="10:10" ht="12.75" customHeight="1" x14ac:dyDescent="0.2">
      <c r="J882" s="163"/>
    </row>
    <row r="883" spans="10:10" ht="12.75" customHeight="1" x14ac:dyDescent="0.2">
      <c r="J883" s="163"/>
    </row>
    <row r="884" spans="10:10" ht="12.75" customHeight="1" x14ac:dyDescent="0.2">
      <c r="J884" s="163"/>
    </row>
    <row r="885" spans="10:10" ht="12.75" customHeight="1" x14ac:dyDescent="0.2">
      <c r="J885" s="163"/>
    </row>
    <row r="886" spans="10:10" ht="12.75" customHeight="1" x14ac:dyDescent="0.2">
      <c r="J886" s="163"/>
    </row>
    <row r="887" spans="10:10" ht="12.75" customHeight="1" x14ac:dyDescent="0.2">
      <c r="J887" s="163"/>
    </row>
    <row r="888" spans="10:10" ht="12.75" customHeight="1" x14ac:dyDescent="0.2">
      <c r="J888" s="163"/>
    </row>
    <row r="889" spans="10:10" ht="12.75" customHeight="1" x14ac:dyDescent="0.2">
      <c r="J889" s="163"/>
    </row>
    <row r="890" spans="10:10" ht="12.75" customHeight="1" x14ac:dyDescent="0.2">
      <c r="J890" s="163"/>
    </row>
    <row r="891" spans="10:10" ht="12.75" customHeight="1" x14ac:dyDescent="0.2">
      <c r="J891" s="163"/>
    </row>
    <row r="892" spans="10:10" ht="12.75" customHeight="1" x14ac:dyDescent="0.2">
      <c r="J892" s="163"/>
    </row>
    <row r="893" spans="10:10" ht="12.75" customHeight="1" x14ac:dyDescent="0.2">
      <c r="J893" s="163"/>
    </row>
    <row r="894" spans="10:10" ht="12.75" customHeight="1" x14ac:dyDescent="0.2">
      <c r="J894" s="163"/>
    </row>
    <row r="895" spans="10:10" ht="12.75" customHeight="1" x14ac:dyDescent="0.2">
      <c r="J895" s="163"/>
    </row>
    <row r="896" spans="10:10" ht="12.75" customHeight="1" x14ac:dyDescent="0.2">
      <c r="J896" s="163"/>
    </row>
    <row r="897" spans="10:10" ht="12.75" customHeight="1" x14ac:dyDescent="0.2">
      <c r="J897" s="163"/>
    </row>
    <row r="898" spans="10:10" ht="12.75" customHeight="1" x14ac:dyDescent="0.2">
      <c r="J898" s="163"/>
    </row>
    <row r="899" spans="10:10" ht="12.75" customHeight="1" x14ac:dyDescent="0.2">
      <c r="J899" s="163"/>
    </row>
    <row r="900" spans="10:10" ht="12.75" customHeight="1" x14ac:dyDescent="0.2">
      <c r="J900" s="163"/>
    </row>
    <row r="901" spans="10:10" ht="12.75" customHeight="1" x14ac:dyDescent="0.2">
      <c r="J901" s="163"/>
    </row>
    <row r="902" spans="10:10" ht="12.75" customHeight="1" x14ac:dyDescent="0.2">
      <c r="J902" s="163"/>
    </row>
    <row r="903" spans="10:10" ht="12.75" customHeight="1" x14ac:dyDescent="0.2">
      <c r="J903" s="163"/>
    </row>
    <row r="904" spans="10:10" ht="12.75" customHeight="1" x14ac:dyDescent="0.2">
      <c r="J904" s="163"/>
    </row>
    <row r="905" spans="10:10" ht="12.75" customHeight="1" x14ac:dyDescent="0.2">
      <c r="J905" s="163"/>
    </row>
    <row r="906" spans="10:10" ht="12.75" customHeight="1" x14ac:dyDescent="0.2">
      <c r="J906" s="163"/>
    </row>
    <row r="907" spans="10:10" ht="12.75" customHeight="1" x14ac:dyDescent="0.2">
      <c r="J907" s="163"/>
    </row>
    <row r="908" spans="10:10" ht="12.75" customHeight="1" x14ac:dyDescent="0.2">
      <c r="J908" s="163"/>
    </row>
    <row r="909" spans="10:10" ht="12.75" customHeight="1" x14ac:dyDescent="0.2">
      <c r="J909" s="163"/>
    </row>
    <row r="910" spans="10:10" ht="12.75" customHeight="1" x14ac:dyDescent="0.2">
      <c r="J910" s="163"/>
    </row>
    <row r="911" spans="10:10" ht="12.75" customHeight="1" x14ac:dyDescent="0.2">
      <c r="J911" s="163"/>
    </row>
    <row r="912" spans="10:10" ht="12.75" customHeight="1" x14ac:dyDescent="0.2">
      <c r="J912" s="163"/>
    </row>
    <row r="913" spans="10:10" ht="12.75" customHeight="1" x14ac:dyDescent="0.2">
      <c r="J913" s="163"/>
    </row>
    <row r="914" spans="10:10" ht="12.75" customHeight="1" x14ac:dyDescent="0.2">
      <c r="J914" s="163"/>
    </row>
    <row r="915" spans="10:10" ht="12.75" customHeight="1" x14ac:dyDescent="0.2">
      <c r="J915" s="163"/>
    </row>
    <row r="916" spans="10:10" ht="12.75" customHeight="1" x14ac:dyDescent="0.2">
      <c r="J916" s="163"/>
    </row>
    <row r="917" spans="10:10" ht="12.75" customHeight="1" x14ac:dyDescent="0.2">
      <c r="J917" s="163"/>
    </row>
    <row r="918" spans="10:10" ht="12.75" customHeight="1" x14ac:dyDescent="0.2">
      <c r="J918" s="163"/>
    </row>
    <row r="919" spans="10:10" ht="12.75" customHeight="1" x14ac:dyDescent="0.2">
      <c r="J919" s="163"/>
    </row>
    <row r="920" spans="10:10" ht="12.75" customHeight="1" x14ac:dyDescent="0.2">
      <c r="J920" s="163"/>
    </row>
    <row r="921" spans="10:10" ht="12.75" customHeight="1" x14ac:dyDescent="0.2">
      <c r="J921" s="163"/>
    </row>
    <row r="922" spans="10:10" ht="12.75" customHeight="1" x14ac:dyDescent="0.2">
      <c r="J922" s="163"/>
    </row>
    <row r="923" spans="10:10" ht="12.75" customHeight="1" x14ac:dyDescent="0.2">
      <c r="J923" s="163"/>
    </row>
    <row r="924" spans="10:10" ht="12.75" customHeight="1" x14ac:dyDescent="0.2">
      <c r="J924" s="163"/>
    </row>
    <row r="925" spans="10:10" ht="12.75" customHeight="1" x14ac:dyDescent="0.2">
      <c r="J925" s="163"/>
    </row>
    <row r="926" spans="10:10" ht="12.75" customHeight="1" x14ac:dyDescent="0.2">
      <c r="J926" s="163"/>
    </row>
    <row r="927" spans="10:10" ht="12.75" customHeight="1" x14ac:dyDescent="0.2">
      <c r="J927" s="163"/>
    </row>
    <row r="928" spans="10:10" ht="12.75" customHeight="1" x14ac:dyDescent="0.2">
      <c r="J928" s="163"/>
    </row>
    <row r="929" spans="10:10" ht="12.75" customHeight="1" x14ac:dyDescent="0.2">
      <c r="J929" s="163"/>
    </row>
    <row r="930" spans="10:10" ht="12.75" customHeight="1" x14ac:dyDescent="0.2">
      <c r="J930" s="163"/>
    </row>
    <row r="931" spans="10:10" ht="12.75" customHeight="1" x14ac:dyDescent="0.2">
      <c r="J931" s="163"/>
    </row>
    <row r="932" spans="10:10" ht="12.75" customHeight="1" x14ac:dyDescent="0.2">
      <c r="J932" s="163"/>
    </row>
    <row r="933" spans="10:10" ht="12.75" customHeight="1" x14ac:dyDescent="0.2">
      <c r="J933" s="163"/>
    </row>
    <row r="934" spans="10:10" ht="12.75" customHeight="1" x14ac:dyDescent="0.2">
      <c r="J934" s="163"/>
    </row>
    <row r="935" spans="10:10" ht="12.75" customHeight="1" x14ac:dyDescent="0.2">
      <c r="J935" s="163"/>
    </row>
    <row r="936" spans="10:10" ht="12.75" customHeight="1" x14ac:dyDescent="0.2">
      <c r="J936" s="163"/>
    </row>
    <row r="937" spans="10:10" ht="12.75" customHeight="1" x14ac:dyDescent="0.2">
      <c r="J937" s="163"/>
    </row>
    <row r="938" spans="10:10" ht="12.75" customHeight="1" x14ac:dyDescent="0.2">
      <c r="J938" s="163"/>
    </row>
    <row r="939" spans="10:10" ht="12.75" customHeight="1" x14ac:dyDescent="0.2">
      <c r="J939" s="163"/>
    </row>
    <row r="940" spans="10:10" ht="12.75" customHeight="1" x14ac:dyDescent="0.2">
      <c r="J940" s="163"/>
    </row>
    <row r="941" spans="10:10" ht="12.75" customHeight="1" x14ac:dyDescent="0.2">
      <c r="J941" s="163"/>
    </row>
    <row r="942" spans="10:10" ht="12.75" customHeight="1" x14ac:dyDescent="0.2">
      <c r="J942" s="163"/>
    </row>
    <row r="943" spans="10:10" ht="12.75" customHeight="1" x14ac:dyDescent="0.2">
      <c r="J943" s="163"/>
    </row>
    <row r="944" spans="10:10" ht="12.75" customHeight="1" x14ac:dyDescent="0.2">
      <c r="J944" s="163"/>
    </row>
    <row r="945" spans="10:10" ht="12.75" customHeight="1" x14ac:dyDescent="0.2">
      <c r="J945" s="163"/>
    </row>
    <row r="946" spans="10:10" ht="12.75" customHeight="1" x14ac:dyDescent="0.2">
      <c r="J946" s="163"/>
    </row>
    <row r="947" spans="10:10" ht="12.75" customHeight="1" x14ac:dyDescent="0.2">
      <c r="J947" s="163"/>
    </row>
    <row r="948" spans="10:10" ht="12.75" customHeight="1" x14ac:dyDescent="0.2">
      <c r="J948" s="163"/>
    </row>
    <row r="949" spans="10:10" ht="12.75" customHeight="1" x14ac:dyDescent="0.2">
      <c r="J949" s="163"/>
    </row>
    <row r="950" spans="10:10" ht="12.75" customHeight="1" x14ac:dyDescent="0.2">
      <c r="J950" s="163"/>
    </row>
  </sheetData>
  <mergeCells count="51">
    <mergeCell ref="A3:I3"/>
    <mergeCell ref="L3:T3"/>
    <mergeCell ref="A5:B5"/>
    <mergeCell ref="L5:M5"/>
    <mergeCell ref="A7:A12"/>
    <mergeCell ref="L7:L12"/>
    <mergeCell ref="L4:T4"/>
    <mergeCell ref="A13:A18"/>
    <mergeCell ref="L13:L18"/>
    <mergeCell ref="A20:I20"/>
    <mergeCell ref="L20:T20"/>
    <mergeCell ref="A22:B22"/>
    <mergeCell ref="L22:M22"/>
    <mergeCell ref="A24:A29"/>
    <mergeCell ref="L24:L29"/>
    <mergeCell ref="A30:A35"/>
    <mergeCell ref="L30:L35"/>
    <mergeCell ref="A21:I21"/>
    <mergeCell ref="L21:T21"/>
    <mergeCell ref="A1:T1"/>
    <mergeCell ref="A58:A63"/>
    <mergeCell ref="A37:I37"/>
    <mergeCell ref="L37:T37"/>
    <mergeCell ref="A54:I54"/>
    <mergeCell ref="A55:I55"/>
    <mergeCell ref="A56:B56"/>
    <mergeCell ref="A41:A46"/>
    <mergeCell ref="L41:L46"/>
    <mergeCell ref="A39:B39"/>
    <mergeCell ref="L38:T38"/>
    <mergeCell ref="L39:M39"/>
    <mergeCell ref="A38:I38"/>
    <mergeCell ref="A47:A52"/>
    <mergeCell ref="L47:L52"/>
    <mergeCell ref="A4:I4"/>
    <mergeCell ref="A72:I72"/>
    <mergeCell ref="L72:T72"/>
    <mergeCell ref="A64:A69"/>
    <mergeCell ref="A75:A80"/>
    <mergeCell ref="A81:A86"/>
    <mergeCell ref="L75:L80"/>
    <mergeCell ref="L81:L86"/>
    <mergeCell ref="A73:B73"/>
    <mergeCell ref="L73:M73"/>
    <mergeCell ref="A71:I71"/>
    <mergeCell ref="L71:T71"/>
    <mergeCell ref="A92:A97"/>
    <mergeCell ref="A98:A103"/>
    <mergeCell ref="A88:I88"/>
    <mergeCell ref="A89:I89"/>
    <mergeCell ref="A90:B90"/>
  </mergeCells>
  <pageMargins left="0.196850393700787" right="0" top="0.47244094488188998" bottom="0" header="0" footer="0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17" zoomScaleNormal="100" workbookViewId="0">
      <selection sqref="A1:P19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893" t="s">
        <v>1151</v>
      </c>
      <c r="B1" s="894"/>
      <c r="C1" s="894"/>
      <c r="D1" s="894"/>
      <c r="E1" s="894"/>
      <c r="F1" s="894"/>
      <c r="G1" s="894"/>
      <c r="H1" s="894"/>
      <c r="I1" s="894"/>
      <c r="J1" s="894"/>
      <c r="K1" s="894"/>
      <c r="L1" s="894"/>
      <c r="M1" s="894"/>
      <c r="N1" s="894"/>
      <c r="O1" s="894"/>
      <c r="P1" s="894"/>
      <c r="Q1" s="163"/>
      <c r="R1" s="163"/>
      <c r="S1" s="163"/>
      <c r="T1" s="163"/>
      <c r="U1" s="163"/>
      <c r="V1" s="163"/>
      <c r="W1" s="163"/>
      <c r="X1" s="163"/>
      <c r="Y1" s="163"/>
      <c r="Z1" s="163"/>
    </row>
    <row r="2" spans="1:26" ht="25.5" customHeight="1" x14ac:dyDescent="0.2">
      <c r="A2" s="895" t="s">
        <v>121</v>
      </c>
      <c r="B2" s="896"/>
      <c r="C2" s="896"/>
      <c r="D2" s="896"/>
      <c r="E2" s="896"/>
      <c r="F2" s="896"/>
      <c r="G2" s="896"/>
      <c r="H2" s="896"/>
      <c r="I2" s="896"/>
      <c r="J2" s="896"/>
      <c r="K2" s="896"/>
      <c r="L2" s="896"/>
      <c r="M2" s="896"/>
      <c r="N2" s="896"/>
      <c r="O2" s="896"/>
      <c r="P2" s="897"/>
      <c r="Q2" s="163"/>
      <c r="R2" s="163"/>
      <c r="S2" s="163"/>
      <c r="T2" s="163"/>
      <c r="U2" s="163"/>
      <c r="V2" s="163"/>
      <c r="W2" s="163"/>
      <c r="X2" s="163"/>
      <c r="Y2" s="163"/>
      <c r="Z2" s="163"/>
    </row>
    <row r="3" spans="1:26" ht="12.75" customHeight="1" x14ac:dyDescent="0.2">
      <c r="A3" s="898" t="s">
        <v>122</v>
      </c>
      <c r="B3" s="899"/>
      <c r="C3" s="358">
        <v>40</v>
      </c>
      <c r="D3" s="358" t="s">
        <v>123</v>
      </c>
      <c r="E3" s="358" t="s">
        <v>123</v>
      </c>
      <c r="F3" s="358" t="s">
        <v>123</v>
      </c>
      <c r="G3" s="358" t="s">
        <v>123</v>
      </c>
      <c r="H3" s="358" t="s">
        <v>123</v>
      </c>
      <c r="I3" s="358" t="s">
        <v>123</v>
      </c>
      <c r="J3" s="358" t="s">
        <v>123</v>
      </c>
      <c r="K3" s="358" t="s">
        <v>123</v>
      </c>
      <c r="L3" s="358" t="s">
        <v>123</v>
      </c>
      <c r="M3" s="358" t="s">
        <v>123</v>
      </c>
      <c r="N3" s="358" t="s">
        <v>124</v>
      </c>
      <c r="O3" s="358" t="s">
        <v>125</v>
      </c>
      <c r="P3" s="358" t="s">
        <v>126</v>
      </c>
      <c r="Q3" s="163"/>
      <c r="R3" s="163"/>
      <c r="S3" s="163"/>
      <c r="T3" s="163"/>
      <c r="U3" s="163"/>
      <c r="V3" s="163"/>
      <c r="W3" s="163"/>
      <c r="X3" s="163"/>
      <c r="Y3" s="163"/>
      <c r="Z3" s="163"/>
    </row>
    <row r="4" spans="1:26" ht="27.75" hidden="1" customHeight="1" x14ac:dyDescent="0.2">
      <c r="A4" s="900" t="s">
        <v>127</v>
      </c>
      <c r="B4" s="899"/>
      <c r="C4" s="359" t="s">
        <v>128</v>
      </c>
      <c r="D4" s="359" t="s">
        <v>129</v>
      </c>
      <c r="E4" s="360" t="s">
        <v>130</v>
      </c>
      <c r="F4" s="360" t="s">
        <v>131</v>
      </c>
      <c r="G4" s="360" t="s">
        <v>132</v>
      </c>
      <c r="H4" s="359" t="s">
        <v>133</v>
      </c>
      <c r="I4" s="360" t="s">
        <v>134</v>
      </c>
      <c r="J4" s="360" t="s">
        <v>135</v>
      </c>
      <c r="K4" s="360" t="s">
        <v>136</v>
      </c>
      <c r="L4" s="360" t="s">
        <v>137</v>
      </c>
      <c r="M4" s="360" t="s">
        <v>138</v>
      </c>
      <c r="N4" s="360" t="s">
        <v>139</v>
      </c>
      <c r="O4" s="360" t="s">
        <v>140</v>
      </c>
      <c r="P4" s="360" t="s">
        <v>141</v>
      </c>
      <c r="Q4" s="163"/>
      <c r="R4" s="163"/>
      <c r="S4" s="163"/>
      <c r="T4" s="163"/>
      <c r="U4" s="163"/>
      <c r="V4" s="163"/>
      <c r="W4" s="163"/>
      <c r="X4" s="163"/>
      <c r="Y4" s="163"/>
      <c r="Z4" s="163"/>
    </row>
    <row r="5" spans="1:26" ht="27.75" customHeight="1" x14ac:dyDescent="0.2">
      <c r="A5" s="901" t="s">
        <v>142</v>
      </c>
      <c r="B5" s="899"/>
      <c r="C5" s="361" t="s">
        <v>143</v>
      </c>
      <c r="D5" s="361" t="s">
        <v>144</v>
      </c>
      <c r="E5" s="362" t="s">
        <v>45</v>
      </c>
      <c r="F5" s="362" t="s">
        <v>47</v>
      </c>
      <c r="G5" s="363" t="s">
        <v>46</v>
      </c>
      <c r="H5" s="364" t="s">
        <v>73</v>
      </c>
      <c r="I5" s="363" t="s">
        <v>81</v>
      </c>
      <c r="J5" s="362" t="s">
        <v>145</v>
      </c>
      <c r="K5" s="362" t="s">
        <v>77</v>
      </c>
      <c r="L5" s="363" t="s">
        <v>146</v>
      </c>
      <c r="M5" s="363" t="s">
        <v>147</v>
      </c>
      <c r="N5" s="363" t="s">
        <v>148</v>
      </c>
      <c r="O5" s="363" t="s">
        <v>149</v>
      </c>
      <c r="P5" s="363" t="s">
        <v>150</v>
      </c>
      <c r="Q5" s="163"/>
      <c r="R5" s="163"/>
      <c r="S5" s="163"/>
      <c r="T5" s="163"/>
      <c r="U5" s="163"/>
      <c r="V5" s="163"/>
      <c r="W5" s="163"/>
      <c r="X5" s="163"/>
      <c r="Y5" s="163"/>
      <c r="Z5" s="163"/>
    </row>
    <row r="6" spans="1:26" ht="15.75" hidden="1" customHeight="1" x14ac:dyDescent="0.2">
      <c r="A6" s="365"/>
      <c r="B6" s="366"/>
      <c r="C6" s="367" t="s">
        <v>151</v>
      </c>
      <c r="D6" s="367" t="s">
        <v>152</v>
      </c>
      <c r="E6" s="368" t="s">
        <v>153</v>
      </c>
      <c r="F6" s="368" t="s">
        <v>154</v>
      </c>
      <c r="G6" s="368" t="s">
        <v>155</v>
      </c>
      <c r="H6" s="367" t="s">
        <v>156</v>
      </c>
      <c r="I6" s="368" t="s">
        <v>157</v>
      </c>
      <c r="J6" s="368" t="s">
        <v>158</v>
      </c>
      <c r="K6" s="368" t="s">
        <v>159</v>
      </c>
      <c r="L6" s="368" t="s">
        <v>160</v>
      </c>
      <c r="M6" s="368" t="s">
        <v>161</v>
      </c>
      <c r="N6" s="368" t="s">
        <v>162</v>
      </c>
      <c r="O6" s="369" t="s">
        <v>163</v>
      </c>
      <c r="P6" s="370" t="s">
        <v>164</v>
      </c>
      <c r="Q6" s="163"/>
      <c r="R6" s="163"/>
      <c r="S6" s="163"/>
      <c r="T6" s="163"/>
      <c r="U6" s="163"/>
      <c r="V6" s="163"/>
      <c r="W6" s="163"/>
      <c r="X6" s="163"/>
      <c r="Y6" s="163"/>
      <c r="Z6" s="163"/>
    </row>
    <row r="7" spans="1:26" ht="37.5" customHeight="1" x14ac:dyDescent="0.2">
      <c r="A7" s="902" t="s">
        <v>165</v>
      </c>
      <c r="B7" s="903"/>
      <c r="C7" s="371" t="s">
        <v>166</v>
      </c>
      <c r="D7" s="371" t="s">
        <v>167</v>
      </c>
      <c r="E7" s="371" t="s">
        <v>168</v>
      </c>
      <c r="F7" s="371" t="s">
        <v>169</v>
      </c>
      <c r="G7" s="371" t="s">
        <v>169</v>
      </c>
      <c r="H7" s="371" t="s">
        <v>170</v>
      </c>
      <c r="I7" s="371" t="s">
        <v>171</v>
      </c>
      <c r="J7" s="371" t="s">
        <v>172</v>
      </c>
      <c r="K7" s="371" t="s">
        <v>173</v>
      </c>
      <c r="L7" s="371" t="s">
        <v>168</v>
      </c>
      <c r="M7" s="371" t="s">
        <v>174</v>
      </c>
      <c r="N7" s="371" t="s">
        <v>175</v>
      </c>
      <c r="O7" s="372" t="s">
        <v>167</v>
      </c>
      <c r="P7" s="371" t="s">
        <v>167</v>
      </c>
      <c r="Q7" s="373"/>
      <c r="R7" s="373"/>
      <c r="S7" s="373"/>
      <c r="T7" s="373"/>
      <c r="U7" s="373"/>
      <c r="V7" s="373"/>
      <c r="W7" s="163"/>
      <c r="X7" s="163"/>
      <c r="Y7" s="163"/>
      <c r="Z7" s="163"/>
    </row>
    <row r="8" spans="1:26" ht="31.5" customHeight="1" x14ac:dyDescent="0.2">
      <c r="A8" s="904" t="s">
        <v>1152</v>
      </c>
      <c r="B8" s="374" t="s">
        <v>176</v>
      </c>
      <c r="C8" s="719" t="s">
        <v>1066</v>
      </c>
      <c r="D8" s="720" t="s">
        <v>1066</v>
      </c>
      <c r="E8" s="505"/>
      <c r="F8" s="505"/>
      <c r="G8" s="796" t="s">
        <v>19</v>
      </c>
      <c r="H8" s="796" t="str">
        <f>[1]tkbieu!R16</f>
        <v>T. C. HOÀNG</v>
      </c>
      <c r="I8" s="493"/>
      <c r="J8" s="493"/>
      <c r="K8" s="707" t="s">
        <v>1087</v>
      </c>
      <c r="L8" s="707" t="s">
        <v>1087</v>
      </c>
      <c r="M8" s="776"/>
      <c r="N8" s="776"/>
      <c r="O8" s="494"/>
      <c r="P8" s="494"/>
      <c r="Q8" s="163"/>
      <c r="R8" s="163"/>
      <c r="S8" s="163"/>
      <c r="T8" s="163"/>
      <c r="U8" s="163"/>
      <c r="V8" s="163"/>
      <c r="W8" s="163"/>
      <c r="X8" s="163"/>
      <c r="Y8" s="163"/>
      <c r="Z8" s="163"/>
    </row>
    <row r="9" spans="1:26" ht="31.5" customHeight="1" thickBot="1" x14ac:dyDescent="0.25">
      <c r="A9" s="892"/>
      <c r="B9" s="376" t="s">
        <v>177</v>
      </c>
      <c r="C9" s="482"/>
      <c r="D9" s="506"/>
      <c r="E9" s="506"/>
      <c r="F9" s="705" t="s">
        <v>1086</v>
      </c>
      <c r="G9" s="705" t="s">
        <v>1086</v>
      </c>
      <c r="H9" s="506"/>
      <c r="I9" s="482"/>
      <c r="J9" s="482"/>
      <c r="K9" s="706" t="s">
        <v>1087</v>
      </c>
      <c r="L9" s="706" t="s">
        <v>1087</v>
      </c>
      <c r="M9" s="428"/>
      <c r="N9" s="480"/>
      <c r="O9" s="428"/>
      <c r="P9" s="480"/>
      <c r="Q9" s="163"/>
      <c r="R9" s="163"/>
      <c r="S9" s="163"/>
      <c r="T9" s="163"/>
      <c r="U9" s="163"/>
      <c r="V9" s="163"/>
      <c r="W9" s="163"/>
      <c r="X9" s="163"/>
      <c r="Y9" s="163"/>
      <c r="Z9" s="163"/>
    </row>
    <row r="10" spans="1:26" ht="31.5" customHeight="1" thickTop="1" x14ac:dyDescent="0.2">
      <c r="A10" s="905" t="s">
        <v>1153</v>
      </c>
      <c r="B10" s="380" t="s">
        <v>176</v>
      </c>
      <c r="C10" s="721" t="s">
        <v>1066</v>
      </c>
      <c r="D10" s="721" t="s">
        <v>1066</v>
      </c>
      <c r="E10" s="433" t="s">
        <v>1150</v>
      </c>
      <c r="F10" s="433"/>
      <c r="G10" s="433" t="s">
        <v>1030</v>
      </c>
      <c r="H10" s="767"/>
      <c r="I10" s="485"/>
      <c r="J10" s="485"/>
      <c r="K10" s="485"/>
      <c r="L10" s="485"/>
      <c r="M10" s="485"/>
      <c r="N10" s="485"/>
      <c r="O10" s="496"/>
      <c r="P10" s="496"/>
      <c r="Q10" s="163"/>
      <c r="R10" s="163"/>
      <c r="S10" s="163"/>
      <c r="T10" s="163"/>
      <c r="U10" s="163"/>
      <c r="V10" s="163"/>
      <c r="W10" s="163"/>
      <c r="X10" s="163"/>
      <c r="Y10" s="163"/>
      <c r="Z10" s="163"/>
    </row>
    <row r="11" spans="1:26" ht="31.5" customHeight="1" thickBot="1" x14ac:dyDescent="0.25">
      <c r="A11" s="892"/>
      <c r="B11" s="383" t="s">
        <v>177</v>
      </c>
      <c r="C11" s="482"/>
      <c r="D11" s="506"/>
      <c r="E11" s="693"/>
      <c r="F11" s="705" t="s">
        <v>1086</v>
      </c>
      <c r="G11" s="705" t="s">
        <v>1086</v>
      </c>
      <c r="H11" s="692"/>
      <c r="I11" s="428"/>
      <c r="J11" s="428"/>
      <c r="K11" s="428"/>
      <c r="L11" s="428"/>
      <c r="M11" s="428"/>
      <c r="N11" s="428"/>
      <c r="O11" s="497"/>
      <c r="P11" s="497"/>
      <c r="Q11" s="163"/>
      <c r="R11" s="163"/>
      <c r="S11" s="163"/>
      <c r="T11" s="163"/>
      <c r="U11" s="163"/>
      <c r="V11" s="163"/>
      <c r="W11" s="163"/>
      <c r="X11" s="163"/>
      <c r="Y11" s="163"/>
      <c r="Z11" s="163"/>
    </row>
    <row r="12" spans="1:26" ht="31.5" customHeight="1" thickTop="1" x14ac:dyDescent="0.2">
      <c r="A12" s="906" t="s">
        <v>1154</v>
      </c>
      <c r="B12" s="384" t="s">
        <v>176</v>
      </c>
      <c r="C12" s="721" t="s">
        <v>1066</v>
      </c>
      <c r="D12" s="721" t="s">
        <v>1066</v>
      </c>
      <c r="E12" s="487"/>
      <c r="F12" s="478" t="s">
        <v>1097</v>
      </c>
      <c r="G12" s="487"/>
      <c r="H12" s="487"/>
      <c r="I12" s="487"/>
      <c r="J12" s="487"/>
      <c r="K12" s="708" t="s">
        <v>1087</v>
      </c>
      <c r="L12" s="708" t="s">
        <v>1087</v>
      </c>
      <c r="M12" s="485"/>
      <c r="N12" s="485"/>
      <c r="O12" s="487"/>
      <c r="P12" s="385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ht="31.5" customHeight="1" thickBot="1" x14ac:dyDescent="0.25">
      <c r="A13" s="892"/>
      <c r="B13" s="383" t="s">
        <v>177</v>
      </c>
      <c r="C13" s="482"/>
      <c r="D13" s="482"/>
      <c r="E13" s="692"/>
      <c r="F13" s="705" t="s">
        <v>1086</v>
      </c>
      <c r="G13" s="705" t="s">
        <v>1086</v>
      </c>
      <c r="H13" s="781" t="s">
        <v>1094</v>
      </c>
      <c r="I13" s="692"/>
      <c r="J13" s="692"/>
      <c r="K13" s="706" t="s">
        <v>1087</v>
      </c>
      <c r="L13" s="706" t="s">
        <v>1087</v>
      </c>
      <c r="M13" s="428"/>
      <c r="N13" s="428"/>
      <c r="O13" s="692"/>
      <c r="P13" s="378"/>
      <c r="Q13" s="163"/>
      <c r="R13" s="163"/>
      <c r="S13" s="163"/>
      <c r="T13" s="163"/>
      <c r="U13" s="163"/>
      <c r="V13" s="163"/>
      <c r="W13" s="163"/>
      <c r="X13" s="163"/>
      <c r="Y13" s="163"/>
      <c r="Z13" s="163"/>
    </row>
    <row r="14" spans="1:26" ht="31.5" customHeight="1" thickTop="1" x14ac:dyDescent="0.2">
      <c r="A14" s="907" t="s">
        <v>1155</v>
      </c>
      <c r="B14" s="386" t="s">
        <v>176</v>
      </c>
      <c r="C14" s="721" t="s">
        <v>1066</v>
      </c>
      <c r="D14" s="721" t="s">
        <v>1066</v>
      </c>
      <c r="E14" s="507" t="str">
        <f>tkbieu!L58</f>
        <v>T. K. LONG</v>
      </c>
      <c r="F14" s="382" t="s">
        <v>17</v>
      </c>
      <c r="G14" s="382" t="s">
        <v>1185</v>
      </c>
      <c r="H14" s="478"/>
      <c r="I14" s="507"/>
      <c r="J14" s="507"/>
      <c r="K14" s="508"/>
      <c r="L14" s="508"/>
      <c r="M14" s="485"/>
      <c r="N14" s="485"/>
      <c r="O14" s="508"/>
      <c r="P14" s="385"/>
      <c r="Q14" s="163"/>
      <c r="R14" s="163"/>
      <c r="S14" s="163"/>
      <c r="T14" s="163"/>
      <c r="U14" s="163"/>
      <c r="V14" s="163"/>
      <c r="W14" s="163"/>
      <c r="X14" s="163"/>
      <c r="Y14" s="163"/>
      <c r="Z14" s="163"/>
    </row>
    <row r="15" spans="1:26" ht="31.5" customHeight="1" thickBot="1" x14ac:dyDescent="0.25">
      <c r="A15" s="892"/>
      <c r="B15" s="387" t="s">
        <v>177</v>
      </c>
      <c r="C15" s="506"/>
      <c r="D15" s="482"/>
      <c r="E15" s="506"/>
      <c r="F15" s="705" t="s">
        <v>1086</v>
      </c>
      <c r="G15" s="705" t="s">
        <v>1086</v>
      </c>
      <c r="H15" s="507"/>
      <c r="I15" s="428"/>
      <c r="J15" s="428"/>
      <c r="K15" s="428"/>
      <c r="L15" s="428"/>
      <c r="M15" s="428"/>
      <c r="N15" s="428"/>
      <c r="O15" s="378"/>
      <c r="P15" s="378"/>
      <c r="Q15" s="329"/>
      <c r="R15" s="163"/>
      <c r="S15" s="163"/>
      <c r="T15" s="163"/>
      <c r="U15" s="163"/>
      <c r="V15" s="163"/>
      <c r="W15" s="163"/>
      <c r="X15" s="163"/>
      <c r="Y15" s="163"/>
      <c r="Z15" s="163"/>
    </row>
    <row r="16" spans="1:26" ht="31.5" customHeight="1" thickTop="1" x14ac:dyDescent="0.2">
      <c r="A16" s="908" t="s">
        <v>1156</v>
      </c>
      <c r="B16" s="477" t="s">
        <v>176</v>
      </c>
      <c r="C16" s="721" t="s">
        <v>1066</v>
      </c>
      <c r="D16" s="721" t="s">
        <v>1066</v>
      </c>
      <c r="E16" s="768" t="s">
        <v>1104</v>
      </c>
      <c r="F16" s="382"/>
      <c r="G16" s="478" t="s">
        <v>11</v>
      </c>
      <c r="H16" s="765"/>
      <c r="I16" s="765"/>
      <c r="J16" s="385"/>
      <c r="K16" s="708" t="s">
        <v>1087</v>
      </c>
      <c r="L16" s="708" t="s">
        <v>1087</v>
      </c>
      <c r="M16" s="485"/>
      <c r="N16" s="485"/>
      <c r="O16" s="375"/>
      <c r="P16" s="375"/>
      <c r="Q16" s="163"/>
      <c r="R16" s="163"/>
      <c r="S16" s="163"/>
      <c r="T16" s="163"/>
      <c r="U16" s="163"/>
      <c r="V16" s="163"/>
      <c r="W16" s="163"/>
      <c r="X16" s="163"/>
      <c r="Y16" s="163"/>
      <c r="Z16" s="163"/>
    </row>
    <row r="17" spans="1:26" ht="31.5" customHeight="1" thickBot="1" x14ac:dyDescent="0.25">
      <c r="A17" s="892"/>
      <c r="B17" s="383" t="s">
        <v>177</v>
      </c>
      <c r="C17" s="482"/>
      <c r="D17" s="482"/>
      <c r="E17" s="378" t="str">
        <f>tkbieu!I79</f>
        <v>T. QUÂN</v>
      </c>
      <c r="F17" s="705" t="s">
        <v>1086</v>
      </c>
      <c r="G17" s="705" t="s">
        <v>1086</v>
      </c>
      <c r="H17" s="766"/>
      <c r="I17" s="378"/>
      <c r="J17" s="378"/>
      <c r="K17" s="378"/>
      <c r="L17" s="378"/>
      <c r="M17" s="428"/>
      <c r="N17" s="428"/>
      <c r="O17" s="378"/>
      <c r="P17" s="378"/>
      <c r="Q17" s="163"/>
      <c r="R17" s="163"/>
      <c r="S17" s="163"/>
      <c r="T17" s="163"/>
      <c r="U17" s="163"/>
      <c r="V17" s="163"/>
      <c r="W17" s="163"/>
      <c r="X17" s="163"/>
      <c r="Y17" s="163"/>
      <c r="Z17" s="163"/>
    </row>
    <row r="18" spans="1:26" ht="31.5" customHeight="1" thickTop="1" x14ac:dyDescent="0.2">
      <c r="A18" s="909" t="s">
        <v>1157</v>
      </c>
      <c r="B18" s="380" t="s">
        <v>176</v>
      </c>
      <c r="C18" s="478"/>
      <c r="D18" s="478"/>
      <c r="E18" s="507"/>
      <c r="F18" s="478" t="s">
        <v>1037</v>
      </c>
      <c r="G18" s="478" t="s">
        <v>1026</v>
      </c>
      <c r="H18" s="507" t="str">
        <f>tkbieu!L86</f>
        <v>T. K. LONG</v>
      </c>
      <c r="I18" s="478"/>
      <c r="J18" s="478"/>
      <c r="K18" s="478"/>
      <c r="L18" s="478"/>
      <c r="M18" s="509"/>
      <c r="N18" s="509"/>
      <c r="O18" s="508"/>
      <c r="P18" s="508"/>
      <c r="Q18" s="163"/>
      <c r="R18" s="163"/>
      <c r="S18" s="163"/>
      <c r="T18" s="163"/>
      <c r="U18" s="163"/>
      <c r="V18" s="163"/>
      <c r="W18" s="163"/>
      <c r="X18" s="163"/>
      <c r="Y18" s="163"/>
      <c r="Z18" s="163"/>
    </row>
    <row r="19" spans="1:26" ht="31.5" customHeight="1" thickBot="1" x14ac:dyDescent="0.25">
      <c r="A19" s="892"/>
      <c r="B19" s="376" t="s">
        <v>177</v>
      </c>
      <c r="C19" s="377"/>
      <c r="D19" s="377"/>
      <c r="E19" s="766"/>
      <c r="F19" s="428"/>
      <c r="G19" s="428"/>
      <c r="H19" s="378"/>
      <c r="I19" s="378"/>
      <c r="J19" s="379"/>
      <c r="K19" s="379"/>
      <c r="L19" s="379"/>
      <c r="M19" s="379"/>
      <c r="N19" s="378"/>
      <c r="O19" s="379"/>
      <c r="P19" s="378"/>
      <c r="Q19" s="163"/>
      <c r="R19" s="163"/>
      <c r="S19" s="163"/>
      <c r="T19" s="163"/>
      <c r="U19" s="163"/>
      <c r="V19" s="163"/>
      <c r="W19" s="163"/>
      <c r="X19" s="163"/>
      <c r="Y19" s="163"/>
      <c r="Z19" s="163"/>
    </row>
    <row r="20" spans="1:26" ht="31.5" hidden="1" customHeight="1" thickTop="1" x14ac:dyDescent="0.2">
      <c r="A20" s="891" t="s">
        <v>1052</v>
      </c>
      <c r="B20" s="380" t="s">
        <v>176</v>
      </c>
      <c r="C20" s="381"/>
      <c r="D20" s="380"/>
      <c r="E20" s="385"/>
      <c r="F20" s="385"/>
      <c r="G20" s="385"/>
      <c r="H20" s="385"/>
      <c r="I20" s="385"/>
      <c r="J20" s="703"/>
      <c r="K20" s="381"/>
      <c r="L20" s="381"/>
      <c r="M20" s="385"/>
      <c r="N20" s="385"/>
      <c r="O20" s="385"/>
      <c r="P20" s="380"/>
      <c r="Q20" s="163"/>
      <c r="R20" s="163"/>
      <c r="S20" s="163"/>
      <c r="T20" s="163"/>
      <c r="U20" s="163"/>
      <c r="V20" s="163"/>
      <c r="W20" s="163"/>
      <c r="X20" s="163"/>
      <c r="Y20" s="163"/>
      <c r="Z20" s="163"/>
    </row>
    <row r="21" spans="1:26" ht="31.5" hidden="1" customHeight="1" thickBot="1" x14ac:dyDescent="0.25">
      <c r="A21" s="892"/>
      <c r="B21" s="376" t="s">
        <v>177</v>
      </c>
      <c r="C21" s="378"/>
      <c r="D21" s="376"/>
      <c r="E21" s="378"/>
      <c r="F21" s="704"/>
      <c r="G21" s="378"/>
      <c r="H21" s="378"/>
      <c r="I21" s="378"/>
      <c r="J21" s="704"/>
      <c r="K21" s="378"/>
      <c r="L21" s="378"/>
      <c r="M21" s="378"/>
      <c r="N21" s="378"/>
      <c r="O21" s="376"/>
      <c r="P21" s="376"/>
      <c r="Q21" s="163"/>
      <c r="R21" s="163"/>
      <c r="S21" s="163"/>
      <c r="T21" s="163"/>
      <c r="U21" s="163"/>
      <c r="V21" s="163"/>
      <c r="W21" s="163"/>
      <c r="X21" s="163"/>
      <c r="Y21" s="163"/>
      <c r="Z21" s="163"/>
    </row>
    <row r="22" spans="1:26" ht="12.75" customHeight="1" thickTop="1" x14ac:dyDescent="0.2">
      <c r="A22" s="163"/>
      <c r="B22" s="388"/>
      <c r="C22" s="388"/>
      <c r="D22" s="389"/>
      <c r="E22" s="388"/>
      <c r="F22" s="388"/>
      <c r="G22" s="163"/>
      <c r="H22" s="163"/>
      <c r="I22" s="163"/>
      <c r="J22" s="163"/>
      <c r="K22" s="390"/>
      <c r="L22" s="391"/>
      <c r="M22" s="685"/>
      <c r="N22" s="685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</row>
    <row r="23" spans="1:26" ht="13.5" customHeight="1" x14ac:dyDescent="0.25">
      <c r="A23" s="163"/>
      <c r="B23" s="684"/>
      <c r="C23" s="399"/>
      <c r="D23" s="464"/>
      <c r="E23" s="464"/>
      <c r="F23" s="464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</row>
    <row r="24" spans="1:26" ht="12.75" customHeight="1" x14ac:dyDescent="0.2">
      <c r="A24" s="163"/>
      <c r="B24" s="163"/>
      <c r="C24" s="163"/>
      <c r="D24" s="163"/>
      <c r="E24" s="777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</row>
    <row r="25" spans="1:26" ht="12.75" customHeight="1" x14ac:dyDescent="0.2">
      <c r="A25" s="163"/>
      <c r="B25" s="163"/>
      <c r="C25" s="163"/>
      <c r="D25" s="163"/>
      <c r="E25" s="777" t="s">
        <v>1144</v>
      </c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</row>
    <row r="26" spans="1:26" ht="17.25" customHeight="1" x14ac:dyDescent="0.25">
      <c r="A26" s="163"/>
      <c r="B26" s="163"/>
      <c r="C26" s="399"/>
      <c r="D26" s="163"/>
      <c r="E26" s="163"/>
      <c r="F26" s="163"/>
      <c r="G26" s="163"/>
      <c r="H26" s="279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</row>
    <row r="27" spans="1:26" ht="12.75" customHeight="1" x14ac:dyDescent="0.2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</row>
    <row r="28" spans="1:26" ht="12.75" customHeight="1" x14ac:dyDescent="0.2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</row>
    <row r="29" spans="1:26" ht="12.75" customHeight="1" x14ac:dyDescent="0.2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</row>
    <row r="30" spans="1:26" ht="12.75" customHeight="1" x14ac:dyDescent="0.2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</row>
    <row r="31" spans="1:26" ht="12.75" customHeight="1" x14ac:dyDescent="0.2">
      <c r="A31" s="163"/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</row>
    <row r="32" spans="1:26" ht="12.75" customHeight="1" x14ac:dyDescent="0.2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</row>
    <row r="33" spans="1:26" ht="12.75" customHeight="1" x14ac:dyDescent="0.2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</row>
    <row r="34" spans="1:26" ht="12.75" customHeight="1" x14ac:dyDescent="0.2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</row>
    <row r="35" spans="1:26" ht="12.75" customHeight="1" x14ac:dyDescent="0.2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</row>
    <row r="36" spans="1:26" ht="12.75" customHeight="1" x14ac:dyDescent="0.2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</row>
    <row r="37" spans="1:26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</row>
    <row r="38" spans="1:26" ht="12.75" customHeight="1" x14ac:dyDescent="0.2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</row>
    <row r="39" spans="1:26" ht="12.75" customHeight="1" x14ac:dyDescent="0.2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</row>
    <row r="40" spans="1:26" ht="12.75" customHeight="1" x14ac:dyDescent="0.2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</row>
    <row r="41" spans="1:26" ht="12.75" customHeight="1" x14ac:dyDescent="0.2">
      <c r="A41" s="163"/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</row>
    <row r="42" spans="1:26" ht="12.75" customHeight="1" x14ac:dyDescent="0.2">
      <c r="A42" s="163"/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</row>
    <row r="43" spans="1:26" ht="12.75" customHeight="1" x14ac:dyDescent="0.2">
      <c r="A43" s="163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</row>
    <row r="44" spans="1:26" ht="12.75" customHeight="1" x14ac:dyDescent="0.2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</row>
    <row r="45" spans="1:26" ht="12.75" customHeight="1" x14ac:dyDescent="0.2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</row>
    <row r="46" spans="1:26" ht="12.75" customHeight="1" x14ac:dyDescent="0.2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</row>
    <row r="47" spans="1:26" ht="12.75" customHeight="1" x14ac:dyDescent="0.2">
      <c r="A47" s="163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</row>
    <row r="48" spans="1:26" ht="12.75" customHeight="1" x14ac:dyDescent="0.2">
      <c r="A48" s="163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</row>
    <row r="49" spans="1:26" ht="12.75" customHeight="1" x14ac:dyDescent="0.2">
      <c r="A49" s="163"/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</row>
    <row r="50" spans="1:26" ht="12.75" customHeight="1" x14ac:dyDescent="0.2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</row>
    <row r="51" spans="1:26" ht="12.75" customHeight="1" x14ac:dyDescent="0.2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</row>
    <row r="52" spans="1:26" ht="12.75" customHeight="1" x14ac:dyDescent="0.2">
      <c r="A52" s="163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</row>
    <row r="53" spans="1:26" ht="12.75" customHeight="1" x14ac:dyDescent="0.2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</row>
    <row r="54" spans="1:26" ht="12.75" customHeight="1" x14ac:dyDescent="0.2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</row>
    <row r="55" spans="1:26" ht="12.75" customHeight="1" x14ac:dyDescent="0.2">
      <c r="A55" s="163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</row>
    <row r="56" spans="1:26" ht="12.75" customHeight="1" x14ac:dyDescent="0.2">
      <c r="A56" s="163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</row>
    <row r="57" spans="1:26" ht="12.75" customHeight="1" x14ac:dyDescent="0.2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</row>
    <row r="58" spans="1:26" ht="12.75" customHeight="1" x14ac:dyDescent="0.2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</row>
    <row r="59" spans="1:26" ht="12.75" customHeight="1" x14ac:dyDescent="0.2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</row>
    <row r="60" spans="1:26" ht="12.75" customHeight="1" x14ac:dyDescent="0.2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</row>
    <row r="61" spans="1:26" ht="12.75" customHeight="1" x14ac:dyDescent="0.2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</row>
    <row r="62" spans="1:26" ht="12.75" customHeight="1" x14ac:dyDescent="0.2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</row>
    <row r="63" spans="1:26" ht="12.75" customHeight="1" x14ac:dyDescent="0.2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</row>
    <row r="64" spans="1:26" ht="12.75" customHeight="1" x14ac:dyDescent="0.2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</row>
    <row r="65" spans="1:26" ht="12.75" customHeight="1" x14ac:dyDescent="0.2">
      <c r="A65" s="163"/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</row>
    <row r="66" spans="1:26" ht="12.75" customHeight="1" x14ac:dyDescent="0.2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</row>
    <row r="67" spans="1:26" ht="12.75" customHeight="1" x14ac:dyDescent="0.2">
      <c r="A67" s="163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</row>
    <row r="68" spans="1:26" ht="12.75" customHeight="1" x14ac:dyDescent="0.2">
      <c r="A68" s="163"/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</row>
    <row r="69" spans="1:26" ht="12.75" customHeight="1" x14ac:dyDescent="0.2">
      <c r="A69" s="163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</row>
    <row r="70" spans="1:26" ht="12.75" customHeight="1" x14ac:dyDescent="0.2">
      <c r="A70" s="163"/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</row>
    <row r="71" spans="1:26" ht="12.75" customHeight="1" x14ac:dyDescent="0.2">
      <c r="A71" s="163"/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</row>
    <row r="72" spans="1:26" ht="12.75" customHeight="1" x14ac:dyDescent="0.2">
      <c r="A72" s="163"/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</row>
    <row r="73" spans="1:26" ht="12.75" customHeight="1" x14ac:dyDescent="0.2">
      <c r="A73" s="163"/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</row>
    <row r="74" spans="1:26" ht="12.75" customHeight="1" x14ac:dyDescent="0.2">
      <c r="A74" s="163"/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</row>
    <row r="75" spans="1:26" ht="12.75" customHeight="1" x14ac:dyDescent="0.2">
      <c r="A75" s="163"/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</row>
    <row r="76" spans="1:26" ht="12.75" customHeight="1" x14ac:dyDescent="0.2">
      <c r="A76" s="163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</row>
    <row r="77" spans="1:26" ht="12.75" customHeight="1" x14ac:dyDescent="0.2">
      <c r="A77" s="163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</row>
    <row r="78" spans="1:26" ht="12.75" customHeight="1" x14ac:dyDescent="0.2">
      <c r="A78" s="163"/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6" ht="12.75" customHeight="1" x14ac:dyDescent="0.2">
      <c r="A79" s="163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1:26" ht="12.75" customHeight="1" x14ac:dyDescent="0.2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1:26" ht="12.75" customHeight="1" x14ac:dyDescent="0.2">
      <c r="A81" s="163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1:26" ht="12.75" customHeight="1" x14ac:dyDescent="0.2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1:26" ht="12.75" customHeight="1" x14ac:dyDescent="0.2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1:26" ht="12.75" customHeight="1" x14ac:dyDescent="0.2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1:26" ht="12.75" customHeight="1" x14ac:dyDescent="0.2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  <row r="86" spans="1:26" ht="12.75" customHeight="1" x14ac:dyDescent="0.2">
      <c r="A86" s="163"/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</row>
    <row r="87" spans="1:26" ht="12.75" customHeight="1" x14ac:dyDescent="0.2">
      <c r="A87" s="163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</row>
    <row r="88" spans="1:26" ht="12.75" customHeight="1" x14ac:dyDescent="0.2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</row>
    <row r="89" spans="1:26" ht="12.75" customHeight="1" x14ac:dyDescent="0.2">
      <c r="A89" s="163"/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</row>
    <row r="90" spans="1:26" ht="12.75" customHeight="1" x14ac:dyDescent="0.2">
      <c r="A90" s="163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</row>
    <row r="91" spans="1:26" ht="12.75" customHeight="1" x14ac:dyDescent="0.2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</row>
    <row r="92" spans="1:26" ht="12.75" customHeight="1" x14ac:dyDescent="0.2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</row>
    <row r="93" spans="1:26" ht="12.75" customHeight="1" x14ac:dyDescent="0.2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</row>
    <row r="94" spans="1:26" ht="12.75" customHeight="1" x14ac:dyDescent="0.2">
      <c r="A94" s="163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</row>
    <row r="95" spans="1:26" ht="12.75" customHeight="1" x14ac:dyDescent="0.2">
      <c r="A95" s="163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</row>
    <row r="96" spans="1:26" ht="12.75" customHeight="1" x14ac:dyDescent="0.2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</row>
    <row r="97" spans="1:26" ht="12.75" customHeight="1" x14ac:dyDescent="0.2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</row>
    <row r="98" spans="1:26" ht="12.75" customHeight="1" x14ac:dyDescent="0.2">
      <c r="A98" s="163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</row>
    <row r="99" spans="1:26" ht="12.75" customHeight="1" x14ac:dyDescent="0.2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</row>
    <row r="100" spans="1:26" ht="12.75" customHeight="1" x14ac:dyDescent="0.2">
      <c r="A100" s="163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</row>
    <row r="101" spans="1:26" ht="12.75" customHeight="1" x14ac:dyDescent="0.2">
      <c r="A101" s="163"/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  <c r="Q101" s="163"/>
      <c r="R101" s="163"/>
      <c r="S101" s="163"/>
      <c r="T101" s="163"/>
      <c r="U101" s="163"/>
      <c r="V101" s="163"/>
      <c r="W101" s="163"/>
      <c r="X101" s="163"/>
      <c r="Y101" s="163"/>
      <c r="Z101" s="163"/>
    </row>
    <row r="102" spans="1:26" ht="12.75" customHeight="1" x14ac:dyDescent="0.2">
      <c r="A102" s="163"/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  <c r="Z102" s="163"/>
    </row>
    <row r="103" spans="1:26" ht="12.75" customHeight="1" x14ac:dyDescent="0.2">
      <c r="A103" s="163"/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</row>
    <row r="104" spans="1:26" ht="12.75" customHeight="1" x14ac:dyDescent="0.2">
      <c r="A104" s="163"/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3"/>
      <c r="R104" s="163"/>
      <c r="S104" s="163"/>
      <c r="T104" s="163"/>
      <c r="U104" s="163"/>
      <c r="V104" s="163"/>
      <c r="W104" s="163"/>
      <c r="X104" s="163"/>
      <c r="Y104" s="163"/>
      <c r="Z104" s="163"/>
    </row>
    <row r="105" spans="1:26" ht="12.75" customHeight="1" x14ac:dyDescent="0.2">
      <c r="A105" s="163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163"/>
    </row>
    <row r="106" spans="1:26" ht="12.75" customHeight="1" x14ac:dyDescent="0.2">
      <c r="A106" s="163"/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</row>
    <row r="107" spans="1:26" ht="12.75" customHeight="1" x14ac:dyDescent="0.2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  <c r="Z107" s="163"/>
    </row>
    <row r="108" spans="1:26" ht="12.75" customHeight="1" x14ac:dyDescent="0.2">
      <c r="A108" s="163"/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3"/>
    </row>
    <row r="109" spans="1:26" ht="12.75" customHeight="1" x14ac:dyDescent="0.2">
      <c r="A109" s="163"/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</row>
    <row r="110" spans="1:26" ht="12.75" customHeight="1" x14ac:dyDescent="0.2">
      <c r="A110" s="163"/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</row>
    <row r="111" spans="1:26" ht="12.75" customHeight="1" x14ac:dyDescent="0.2">
      <c r="A111" s="163"/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63"/>
      <c r="U111" s="163"/>
      <c r="V111" s="163"/>
      <c r="W111" s="163"/>
      <c r="X111" s="163"/>
      <c r="Y111" s="163"/>
      <c r="Z111" s="163"/>
    </row>
    <row r="112" spans="1:26" ht="12.75" customHeight="1" x14ac:dyDescent="0.2">
      <c r="A112" s="163"/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</row>
    <row r="113" spans="1:26" ht="12.75" customHeight="1" x14ac:dyDescent="0.2">
      <c r="A113" s="163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  <c r="P113" s="163"/>
      <c r="Q113" s="163"/>
      <c r="R113" s="163"/>
      <c r="S113" s="163"/>
      <c r="T113" s="163"/>
      <c r="U113" s="163"/>
      <c r="V113" s="163"/>
      <c r="W113" s="163"/>
      <c r="X113" s="163"/>
      <c r="Y113" s="163"/>
      <c r="Z113" s="163"/>
    </row>
    <row r="114" spans="1:26" ht="12.75" customHeight="1" x14ac:dyDescent="0.2">
      <c r="A114" s="163"/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63"/>
      <c r="U114" s="163"/>
      <c r="V114" s="163"/>
      <c r="W114" s="163"/>
      <c r="X114" s="163"/>
      <c r="Y114" s="163"/>
      <c r="Z114" s="163"/>
    </row>
    <row r="115" spans="1:26" ht="12.75" customHeight="1" x14ac:dyDescent="0.2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</row>
    <row r="116" spans="1:26" ht="12.75" customHeight="1" x14ac:dyDescent="0.2">
      <c r="A116" s="163"/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</row>
    <row r="117" spans="1:26" ht="12.75" customHeight="1" x14ac:dyDescent="0.2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</row>
    <row r="118" spans="1:26" ht="12.75" customHeight="1" x14ac:dyDescent="0.2">
      <c r="A118" s="163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</row>
    <row r="119" spans="1:26" ht="12.75" customHeight="1" x14ac:dyDescent="0.2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</row>
    <row r="120" spans="1:26" ht="12.75" customHeight="1" x14ac:dyDescent="0.2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</row>
    <row r="121" spans="1:26" ht="12.75" customHeight="1" x14ac:dyDescent="0.2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</row>
    <row r="122" spans="1:26" ht="12.75" customHeight="1" x14ac:dyDescent="0.2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</row>
    <row r="123" spans="1:26" ht="12.75" customHeight="1" x14ac:dyDescent="0.2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</row>
    <row r="124" spans="1:26" ht="12.75" customHeight="1" x14ac:dyDescent="0.2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</row>
    <row r="125" spans="1:26" ht="12.75" customHeight="1" x14ac:dyDescent="0.2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</row>
    <row r="126" spans="1:26" ht="12.75" customHeight="1" x14ac:dyDescent="0.2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</row>
    <row r="127" spans="1:26" ht="12.75" customHeight="1" x14ac:dyDescent="0.2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</row>
    <row r="128" spans="1:26" ht="12.75" customHeight="1" x14ac:dyDescent="0.2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</row>
    <row r="129" spans="1:26" ht="12.75" customHeight="1" x14ac:dyDescent="0.2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</row>
    <row r="130" spans="1:26" ht="12.75" customHeight="1" x14ac:dyDescent="0.2">
      <c r="A130" s="163"/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</row>
    <row r="131" spans="1:26" ht="12.75" customHeight="1" x14ac:dyDescent="0.2">
      <c r="A131" s="163"/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  <c r="P131" s="163"/>
      <c r="Q131" s="163"/>
      <c r="R131" s="163"/>
      <c r="S131" s="163"/>
      <c r="T131" s="163"/>
      <c r="U131" s="163"/>
      <c r="V131" s="163"/>
      <c r="W131" s="163"/>
      <c r="X131" s="163"/>
      <c r="Y131" s="163"/>
      <c r="Z131" s="163"/>
    </row>
    <row r="132" spans="1:26" ht="12.75" customHeight="1" x14ac:dyDescent="0.2">
      <c r="A132" s="163"/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</row>
    <row r="133" spans="1:26" ht="12.75" customHeight="1" x14ac:dyDescent="0.2">
      <c r="A133" s="163"/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</row>
    <row r="134" spans="1:26" ht="12.75" customHeight="1" x14ac:dyDescent="0.2">
      <c r="A134" s="163"/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  <c r="P134" s="163"/>
      <c r="Q134" s="163"/>
      <c r="R134" s="163"/>
      <c r="S134" s="163"/>
      <c r="T134" s="163"/>
      <c r="U134" s="163"/>
      <c r="V134" s="163"/>
      <c r="W134" s="163"/>
      <c r="X134" s="163"/>
      <c r="Y134" s="163"/>
      <c r="Z134" s="163"/>
    </row>
    <row r="135" spans="1:26" ht="12.75" customHeight="1" x14ac:dyDescent="0.2">
      <c r="A135" s="163"/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  <c r="P135" s="163"/>
      <c r="Q135" s="163"/>
      <c r="R135" s="163"/>
      <c r="S135" s="163"/>
      <c r="T135" s="163"/>
      <c r="U135" s="163"/>
      <c r="V135" s="163"/>
      <c r="W135" s="163"/>
      <c r="X135" s="163"/>
      <c r="Y135" s="163"/>
      <c r="Z135" s="163"/>
    </row>
    <row r="136" spans="1:26" ht="12.75" customHeight="1" x14ac:dyDescent="0.2">
      <c r="A136" s="163"/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  <c r="P136" s="163"/>
      <c r="Q136" s="163"/>
      <c r="R136" s="163"/>
      <c r="S136" s="163"/>
      <c r="T136" s="163"/>
      <c r="U136" s="163"/>
      <c r="V136" s="163"/>
      <c r="W136" s="163"/>
      <c r="X136" s="163"/>
      <c r="Y136" s="163"/>
      <c r="Z136" s="163"/>
    </row>
    <row r="137" spans="1:26" ht="12.75" customHeight="1" x14ac:dyDescent="0.2">
      <c r="A137" s="163"/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  <c r="P137" s="163"/>
      <c r="Q137" s="163"/>
      <c r="R137" s="163"/>
      <c r="S137" s="163"/>
      <c r="T137" s="163"/>
      <c r="U137" s="163"/>
      <c r="V137" s="163"/>
      <c r="W137" s="163"/>
      <c r="X137" s="163"/>
      <c r="Y137" s="163"/>
      <c r="Z137" s="163"/>
    </row>
    <row r="138" spans="1:26" ht="12.75" customHeight="1" x14ac:dyDescent="0.2">
      <c r="A138" s="163"/>
      <c r="B138" s="163"/>
      <c r="C138" s="163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3"/>
      <c r="R138" s="163"/>
      <c r="S138" s="163"/>
      <c r="T138" s="163"/>
      <c r="U138" s="163"/>
      <c r="V138" s="163"/>
      <c r="W138" s="163"/>
      <c r="X138" s="163"/>
      <c r="Y138" s="163"/>
      <c r="Z138" s="163"/>
    </row>
    <row r="139" spans="1:26" ht="12.75" customHeight="1" x14ac:dyDescent="0.2">
      <c r="A139" s="163"/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</row>
    <row r="140" spans="1:26" ht="12.75" customHeight="1" x14ac:dyDescent="0.2">
      <c r="A140" s="163"/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  <c r="P140" s="163"/>
      <c r="Q140" s="163"/>
      <c r="R140" s="163"/>
      <c r="S140" s="163"/>
      <c r="T140" s="163"/>
      <c r="U140" s="163"/>
      <c r="V140" s="163"/>
      <c r="W140" s="163"/>
      <c r="X140" s="163"/>
      <c r="Y140" s="163"/>
      <c r="Z140" s="163"/>
    </row>
    <row r="141" spans="1:26" ht="12.75" customHeight="1" x14ac:dyDescent="0.2">
      <c r="A141" s="163"/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  <c r="P141" s="163"/>
      <c r="Q141" s="163"/>
      <c r="R141" s="163"/>
      <c r="S141" s="163"/>
      <c r="T141" s="163"/>
      <c r="U141" s="163"/>
      <c r="V141" s="163"/>
      <c r="W141" s="163"/>
      <c r="X141" s="163"/>
      <c r="Y141" s="163"/>
      <c r="Z141" s="163"/>
    </row>
    <row r="142" spans="1:26" ht="12.75" customHeight="1" x14ac:dyDescent="0.2">
      <c r="A142" s="163"/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  <c r="P142" s="163"/>
      <c r="Q142" s="163"/>
      <c r="R142" s="163"/>
      <c r="S142" s="163"/>
      <c r="T142" s="163"/>
      <c r="U142" s="163"/>
      <c r="V142" s="163"/>
      <c r="W142" s="163"/>
      <c r="X142" s="163"/>
      <c r="Y142" s="163"/>
      <c r="Z142" s="163"/>
    </row>
    <row r="143" spans="1:26" ht="12.75" customHeight="1" x14ac:dyDescent="0.2">
      <c r="A143" s="163"/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  <c r="P143" s="163"/>
      <c r="Q143" s="163"/>
      <c r="R143" s="163"/>
      <c r="S143" s="163"/>
      <c r="T143" s="163"/>
      <c r="U143" s="163"/>
      <c r="V143" s="163"/>
      <c r="W143" s="163"/>
      <c r="X143" s="163"/>
      <c r="Y143" s="163"/>
      <c r="Z143" s="163"/>
    </row>
    <row r="144" spans="1:26" ht="12.75" customHeight="1" x14ac:dyDescent="0.2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  <c r="P144" s="163"/>
      <c r="Q144" s="163"/>
      <c r="R144" s="163"/>
      <c r="S144" s="163"/>
      <c r="T144" s="163"/>
      <c r="U144" s="163"/>
      <c r="V144" s="163"/>
      <c r="W144" s="163"/>
      <c r="X144" s="163"/>
      <c r="Y144" s="163"/>
      <c r="Z144" s="163"/>
    </row>
    <row r="145" spans="1:26" ht="12.75" customHeight="1" x14ac:dyDescent="0.2">
      <c r="A145" s="163"/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  <c r="P145" s="163"/>
      <c r="Q145" s="163"/>
      <c r="R145" s="163"/>
      <c r="S145" s="163"/>
      <c r="T145" s="163"/>
      <c r="U145" s="163"/>
      <c r="V145" s="163"/>
      <c r="W145" s="163"/>
      <c r="X145" s="163"/>
      <c r="Y145" s="163"/>
      <c r="Z145" s="163"/>
    </row>
    <row r="146" spans="1:26" ht="12.75" customHeight="1" x14ac:dyDescent="0.2">
      <c r="A146" s="163"/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  <c r="P146" s="163"/>
      <c r="Q146" s="163"/>
      <c r="R146" s="163"/>
      <c r="S146" s="163"/>
      <c r="T146" s="163"/>
      <c r="U146" s="163"/>
      <c r="V146" s="163"/>
      <c r="W146" s="163"/>
      <c r="X146" s="163"/>
      <c r="Y146" s="163"/>
      <c r="Z146" s="163"/>
    </row>
    <row r="147" spans="1:26" ht="12.75" customHeight="1" x14ac:dyDescent="0.2">
      <c r="A147" s="163"/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</row>
    <row r="148" spans="1:26" ht="12.75" customHeight="1" x14ac:dyDescent="0.2">
      <c r="A148" s="163"/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3"/>
      <c r="Q148" s="163"/>
      <c r="R148" s="163"/>
      <c r="S148" s="163"/>
      <c r="T148" s="163"/>
      <c r="U148" s="163"/>
      <c r="V148" s="163"/>
      <c r="W148" s="163"/>
      <c r="X148" s="163"/>
      <c r="Y148" s="163"/>
      <c r="Z148" s="163"/>
    </row>
    <row r="149" spans="1:26" ht="12.75" customHeight="1" x14ac:dyDescent="0.2">
      <c r="A149" s="163"/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</row>
    <row r="150" spans="1:26" ht="12.75" customHeight="1" x14ac:dyDescent="0.2">
      <c r="A150" s="163"/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  <c r="Z150" s="163"/>
    </row>
    <row r="151" spans="1:26" ht="12.75" customHeight="1" x14ac:dyDescent="0.2">
      <c r="A151" s="163"/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</row>
    <row r="152" spans="1:26" ht="12.75" customHeight="1" x14ac:dyDescent="0.2">
      <c r="A152" s="163"/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  <c r="P152" s="163"/>
      <c r="Q152" s="163"/>
      <c r="R152" s="163"/>
      <c r="S152" s="163"/>
      <c r="T152" s="163"/>
      <c r="U152" s="163"/>
      <c r="V152" s="163"/>
      <c r="W152" s="163"/>
      <c r="X152" s="163"/>
      <c r="Y152" s="163"/>
      <c r="Z152" s="163"/>
    </row>
    <row r="153" spans="1:26" ht="12.75" customHeight="1" x14ac:dyDescent="0.2">
      <c r="A153" s="163"/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</row>
    <row r="154" spans="1:26" ht="12.75" customHeight="1" x14ac:dyDescent="0.2">
      <c r="A154" s="163"/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  <c r="Q154" s="163"/>
      <c r="R154" s="163"/>
      <c r="S154" s="163"/>
      <c r="T154" s="163"/>
      <c r="U154" s="163"/>
      <c r="V154" s="163"/>
      <c r="W154" s="163"/>
      <c r="X154" s="163"/>
      <c r="Y154" s="163"/>
      <c r="Z154" s="163"/>
    </row>
    <row r="155" spans="1:26" ht="12.75" customHeight="1" x14ac:dyDescent="0.2">
      <c r="A155" s="163"/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</row>
    <row r="156" spans="1:26" ht="12.75" customHeight="1" x14ac:dyDescent="0.2">
      <c r="A156" s="163"/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</row>
    <row r="157" spans="1:26" ht="12.75" customHeight="1" x14ac:dyDescent="0.2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</row>
    <row r="158" spans="1:26" ht="12.75" customHeight="1" x14ac:dyDescent="0.2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  <c r="R158" s="163"/>
      <c r="S158" s="163"/>
      <c r="T158" s="163"/>
      <c r="U158" s="163"/>
      <c r="V158" s="163"/>
      <c r="W158" s="163"/>
      <c r="X158" s="163"/>
      <c r="Y158" s="163"/>
      <c r="Z158" s="163"/>
    </row>
    <row r="159" spans="1:26" ht="12.75" customHeight="1" x14ac:dyDescent="0.2">
      <c r="A159" s="163"/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  <c r="P159" s="163"/>
      <c r="Q159" s="163"/>
      <c r="R159" s="163"/>
      <c r="S159" s="163"/>
      <c r="T159" s="163"/>
      <c r="U159" s="163"/>
      <c r="V159" s="163"/>
      <c r="W159" s="163"/>
      <c r="X159" s="163"/>
      <c r="Y159" s="163"/>
      <c r="Z159" s="163"/>
    </row>
    <row r="160" spans="1:26" ht="12.75" customHeight="1" x14ac:dyDescent="0.2">
      <c r="A160" s="163"/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R160" s="163"/>
      <c r="S160" s="163"/>
      <c r="T160" s="163"/>
      <c r="U160" s="163"/>
      <c r="V160" s="163"/>
      <c r="W160" s="163"/>
      <c r="X160" s="163"/>
      <c r="Y160" s="163"/>
      <c r="Z160" s="163"/>
    </row>
    <row r="161" spans="1:26" ht="12.75" customHeight="1" x14ac:dyDescent="0.2">
      <c r="A161" s="163"/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  <c r="L161" s="163"/>
      <c r="M161" s="163"/>
      <c r="N161" s="163"/>
      <c r="O161" s="163"/>
      <c r="P161" s="163"/>
      <c r="Q161" s="163"/>
      <c r="R161" s="163"/>
      <c r="S161" s="163"/>
      <c r="T161" s="163"/>
      <c r="U161" s="163"/>
      <c r="V161" s="163"/>
      <c r="W161" s="163"/>
      <c r="X161" s="163"/>
      <c r="Y161" s="163"/>
      <c r="Z161" s="163"/>
    </row>
    <row r="162" spans="1:26" ht="12.75" customHeight="1" x14ac:dyDescent="0.2">
      <c r="A162" s="163"/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</row>
    <row r="163" spans="1:26" ht="12.75" customHeight="1" x14ac:dyDescent="0.2">
      <c r="A163" s="163"/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</row>
    <row r="164" spans="1:26" ht="12.75" customHeight="1" x14ac:dyDescent="0.2">
      <c r="A164" s="163"/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</row>
    <row r="165" spans="1:26" ht="12.75" customHeight="1" x14ac:dyDescent="0.2">
      <c r="A165" s="163"/>
      <c r="B165" s="163"/>
      <c r="C165" s="163"/>
      <c r="D165" s="163"/>
      <c r="E165" s="163"/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  <c r="P165" s="163"/>
      <c r="Q165" s="163"/>
      <c r="R165" s="163"/>
      <c r="S165" s="163"/>
      <c r="T165" s="163"/>
      <c r="U165" s="163"/>
      <c r="V165" s="163"/>
      <c r="W165" s="163"/>
      <c r="X165" s="163"/>
      <c r="Y165" s="163"/>
      <c r="Z165" s="163"/>
    </row>
    <row r="166" spans="1:26" ht="12.75" customHeight="1" x14ac:dyDescent="0.2">
      <c r="A166" s="163"/>
      <c r="B166" s="163"/>
      <c r="C166" s="163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  <c r="P166" s="163"/>
      <c r="Q166" s="163"/>
      <c r="R166" s="163"/>
      <c r="S166" s="163"/>
      <c r="T166" s="163"/>
      <c r="U166" s="163"/>
      <c r="V166" s="163"/>
      <c r="W166" s="163"/>
      <c r="X166" s="163"/>
      <c r="Y166" s="163"/>
      <c r="Z166" s="163"/>
    </row>
    <row r="167" spans="1:26" ht="12.75" customHeight="1" x14ac:dyDescent="0.2">
      <c r="A167" s="163"/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  <c r="P167" s="163"/>
      <c r="Q167" s="163"/>
      <c r="R167" s="163"/>
      <c r="S167" s="163"/>
      <c r="T167" s="163"/>
      <c r="U167" s="163"/>
      <c r="V167" s="163"/>
      <c r="W167" s="163"/>
      <c r="X167" s="163"/>
      <c r="Y167" s="163"/>
      <c r="Z167" s="163"/>
    </row>
    <row r="168" spans="1:26" ht="12.75" customHeight="1" x14ac:dyDescent="0.2">
      <c r="A168" s="163"/>
      <c r="B168" s="163"/>
      <c r="C168" s="16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  <c r="P168" s="163"/>
      <c r="Q168" s="163"/>
      <c r="R168" s="163"/>
      <c r="S168" s="163"/>
      <c r="T168" s="163"/>
      <c r="U168" s="163"/>
      <c r="V168" s="163"/>
      <c r="W168" s="163"/>
      <c r="X168" s="163"/>
      <c r="Y168" s="163"/>
      <c r="Z168" s="163"/>
    </row>
    <row r="169" spans="1:26" ht="12.75" customHeight="1" x14ac:dyDescent="0.2">
      <c r="A169" s="163"/>
      <c r="B169" s="163"/>
      <c r="C169" s="16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  <c r="P169" s="163"/>
      <c r="Q169" s="163"/>
      <c r="R169" s="163"/>
      <c r="S169" s="163"/>
      <c r="T169" s="163"/>
      <c r="U169" s="163"/>
      <c r="V169" s="163"/>
      <c r="W169" s="163"/>
      <c r="X169" s="163"/>
      <c r="Y169" s="163"/>
      <c r="Z169" s="163"/>
    </row>
    <row r="170" spans="1:26" ht="12.75" customHeight="1" x14ac:dyDescent="0.2">
      <c r="A170" s="163"/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  <c r="P170" s="163"/>
      <c r="Q170" s="163"/>
      <c r="R170" s="163"/>
      <c r="S170" s="163"/>
      <c r="T170" s="163"/>
      <c r="U170" s="163"/>
      <c r="V170" s="163"/>
      <c r="W170" s="163"/>
      <c r="X170" s="163"/>
      <c r="Y170" s="163"/>
      <c r="Z170" s="163"/>
    </row>
    <row r="171" spans="1:26" ht="12.75" customHeight="1" x14ac:dyDescent="0.2">
      <c r="A171" s="163"/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  <c r="P171" s="163"/>
      <c r="Q171" s="163"/>
      <c r="R171" s="163"/>
      <c r="S171" s="163"/>
      <c r="T171" s="163"/>
      <c r="U171" s="163"/>
      <c r="V171" s="163"/>
      <c r="W171" s="163"/>
      <c r="X171" s="163"/>
      <c r="Y171" s="163"/>
      <c r="Z171" s="163"/>
    </row>
    <row r="172" spans="1:26" ht="12.75" customHeight="1" x14ac:dyDescent="0.2">
      <c r="A172" s="163"/>
      <c r="B172" s="163"/>
      <c r="C172" s="163"/>
      <c r="D172" s="163"/>
      <c r="E172" s="163"/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  <c r="P172" s="163"/>
      <c r="Q172" s="163"/>
      <c r="R172" s="163"/>
      <c r="S172" s="163"/>
      <c r="T172" s="163"/>
      <c r="U172" s="163"/>
      <c r="V172" s="163"/>
      <c r="W172" s="163"/>
      <c r="X172" s="163"/>
      <c r="Y172" s="163"/>
      <c r="Z172" s="163"/>
    </row>
    <row r="173" spans="1:26" ht="12.75" customHeight="1" x14ac:dyDescent="0.2">
      <c r="A173" s="163"/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  <c r="P173" s="163"/>
      <c r="Q173" s="163"/>
      <c r="R173" s="163"/>
      <c r="S173" s="163"/>
      <c r="T173" s="163"/>
      <c r="U173" s="163"/>
      <c r="V173" s="163"/>
      <c r="W173" s="163"/>
      <c r="X173" s="163"/>
      <c r="Y173" s="163"/>
      <c r="Z173" s="163"/>
    </row>
    <row r="174" spans="1:26" ht="12.75" customHeight="1" x14ac:dyDescent="0.2">
      <c r="A174" s="163"/>
      <c r="B174" s="163"/>
      <c r="C174" s="163"/>
      <c r="D174" s="163"/>
      <c r="E174" s="163"/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  <c r="P174" s="163"/>
      <c r="Q174" s="163"/>
      <c r="R174" s="163"/>
      <c r="S174" s="163"/>
      <c r="T174" s="163"/>
      <c r="U174" s="163"/>
      <c r="V174" s="163"/>
      <c r="W174" s="163"/>
      <c r="X174" s="163"/>
      <c r="Y174" s="163"/>
      <c r="Z174" s="163"/>
    </row>
    <row r="175" spans="1:26" ht="12.75" customHeight="1" x14ac:dyDescent="0.2">
      <c r="A175" s="163"/>
      <c r="B175" s="163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  <c r="P175" s="163"/>
      <c r="Q175" s="163"/>
      <c r="R175" s="163"/>
      <c r="S175" s="163"/>
      <c r="T175" s="163"/>
      <c r="U175" s="163"/>
      <c r="V175" s="163"/>
      <c r="W175" s="163"/>
      <c r="X175" s="163"/>
      <c r="Y175" s="163"/>
      <c r="Z175" s="163"/>
    </row>
    <row r="176" spans="1:26" ht="12.75" customHeight="1" x14ac:dyDescent="0.2">
      <c r="A176" s="163"/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  <c r="P176" s="163"/>
      <c r="Q176" s="163"/>
      <c r="R176" s="163"/>
      <c r="S176" s="163"/>
      <c r="T176" s="163"/>
      <c r="U176" s="163"/>
      <c r="V176" s="163"/>
      <c r="W176" s="163"/>
      <c r="X176" s="163"/>
      <c r="Y176" s="163"/>
      <c r="Z176" s="163"/>
    </row>
    <row r="177" spans="1:26" ht="12.75" customHeight="1" x14ac:dyDescent="0.2">
      <c r="A177" s="163"/>
      <c r="B177" s="163"/>
      <c r="C177" s="163"/>
      <c r="D177" s="163"/>
      <c r="E177" s="163"/>
      <c r="F177" s="163"/>
      <c r="G177" s="163"/>
      <c r="H177" s="163"/>
      <c r="I177" s="163"/>
      <c r="J177" s="163"/>
      <c r="K177" s="163"/>
      <c r="L177" s="163"/>
      <c r="M177" s="163"/>
      <c r="N177" s="163"/>
      <c r="O177" s="163"/>
      <c r="P177" s="163"/>
      <c r="Q177" s="163"/>
      <c r="R177" s="163"/>
      <c r="S177" s="163"/>
      <c r="T177" s="163"/>
      <c r="U177" s="163"/>
      <c r="V177" s="163"/>
      <c r="W177" s="163"/>
      <c r="X177" s="163"/>
      <c r="Y177" s="163"/>
      <c r="Z177" s="163"/>
    </row>
    <row r="178" spans="1:26" ht="12.75" customHeight="1" x14ac:dyDescent="0.2">
      <c r="A178" s="163"/>
      <c r="B178" s="16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  <c r="P178" s="163"/>
      <c r="Q178" s="163"/>
      <c r="R178" s="163"/>
      <c r="S178" s="163"/>
      <c r="T178" s="163"/>
      <c r="U178" s="163"/>
      <c r="V178" s="163"/>
      <c r="W178" s="163"/>
      <c r="X178" s="163"/>
      <c r="Y178" s="163"/>
      <c r="Z178" s="163"/>
    </row>
    <row r="179" spans="1:26" ht="12.75" customHeight="1" x14ac:dyDescent="0.2">
      <c r="A179" s="163"/>
      <c r="B179" s="163"/>
      <c r="C179" s="163"/>
      <c r="D179" s="163"/>
      <c r="E179" s="163"/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  <c r="P179" s="163"/>
      <c r="Q179" s="163"/>
      <c r="R179" s="163"/>
      <c r="S179" s="163"/>
      <c r="T179" s="163"/>
      <c r="U179" s="163"/>
      <c r="V179" s="163"/>
      <c r="W179" s="163"/>
      <c r="X179" s="163"/>
      <c r="Y179" s="163"/>
      <c r="Z179" s="163"/>
    </row>
    <row r="180" spans="1:26" ht="12.75" customHeight="1" x14ac:dyDescent="0.2">
      <c r="A180" s="163"/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  <c r="P180" s="163"/>
      <c r="Q180" s="163"/>
      <c r="R180" s="163"/>
      <c r="S180" s="163"/>
      <c r="T180" s="163"/>
      <c r="U180" s="163"/>
      <c r="V180" s="163"/>
      <c r="W180" s="163"/>
      <c r="X180" s="163"/>
      <c r="Y180" s="163"/>
      <c r="Z180" s="163"/>
    </row>
    <row r="181" spans="1:26" ht="12.75" customHeight="1" x14ac:dyDescent="0.2">
      <c r="A181" s="163"/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P181" s="163"/>
      <c r="Q181" s="163"/>
      <c r="R181" s="163"/>
      <c r="S181" s="163"/>
      <c r="T181" s="163"/>
      <c r="U181" s="163"/>
      <c r="V181" s="163"/>
      <c r="W181" s="163"/>
      <c r="X181" s="163"/>
      <c r="Y181" s="163"/>
      <c r="Z181" s="163"/>
    </row>
    <row r="182" spans="1:26" ht="12.75" customHeight="1" x14ac:dyDescent="0.2">
      <c r="A182" s="163"/>
      <c r="B182" s="163"/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  <c r="P182" s="163"/>
      <c r="Q182" s="163"/>
      <c r="R182" s="163"/>
      <c r="S182" s="163"/>
      <c r="T182" s="163"/>
      <c r="U182" s="163"/>
      <c r="V182" s="163"/>
      <c r="W182" s="163"/>
      <c r="X182" s="163"/>
      <c r="Y182" s="163"/>
      <c r="Z182" s="163"/>
    </row>
    <row r="183" spans="1:26" ht="12.75" customHeight="1" x14ac:dyDescent="0.2">
      <c r="A183" s="163"/>
      <c r="B183" s="163"/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  <c r="P183" s="163"/>
      <c r="Q183" s="163"/>
      <c r="R183" s="163"/>
      <c r="S183" s="163"/>
      <c r="T183" s="163"/>
      <c r="U183" s="163"/>
      <c r="V183" s="163"/>
      <c r="W183" s="163"/>
      <c r="X183" s="163"/>
      <c r="Y183" s="163"/>
      <c r="Z183" s="163"/>
    </row>
    <row r="184" spans="1:26" ht="12.75" customHeight="1" x14ac:dyDescent="0.2">
      <c r="A184" s="163"/>
      <c r="B184" s="163"/>
      <c r="C184" s="163"/>
      <c r="D184" s="163"/>
      <c r="E184" s="163"/>
      <c r="F184" s="163"/>
      <c r="G184" s="163"/>
      <c r="H184" s="163"/>
      <c r="I184" s="163"/>
      <c r="J184" s="163"/>
      <c r="K184" s="163"/>
      <c r="L184" s="163"/>
      <c r="M184" s="163"/>
      <c r="N184" s="163"/>
      <c r="O184" s="163"/>
      <c r="P184" s="163"/>
      <c r="Q184" s="163"/>
      <c r="R184" s="163"/>
      <c r="S184" s="163"/>
      <c r="T184" s="163"/>
      <c r="U184" s="163"/>
      <c r="V184" s="163"/>
      <c r="W184" s="163"/>
      <c r="X184" s="163"/>
      <c r="Y184" s="163"/>
      <c r="Z184" s="163"/>
    </row>
    <row r="185" spans="1:26" ht="12.75" customHeight="1" x14ac:dyDescent="0.2">
      <c r="A185" s="163"/>
      <c r="B185" s="163"/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  <c r="P185" s="163"/>
      <c r="Q185" s="163"/>
      <c r="R185" s="163"/>
      <c r="S185" s="163"/>
      <c r="T185" s="163"/>
      <c r="U185" s="163"/>
      <c r="V185" s="163"/>
      <c r="W185" s="163"/>
      <c r="X185" s="163"/>
      <c r="Y185" s="163"/>
      <c r="Z185" s="163"/>
    </row>
    <row r="186" spans="1:26" ht="12.75" customHeight="1" x14ac:dyDescent="0.2">
      <c r="A186" s="163"/>
      <c r="B186" s="163"/>
      <c r="C186" s="163"/>
      <c r="D186" s="163"/>
      <c r="E186" s="163"/>
      <c r="F186" s="163"/>
      <c r="G186" s="163"/>
      <c r="H186" s="163"/>
      <c r="I186" s="163"/>
      <c r="J186" s="163"/>
      <c r="K186" s="163"/>
      <c r="L186" s="163"/>
      <c r="M186" s="163"/>
      <c r="N186" s="163"/>
      <c r="O186" s="163"/>
      <c r="P186" s="163"/>
      <c r="Q186" s="163"/>
      <c r="R186" s="163"/>
      <c r="S186" s="163"/>
      <c r="T186" s="163"/>
      <c r="U186" s="163"/>
      <c r="V186" s="163"/>
      <c r="W186" s="163"/>
      <c r="X186" s="163"/>
      <c r="Y186" s="163"/>
      <c r="Z186" s="163"/>
    </row>
    <row r="187" spans="1:26" ht="12.75" customHeight="1" x14ac:dyDescent="0.2">
      <c r="A187" s="163"/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  <c r="P187" s="163"/>
      <c r="Q187" s="163"/>
      <c r="R187" s="163"/>
      <c r="S187" s="163"/>
      <c r="T187" s="163"/>
      <c r="U187" s="163"/>
      <c r="V187" s="163"/>
      <c r="W187" s="163"/>
      <c r="X187" s="163"/>
      <c r="Y187" s="163"/>
      <c r="Z187" s="163"/>
    </row>
    <row r="188" spans="1:26" ht="12.75" customHeight="1" x14ac:dyDescent="0.2">
      <c r="A188" s="163"/>
      <c r="B188" s="163"/>
      <c r="C188" s="163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  <c r="P188" s="163"/>
      <c r="Q188" s="163"/>
      <c r="R188" s="163"/>
      <c r="S188" s="163"/>
      <c r="T188" s="163"/>
      <c r="U188" s="163"/>
      <c r="V188" s="163"/>
      <c r="W188" s="163"/>
      <c r="X188" s="163"/>
      <c r="Y188" s="163"/>
      <c r="Z188" s="163"/>
    </row>
    <row r="189" spans="1:26" ht="12.75" customHeight="1" x14ac:dyDescent="0.2">
      <c r="A189" s="163"/>
      <c r="B189" s="163"/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</row>
    <row r="190" spans="1:26" ht="12.75" customHeight="1" x14ac:dyDescent="0.2">
      <c r="A190" s="163"/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</row>
    <row r="191" spans="1:26" ht="12.75" customHeight="1" x14ac:dyDescent="0.2">
      <c r="A191" s="163"/>
      <c r="B191" s="163"/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  <c r="P191" s="163"/>
      <c r="Q191" s="163"/>
      <c r="R191" s="163"/>
      <c r="S191" s="163"/>
      <c r="T191" s="163"/>
      <c r="U191" s="163"/>
      <c r="V191" s="163"/>
      <c r="W191" s="163"/>
      <c r="X191" s="163"/>
      <c r="Y191" s="163"/>
      <c r="Z191" s="163"/>
    </row>
    <row r="192" spans="1:26" ht="12.75" customHeight="1" x14ac:dyDescent="0.2">
      <c r="A192" s="163"/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  <c r="P192" s="163"/>
      <c r="Q192" s="163"/>
      <c r="R192" s="163"/>
      <c r="S192" s="163"/>
      <c r="T192" s="163"/>
      <c r="U192" s="163"/>
      <c r="V192" s="163"/>
      <c r="W192" s="163"/>
      <c r="X192" s="163"/>
      <c r="Y192" s="163"/>
      <c r="Z192" s="163"/>
    </row>
    <row r="193" spans="1:26" ht="12.75" customHeight="1" x14ac:dyDescent="0.2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  <c r="P193" s="163"/>
      <c r="Q193" s="163"/>
      <c r="R193" s="163"/>
      <c r="S193" s="163"/>
      <c r="T193" s="163"/>
      <c r="U193" s="163"/>
      <c r="V193" s="163"/>
      <c r="W193" s="163"/>
      <c r="X193" s="163"/>
      <c r="Y193" s="163"/>
      <c r="Z193" s="163"/>
    </row>
    <row r="194" spans="1:26" ht="12.75" customHeight="1" x14ac:dyDescent="0.2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M194" s="163"/>
      <c r="N194" s="163"/>
      <c r="O194" s="163"/>
      <c r="P194" s="163"/>
      <c r="Q194" s="163"/>
      <c r="R194" s="163"/>
      <c r="S194" s="163"/>
      <c r="T194" s="163"/>
      <c r="U194" s="163"/>
      <c r="V194" s="163"/>
      <c r="W194" s="163"/>
      <c r="X194" s="163"/>
      <c r="Y194" s="163"/>
      <c r="Z194" s="163"/>
    </row>
    <row r="195" spans="1:26" ht="12.75" customHeight="1" x14ac:dyDescent="0.2">
      <c r="A195" s="163"/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  <c r="P195" s="163"/>
      <c r="Q195" s="163"/>
      <c r="R195" s="163"/>
      <c r="S195" s="163"/>
      <c r="T195" s="163"/>
      <c r="U195" s="163"/>
      <c r="V195" s="163"/>
      <c r="W195" s="163"/>
      <c r="X195" s="163"/>
      <c r="Y195" s="163"/>
      <c r="Z195" s="163"/>
    </row>
    <row r="196" spans="1:26" ht="12.75" customHeight="1" x14ac:dyDescent="0.2">
      <c r="A196" s="163"/>
      <c r="B196" s="163"/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  <c r="P196" s="163"/>
      <c r="Q196" s="163"/>
      <c r="R196" s="163"/>
      <c r="S196" s="163"/>
      <c r="T196" s="163"/>
      <c r="U196" s="163"/>
      <c r="V196" s="163"/>
      <c r="W196" s="163"/>
      <c r="X196" s="163"/>
      <c r="Y196" s="163"/>
      <c r="Z196" s="163"/>
    </row>
    <row r="197" spans="1:26" ht="12.75" customHeight="1" x14ac:dyDescent="0.2">
      <c r="A197" s="163"/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  <c r="M197" s="163"/>
      <c r="N197" s="163"/>
      <c r="O197" s="163"/>
      <c r="P197" s="163"/>
      <c r="Q197" s="163"/>
      <c r="R197" s="163"/>
      <c r="S197" s="163"/>
      <c r="T197" s="163"/>
      <c r="U197" s="163"/>
      <c r="V197" s="163"/>
      <c r="W197" s="163"/>
      <c r="X197" s="163"/>
      <c r="Y197" s="163"/>
      <c r="Z197" s="163"/>
    </row>
    <row r="198" spans="1:26" ht="12.75" customHeight="1" x14ac:dyDescent="0.2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  <c r="P198" s="163"/>
      <c r="Q198" s="163"/>
      <c r="R198" s="163"/>
      <c r="S198" s="163"/>
      <c r="T198" s="163"/>
      <c r="U198" s="163"/>
      <c r="V198" s="163"/>
      <c r="W198" s="163"/>
      <c r="X198" s="163"/>
      <c r="Y198" s="163"/>
      <c r="Z198" s="163"/>
    </row>
    <row r="199" spans="1:26" ht="12.75" customHeight="1" x14ac:dyDescent="0.2">
      <c r="A199" s="163"/>
      <c r="B199" s="163"/>
      <c r="C199" s="163"/>
      <c r="D199" s="163"/>
      <c r="E199" s="163"/>
      <c r="F199" s="163"/>
      <c r="G199" s="163"/>
      <c r="H199" s="163"/>
      <c r="I199" s="163"/>
      <c r="J199" s="163"/>
      <c r="K199" s="163"/>
      <c r="L199" s="163"/>
      <c r="M199" s="163"/>
      <c r="N199" s="163"/>
      <c r="O199" s="163"/>
      <c r="P199" s="163"/>
      <c r="Q199" s="163"/>
      <c r="R199" s="163"/>
      <c r="S199" s="163"/>
      <c r="T199" s="163"/>
      <c r="U199" s="163"/>
      <c r="V199" s="163"/>
      <c r="W199" s="163"/>
      <c r="X199" s="163"/>
      <c r="Y199" s="163"/>
      <c r="Z199" s="163"/>
    </row>
    <row r="200" spans="1:26" ht="12.75" customHeight="1" x14ac:dyDescent="0.2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  <c r="P200" s="163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</row>
    <row r="201" spans="1:26" ht="12.75" customHeight="1" x14ac:dyDescent="0.2">
      <c r="A201" s="163"/>
      <c r="B201" s="163"/>
      <c r="C201" s="163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  <c r="P201" s="163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</row>
    <row r="202" spans="1:26" ht="12.75" customHeight="1" x14ac:dyDescent="0.2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  <c r="P202" s="163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</row>
    <row r="203" spans="1:26" ht="12.75" customHeight="1" x14ac:dyDescent="0.2">
      <c r="A203" s="163"/>
      <c r="B203" s="163"/>
      <c r="C203" s="163"/>
      <c r="D203" s="163"/>
      <c r="E203" s="163"/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  <c r="P203" s="163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</row>
    <row r="204" spans="1:26" ht="12.75" customHeight="1" x14ac:dyDescent="0.2">
      <c r="A204" s="163"/>
      <c r="B204" s="163"/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  <c r="P204" s="163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</row>
    <row r="205" spans="1:26" ht="12.75" customHeight="1" x14ac:dyDescent="0.2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  <c r="P205" s="163"/>
      <c r="Q205" s="163"/>
      <c r="R205" s="163"/>
      <c r="S205" s="163"/>
      <c r="T205" s="163"/>
      <c r="U205" s="163"/>
      <c r="V205" s="163"/>
      <c r="W205" s="163"/>
      <c r="X205" s="163"/>
      <c r="Y205" s="163"/>
      <c r="Z205" s="163"/>
    </row>
    <row r="206" spans="1:26" ht="12.75" customHeight="1" x14ac:dyDescent="0.2">
      <c r="A206" s="163"/>
      <c r="B206" s="163"/>
      <c r="C206" s="16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  <c r="W206" s="163"/>
      <c r="X206" s="163"/>
      <c r="Y206" s="163"/>
      <c r="Z206" s="163"/>
    </row>
    <row r="207" spans="1:26" ht="12.75" customHeight="1" x14ac:dyDescent="0.2">
      <c r="A207" s="163"/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  <c r="W207" s="163"/>
      <c r="X207" s="163"/>
      <c r="Y207" s="163"/>
      <c r="Z207" s="163"/>
    </row>
    <row r="208" spans="1:26" ht="12.75" customHeight="1" x14ac:dyDescent="0.2">
      <c r="A208" s="163"/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</row>
    <row r="209" spans="1:26" ht="12.75" customHeight="1" x14ac:dyDescent="0.2">
      <c r="A209" s="163"/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  <c r="P209" s="163"/>
      <c r="Q209" s="163"/>
      <c r="R209" s="163"/>
      <c r="S209" s="163"/>
      <c r="T209" s="163"/>
      <c r="U209" s="163"/>
      <c r="V209" s="163"/>
      <c r="W209" s="163"/>
      <c r="X209" s="163"/>
      <c r="Y209" s="163"/>
      <c r="Z209" s="163"/>
    </row>
    <row r="210" spans="1:26" ht="12.75" customHeight="1" x14ac:dyDescent="0.2">
      <c r="A210" s="163"/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  <c r="P210" s="163"/>
      <c r="Q210" s="163"/>
      <c r="R210" s="163"/>
      <c r="S210" s="163"/>
      <c r="T210" s="163"/>
      <c r="U210" s="163"/>
      <c r="V210" s="163"/>
      <c r="W210" s="163"/>
      <c r="X210" s="163"/>
      <c r="Y210" s="163"/>
      <c r="Z210" s="163"/>
    </row>
    <row r="211" spans="1:26" ht="12.75" customHeight="1" x14ac:dyDescent="0.2">
      <c r="A211" s="163"/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  <c r="P211" s="163"/>
      <c r="Q211" s="163"/>
      <c r="R211" s="163"/>
      <c r="S211" s="163"/>
      <c r="T211" s="163"/>
      <c r="U211" s="163"/>
      <c r="V211" s="163"/>
      <c r="W211" s="163"/>
      <c r="X211" s="163"/>
      <c r="Y211" s="163"/>
      <c r="Z211" s="163"/>
    </row>
    <row r="212" spans="1:26" ht="12.75" customHeight="1" x14ac:dyDescent="0.2">
      <c r="A212" s="163"/>
      <c r="B212" s="163"/>
      <c r="C212" s="163"/>
      <c r="D212" s="163"/>
      <c r="E212" s="163"/>
      <c r="F212" s="163"/>
      <c r="G212" s="163"/>
      <c r="H212" s="163"/>
      <c r="I212" s="163"/>
      <c r="J212" s="163"/>
      <c r="K212" s="163"/>
      <c r="L212" s="163"/>
      <c r="M212" s="163"/>
      <c r="N212" s="163"/>
      <c r="O212" s="163"/>
      <c r="P212" s="163"/>
      <c r="Q212" s="163"/>
      <c r="R212" s="163"/>
      <c r="S212" s="163"/>
      <c r="T212" s="163"/>
      <c r="U212" s="163"/>
      <c r="V212" s="163"/>
      <c r="W212" s="163"/>
      <c r="X212" s="163"/>
      <c r="Y212" s="163"/>
      <c r="Z212" s="163"/>
    </row>
    <row r="213" spans="1:26" ht="12.75" customHeight="1" x14ac:dyDescent="0.2">
      <c r="A213" s="163"/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  <c r="P213" s="163"/>
      <c r="Q213" s="163"/>
      <c r="R213" s="163"/>
      <c r="S213" s="163"/>
      <c r="T213" s="163"/>
      <c r="U213" s="163"/>
      <c r="V213" s="163"/>
      <c r="W213" s="163"/>
      <c r="X213" s="163"/>
      <c r="Y213" s="163"/>
      <c r="Z213" s="163"/>
    </row>
    <row r="214" spans="1:26" ht="12.75" customHeight="1" x14ac:dyDescent="0.2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  <c r="P214" s="163"/>
      <c r="Q214" s="163"/>
      <c r="R214" s="163"/>
      <c r="S214" s="163"/>
      <c r="T214" s="163"/>
      <c r="U214" s="163"/>
      <c r="V214" s="163"/>
      <c r="W214" s="163"/>
      <c r="X214" s="163"/>
      <c r="Y214" s="163"/>
      <c r="Z214" s="163"/>
    </row>
    <row r="215" spans="1:26" ht="12.75" customHeight="1" x14ac:dyDescent="0.2">
      <c r="A215" s="163"/>
      <c r="B215" s="163"/>
      <c r="C215" s="163"/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  <c r="P215" s="163"/>
      <c r="Q215" s="163"/>
      <c r="R215" s="163"/>
      <c r="S215" s="163"/>
      <c r="T215" s="163"/>
      <c r="U215" s="163"/>
      <c r="V215" s="163"/>
      <c r="W215" s="163"/>
      <c r="X215" s="163"/>
      <c r="Y215" s="163"/>
      <c r="Z215" s="163"/>
    </row>
    <row r="216" spans="1:26" ht="12.75" customHeight="1" x14ac:dyDescent="0.2">
      <c r="A216" s="163"/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  <c r="P216" s="163"/>
      <c r="Q216" s="163"/>
      <c r="R216" s="163"/>
      <c r="S216" s="163"/>
      <c r="T216" s="163"/>
      <c r="U216" s="163"/>
      <c r="V216" s="163"/>
      <c r="W216" s="163"/>
      <c r="X216" s="163"/>
      <c r="Y216" s="163"/>
      <c r="Z216" s="163"/>
    </row>
    <row r="217" spans="1:26" ht="12.75" customHeight="1" x14ac:dyDescent="0.2">
      <c r="A217" s="163"/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  <c r="P217" s="163"/>
      <c r="Q217" s="163"/>
      <c r="R217" s="163"/>
      <c r="S217" s="163"/>
      <c r="T217" s="163"/>
      <c r="U217" s="163"/>
      <c r="V217" s="163"/>
      <c r="W217" s="163"/>
      <c r="X217" s="163"/>
      <c r="Y217" s="163"/>
      <c r="Z217" s="163"/>
    </row>
    <row r="218" spans="1:26" ht="12.75" customHeight="1" x14ac:dyDescent="0.2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  <c r="P218" s="163"/>
      <c r="Q218" s="163"/>
      <c r="R218" s="163"/>
      <c r="S218" s="163"/>
      <c r="T218" s="163"/>
      <c r="U218" s="163"/>
      <c r="V218" s="163"/>
      <c r="W218" s="163"/>
      <c r="X218" s="163"/>
      <c r="Y218" s="163"/>
      <c r="Z218" s="163"/>
    </row>
    <row r="219" spans="1:26" ht="12.75" customHeight="1" x14ac:dyDescent="0.2">
      <c r="A219" s="163"/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  <c r="P219" s="163"/>
      <c r="Q219" s="163"/>
      <c r="R219" s="163"/>
      <c r="S219" s="163"/>
      <c r="T219" s="163"/>
      <c r="U219" s="163"/>
      <c r="V219" s="163"/>
      <c r="W219" s="163"/>
      <c r="X219" s="163"/>
      <c r="Y219" s="163"/>
      <c r="Z219" s="163"/>
    </row>
    <row r="220" spans="1:26" ht="12.75" customHeight="1" x14ac:dyDescent="0.2">
      <c r="A220" s="163"/>
      <c r="B220" s="163"/>
      <c r="C220" s="163"/>
      <c r="D220" s="163"/>
      <c r="E220" s="163"/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  <c r="P220" s="163"/>
      <c r="Q220" s="163"/>
      <c r="R220" s="163"/>
      <c r="S220" s="163"/>
      <c r="T220" s="163"/>
      <c r="U220" s="163"/>
      <c r="V220" s="163"/>
      <c r="W220" s="163"/>
      <c r="X220" s="163"/>
      <c r="Y220" s="163"/>
      <c r="Z220" s="163"/>
    </row>
    <row r="221" spans="1:26" ht="12.75" customHeight="1" x14ac:dyDescent="0.2">
      <c r="A221" s="163"/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  <c r="P221" s="163"/>
      <c r="Q221" s="163"/>
      <c r="R221" s="163"/>
      <c r="S221" s="163"/>
      <c r="T221" s="163"/>
      <c r="U221" s="163"/>
      <c r="V221" s="163"/>
      <c r="W221" s="163"/>
      <c r="X221" s="163"/>
      <c r="Y221" s="163"/>
      <c r="Z221" s="163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honeticPr fontId="129" type="noConversion"/>
  <pageMargins left="0.2" right="0.2" top="0.75" bottom="0.75" header="0" footer="0"/>
  <pageSetup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79"/>
      <c r="B1" s="279"/>
      <c r="C1" s="279"/>
      <c r="D1" s="279" t="s">
        <v>178</v>
      </c>
      <c r="E1" s="279"/>
      <c r="F1" s="279"/>
      <c r="H1" s="279"/>
      <c r="I1" s="279"/>
    </row>
    <row r="2" spans="1:18" ht="12.75" hidden="1" customHeight="1" x14ac:dyDescent="0.2">
      <c r="A2" s="279" t="s">
        <v>179</v>
      </c>
      <c r="B2" s="392" t="s">
        <v>180</v>
      </c>
      <c r="D2" s="279" t="s">
        <v>181</v>
      </c>
      <c r="E2" s="279"/>
      <c r="F2" s="279"/>
    </row>
    <row r="3" spans="1:18" ht="12.75" hidden="1" customHeight="1" x14ac:dyDescent="0.2">
      <c r="A3" s="279" t="s">
        <v>182</v>
      </c>
      <c r="B3" s="392" t="s">
        <v>183</v>
      </c>
      <c r="D3" s="279" t="s">
        <v>184</v>
      </c>
      <c r="K3" s="279" t="s">
        <v>185</v>
      </c>
    </row>
    <row r="4" spans="1:18" ht="12.75" hidden="1" customHeight="1" x14ac:dyDescent="0.2">
      <c r="A4" s="279" t="s">
        <v>186</v>
      </c>
      <c r="B4" s="392" t="s">
        <v>187</v>
      </c>
      <c r="C4" s="279"/>
      <c r="D4" s="279" t="s">
        <v>188</v>
      </c>
      <c r="E4" s="279"/>
      <c r="F4" s="279"/>
      <c r="M4" s="279" t="str">
        <f>MID(K3,3,13)</f>
        <v>Nghiệp</v>
      </c>
    </row>
    <row r="5" spans="1:18" ht="12.75" hidden="1" customHeight="1" x14ac:dyDescent="0.2">
      <c r="A5" s="279" t="s">
        <v>189</v>
      </c>
      <c r="B5" s="392" t="s">
        <v>190</v>
      </c>
      <c r="C5" s="393" t="s">
        <v>191</v>
      </c>
      <c r="D5" s="279" t="s">
        <v>192</v>
      </c>
      <c r="M5" s="279" t="e">
        <f>VLOOKUP(MID(K3,3,13),B10:C39,2,0)</f>
        <v>#N/A</v>
      </c>
    </row>
    <row r="6" spans="1:18" ht="12.75" hidden="1" customHeight="1" x14ac:dyDescent="0.2">
      <c r="D6" s="279" t="s">
        <v>193</v>
      </c>
    </row>
    <row r="7" spans="1:18" ht="12.75" hidden="1" customHeight="1" x14ac:dyDescent="0.2">
      <c r="D7" s="279" t="s">
        <v>194</v>
      </c>
    </row>
    <row r="8" spans="1:18" ht="12.75" hidden="1" customHeight="1" x14ac:dyDescent="0.2">
      <c r="A8" s="394" t="s">
        <v>195</v>
      </c>
      <c r="D8" s="279" t="s">
        <v>196</v>
      </c>
      <c r="H8" s="910" t="s">
        <v>197</v>
      </c>
      <c r="I8" s="804"/>
      <c r="J8" s="804"/>
      <c r="K8" s="804"/>
      <c r="L8" s="804"/>
      <c r="M8" s="805"/>
    </row>
    <row r="9" spans="1:18" ht="12.75" hidden="1" customHeight="1" x14ac:dyDescent="0.2">
      <c r="A9" s="394" t="s">
        <v>198</v>
      </c>
      <c r="B9" s="394" t="s">
        <v>199</v>
      </c>
      <c r="C9" s="394" t="s">
        <v>200</v>
      </c>
      <c r="D9" s="279" t="s">
        <v>201</v>
      </c>
      <c r="G9" s="279">
        <v>1</v>
      </c>
      <c r="H9" s="279" t="s">
        <v>202</v>
      </c>
      <c r="I9" s="279" t="s">
        <v>203</v>
      </c>
      <c r="J9" s="279" t="s">
        <v>204</v>
      </c>
      <c r="K9" s="279" t="s">
        <v>40</v>
      </c>
      <c r="L9" s="279" t="s">
        <v>67</v>
      </c>
      <c r="M9" s="279" t="s">
        <v>205</v>
      </c>
      <c r="O9" s="279" t="s">
        <v>206</v>
      </c>
    </row>
    <row r="10" spans="1:18" ht="12.75" hidden="1" customHeight="1" x14ac:dyDescent="0.2">
      <c r="A10" s="279" t="s">
        <v>207</v>
      </c>
      <c r="B10" s="279" t="s">
        <v>208</v>
      </c>
      <c r="C10" s="395" t="s">
        <v>209</v>
      </c>
      <c r="D10" s="394" t="s">
        <v>210</v>
      </c>
      <c r="G10" s="279">
        <v>2</v>
      </c>
      <c r="H10" s="279" t="s">
        <v>211</v>
      </c>
      <c r="I10" s="279" t="s">
        <v>212</v>
      </c>
      <c r="J10" s="279" t="s">
        <v>213</v>
      </c>
      <c r="K10" s="279" t="s">
        <v>59</v>
      </c>
      <c r="L10" s="279" t="s">
        <v>66</v>
      </c>
      <c r="M10" s="279" t="s">
        <v>214</v>
      </c>
      <c r="N10" s="279" t="s">
        <v>215</v>
      </c>
      <c r="O10" s="279" t="s">
        <v>216</v>
      </c>
    </row>
    <row r="11" spans="1:18" ht="12.75" hidden="1" customHeight="1" x14ac:dyDescent="0.2">
      <c r="A11" s="279" t="s">
        <v>217</v>
      </c>
      <c r="B11" s="279" t="s">
        <v>218</v>
      </c>
      <c r="C11" s="279" t="s">
        <v>219</v>
      </c>
      <c r="D11" s="279" t="s">
        <v>220</v>
      </c>
      <c r="G11" s="279">
        <v>3</v>
      </c>
      <c r="N11" s="279" t="s">
        <v>221</v>
      </c>
      <c r="O11" s="279" t="s">
        <v>222</v>
      </c>
    </row>
    <row r="12" spans="1:18" ht="12.75" hidden="1" customHeight="1" x14ac:dyDescent="0.2">
      <c r="A12" s="279" t="s">
        <v>223</v>
      </c>
      <c r="B12" s="279" t="s">
        <v>224</v>
      </c>
      <c r="C12" s="396" t="s">
        <v>225</v>
      </c>
      <c r="D12" s="279" t="s">
        <v>226</v>
      </c>
      <c r="G12" s="279">
        <v>4</v>
      </c>
      <c r="H12" s="279" t="s">
        <v>227</v>
      </c>
      <c r="I12" s="279" t="s">
        <v>228</v>
      </c>
      <c r="J12" s="279" t="s">
        <v>229</v>
      </c>
      <c r="K12" s="279" t="s">
        <v>230</v>
      </c>
      <c r="L12" s="279" t="s">
        <v>231</v>
      </c>
      <c r="M12" s="279" t="s">
        <v>230</v>
      </c>
      <c r="N12" s="279" t="s">
        <v>232</v>
      </c>
      <c r="O12" s="279" t="s">
        <v>230</v>
      </c>
    </row>
    <row r="13" spans="1:18" ht="12.75" hidden="1" customHeight="1" x14ac:dyDescent="0.2">
      <c r="A13" s="279" t="s">
        <v>233</v>
      </c>
      <c r="B13" s="279" t="s">
        <v>234</v>
      </c>
      <c r="C13" s="396" t="s">
        <v>235</v>
      </c>
      <c r="D13" s="279" t="s">
        <v>236</v>
      </c>
      <c r="G13" s="279">
        <v>5</v>
      </c>
      <c r="H13" s="279" t="s">
        <v>237</v>
      </c>
      <c r="I13" s="279" t="s">
        <v>237</v>
      </c>
      <c r="J13" s="279" t="s">
        <v>238</v>
      </c>
      <c r="K13" s="279" t="s">
        <v>239</v>
      </c>
      <c r="L13" s="279" t="s">
        <v>238</v>
      </c>
      <c r="M13" s="279" t="s">
        <v>240</v>
      </c>
      <c r="N13" s="279" t="s">
        <v>241</v>
      </c>
      <c r="O13" s="279" t="s">
        <v>242</v>
      </c>
    </row>
    <row r="14" spans="1:18" ht="12.75" hidden="1" customHeight="1" x14ac:dyDescent="0.2">
      <c r="A14" s="279" t="s">
        <v>243</v>
      </c>
      <c r="B14" s="279" t="s">
        <v>244</v>
      </c>
      <c r="C14" s="279" t="s">
        <v>245</v>
      </c>
      <c r="D14" s="279" t="s">
        <v>246</v>
      </c>
      <c r="G14" s="279">
        <v>6</v>
      </c>
      <c r="H14" s="397"/>
      <c r="I14" s="397"/>
      <c r="J14" s="397"/>
      <c r="K14" s="397"/>
      <c r="L14" s="397"/>
      <c r="M14" s="397"/>
      <c r="N14" s="397"/>
      <c r="O14" s="397"/>
      <c r="P14" s="397"/>
      <c r="Q14" s="397"/>
      <c r="R14" s="397"/>
    </row>
    <row r="15" spans="1:18" ht="12.75" hidden="1" customHeight="1" x14ac:dyDescent="0.2">
      <c r="A15" s="279" t="s">
        <v>247</v>
      </c>
      <c r="B15" s="279" t="s">
        <v>248</v>
      </c>
      <c r="C15" s="279" t="s">
        <v>249</v>
      </c>
      <c r="D15" s="279" t="s">
        <v>250</v>
      </c>
      <c r="G15" s="279">
        <v>7</v>
      </c>
      <c r="H15" s="279" t="s">
        <v>251</v>
      </c>
      <c r="I15" s="279" t="s">
        <v>252</v>
      </c>
      <c r="J15" s="279" t="s">
        <v>253</v>
      </c>
      <c r="K15" s="279" t="s">
        <v>79</v>
      </c>
      <c r="L15" s="279" t="s">
        <v>203</v>
      </c>
      <c r="M15" s="279" t="s">
        <v>254</v>
      </c>
      <c r="N15" s="279" t="s">
        <v>255</v>
      </c>
      <c r="O15" s="279" t="s">
        <v>256</v>
      </c>
      <c r="P15" s="279" t="s">
        <v>79</v>
      </c>
      <c r="Q15" s="279" t="s">
        <v>40</v>
      </c>
      <c r="R15" s="279" t="s">
        <v>67</v>
      </c>
    </row>
    <row r="16" spans="1:18" ht="12.75" hidden="1" customHeight="1" x14ac:dyDescent="0.2">
      <c r="A16" s="279" t="s">
        <v>257</v>
      </c>
      <c r="B16" s="279" t="s">
        <v>258</v>
      </c>
      <c r="C16" s="392" t="s">
        <v>259</v>
      </c>
      <c r="D16" s="279" t="s">
        <v>260</v>
      </c>
      <c r="G16" s="279">
        <v>8</v>
      </c>
      <c r="H16" s="279" t="s">
        <v>261</v>
      </c>
      <c r="I16" s="279" t="s">
        <v>262</v>
      </c>
      <c r="J16" s="279" t="s">
        <v>68</v>
      </c>
      <c r="K16" s="279" t="s">
        <v>59</v>
      </c>
      <c r="L16" s="279" t="s">
        <v>263</v>
      </c>
      <c r="M16" s="279" t="s">
        <v>215</v>
      </c>
      <c r="N16" s="279"/>
      <c r="O16" s="279" t="s">
        <v>264</v>
      </c>
      <c r="P16" s="279" t="s">
        <v>265</v>
      </c>
      <c r="Q16" s="279" t="s">
        <v>42</v>
      </c>
      <c r="R16" s="279" t="s">
        <v>66</v>
      </c>
    </row>
    <row r="17" spans="1:21" ht="12.75" hidden="1" customHeight="1" x14ac:dyDescent="0.2">
      <c r="A17" s="279" t="s">
        <v>266</v>
      </c>
      <c r="B17" s="279" t="s">
        <v>267</v>
      </c>
      <c r="C17" s="392" t="s">
        <v>268</v>
      </c>
      <c r="D17" s="279" t="s">
        <v>269</v>
      </c>
      <c r="G17" s="279">
        <v>9</v>
      </c>
      <c r="K17" s="279" t="s">
        <v>270</v>
      </c>
      <c r="M17" s="279" t="s">
        <v>271</v>
      </c>
      <c r="N17" s="279" t="s">
        <v>272</v>
      </c>
      <c r="O17" s="279" t="s">
        <v>271</v>
      </c>
      <c r="P17" s="279" t="s">
        <v>230</v>
      </c>
      <c r="Q17" s="279" t="s">
        <v>230</v>
      </c>
      <c r="R17" s="279" t="s">
        <v>231</v>
      </c>
    </row>
    <row r="18" spans="1:21" ht="12.75" hidden="1" customHeight="1" x14ac:dyDescent="0.2">
      <c r="A18" s="279" t="s">
        <v>273</v>
      </c>
      <c r="B18" s="279" t="s">
        <v>274</v>
      </c>
      <c r="C18" s="279" t="s">
        <v>275</v>
      </c>
      <c r="D18" s="279" t="s">
        <v>276</v>
      </c>
      <c r="G18" s="279">
        <v>10</v>
      </c>
      <c r="H18" s="279" t="s">
        <v>277</v>
      </c>
      <c r="I18" s="279" t="s">
        <v>230</v>
      </c>
      <c r="J18" s="279" t="s">
        <v>230</v>
      </c>
      <c r="K18" s="279" t="s">
        <v>230</v>
      </c>
      <c r="L18" s="279" t="s">
        <v>278</v>
      </c>
      <c r="M18" s="279" t="s">
        <v>279</v>
      </c>
      <c r="N18" s="279" t="s">
        <v>240</v>
      </c>
      <c r="O18" s="279" t="s">
        <v>279</v>
      </c>
      <c r="P18" s="279" t="s">
        <v>242</v>
      </c>
      <c r="Q18" s="279" t="s">
        <v>239</v>
      </c>
      <c r="R18" s="279" t="s">
        <v>280</v>
      </c>
    </row>
    <row r="19" spans="1:21" ht="12.75" hidden="1" customHeight="1" x14ac:dyDescent="0.2">
      <c r="A19" s="279" t="s">
        <v>281</v>
      </c>
      <c r="B19" s="279" t="s">
        <v>282</v>
      </c>
      <c r="C19" s="279" t="s">
        <v>283</v>
      </c>
      <c r="D19" s="279" t="s">
        <v>284</v>
      </c>
      <c r="G19" s="279">
        <v>11</v>
      </c>
      <c r="H19" s="279" t="s">
        <v>285</v>
      </c>
      <c r="I19" s="279" t="s">
        <v>286</v>
      </c>
      <c r="J19" s="279" t="s">
        <v>239</v>
      </c>
      <c r="K19" s="279" t="s">
        <v>280</v>
      </c>
      <c r="L19" s="279" t="s">
        <v>240</v>
      </c>
    </row>
    <row r="20" spans="1:21" ht="12.75" hidden="1" customHeight="1" x14ac:dyDescent="0.2">
      <c r="A20" s="279" t="s">
        <v>287</v>
      </c>
      <c r="B20" s="279" t="s">
        <v>288</v>
      </c>
      <c r="C20" s="279" t="s">
        <v>289</v>
      </c>
      <c r="D20" s="279" t="s">
        <v>290</v>
      </c>
      <c r="G20" s="279">
        <v>12</v>
      </c>
    </row>
    <row r="21" spans="1:21" ht="12.75" hidden="1" customHeight="1" x14ac:dyDescent="0.2">
      <c r="A21" s="279" t="s">
        <v>291</v>
      </c>
      <c r="B21" s="279" t="s">
        <v>292</v>
      </c>
      <c r="C21" s="279" t="s">
        <v>293</v>
      </c>
      <c r="D21" s="279" t="s">
        <v>294</v>
      </c>
    </row>
    <row r="22" spans="1:21" ht="12.75" hidden="1" customHeight="1" x14ac:dyDescent="0.2">
      <c r="A22" s="279" t="s">
        <v>295</v>
      </c>
      <c r="B22" s="279" t="s">
        <v>296</v>
      </c>
      <c r="C22" s="279" t="s">
        <v>297</v>
      </c>
      <c r="D22" s="279" t="s">
        <v>298</v>
      </c>
    </row>
    <row r="23" spans="1:21" ht="12.75" hidden="1" customHeight="1" x14ac:dyDescent="0.2">
      <c r="A23" s="279" t="s">
        <v>299</v>
      </c>
      <c r="B23" s="279" t="s">
        <v>300</v>
      </c>
      <c r="C23" s="279" t="s">
        <v>301</v>
      </c>
      <c r="D23" s="279" t="s">
        <v>302</v>
      </c>
      <c r="H23" s="911" t="s">
        <v>303</v>
      </c>
      <c r="I23" s="804"/>
      <c r="J23" s="804"/>
      <c r="K23" s="804"/>
      <c r="L23" s="804"/>
      <c r="M23" s="804"/>
      <c r="N23" s="804"/>
      <c r="O23" s="804"/>
      <c r="P23" s="804"/>
      <c r="Q23" s="804"/>
      <c r="R23" s="805"/>
    </row>
    <row r="24" spans="1:21" ht="12.75" hidden="1" customHeight="1" x14ac:dyDescent="0.2">
      <c r="A24" s="279" t="s">
        <v>304</v>
      </c>
      <c r="B24" s="279" t="s">
        <v>305</v>
      </c>
      <c r="C24" s="279" t="s">
        <v>306</v>
      </c>
      <c r="D24" s="279" t="s">
        <v>307</v>
      </c>
      <c r="G24" s="279">
        <v>1</v>
      </c>
      <c r="H24" s="279" t="s">
        <v>308</v>
      </c>
      <c r="I24" s="279" t="s">
        <v>308</v>
      </c>
      <c r="J24" s="279" t="s">
        <v>308</v>
      </c>
      <c r="K24" s="279" t="s">
        <v>309</v>
      </c>
      <c r="L24" s="279" t="s">
        <v>310</v>
      </c>
      <c r="M24" s="279" t="s">
        <v>308</v>
      </c>
      <c r="N24" s="279" t="s">
        <v>308</v>
      </c>
      <c r="O24" s="279" t="s">
        <v>311</v>
      </c>
      <c r="P24" s="279" t="s">
        <v>312</v>
      </c>
      <c r="Q24" s="279" t="s">
        <v>70</v>
      </c>
      <c r="R24" s="279" t="s">
        <v>70</v>
      </c>
      <c r="S24" s="279" t="s">
        <v>311</v>
      </c>
      <c r="U24" s="279" t="s">
        <v>313</v>
      </c>
    </row>
    <row r="25" spans="1:21" ht="12.75" hidden="1" customHeight="1" x14ac:dyDescent="0.2">
      <c r="A25" s="279" t="s">
        <v>314</v>
      </c>
      <c r="B25" s="279" t="s">
        <v>315</v>
      </c>
      <c r="C25" s="392" t="s">
        <v>316</v>
      </c>
      <c r="D25" s="279" t="s">
        <v>317</v>
      </c>
      <c r="G25" s="279">
        <v>2</v>
      </c>
      <c r="H25" s="279" t="s">
        <v>318</v>
      </c>
      <c r="I25" s="279" t="s">
        <v>319</v>
      </c>
      <c r="J25" s="279" t="s">
        <v>318</v>
      </c>
      <c r="K25" s="279" t="s">
        <v>318</v>
      </c>
      <c r="L25" s="279" t="s">
        <v>318</v>
      </c>
      <c r="M25" s="279" t="s">
        <v>318</v>
      </c>
      <c r="N25" s="279" t="s">
        <v>318</v>
      </c>
      <c r="O25" s="279" t="s">
        <v>318</v>
      </c>
      <c r="P25" s="279" t="s">
        <v>320</v>
      </c>
      <c r="Q25" s="279" t="s">
        <v>321</v>
      </c>
      <c r="R25" s="279" t="s">
        <v>321</v>
      </c>
      <c r="S25" s="279" t="s">
        <v>318</v>
      </c>
      <c r="U25" s="279" t="s">
        <v>322</v>
      </c>
    </row>
    <row r="26" spans="1:21" ht="12.75" hidden="1" customHeight="1" x14ac:dyDescent="0.2">
      <c r="A26" s="279" t="s">
        <v>323</v>
      </c>
      <c r="B26" s="279" t="s">
        <v>324</v>
      </c>
      <c r="C26" s="279" t="s">
        <v>325</v>
      </c>
      <c r="D26" s="279" t="s">
        <v>326</v>
      </c>
      <c r="G26" s="279">
        <v>3</v>
      </c>
      <c r="H26" s="279" t="s">
        <v>327</v>
      </c>
      <c r="I26" s="279" t="s">
        <v>328</v>
      </c>
      <c r="J26" s="279" t="s">
        <v>329</v>
      </c>
      <c r="K26" s="279" t="s">
        <v>328</v>
      </c>
      <c r="L26" s="279" t="s">
        <v>329</v>
      </c>
      <c r="M26" s="279" t="s">
        <v>329</v>
      </c>
      <c r="N26" s="279" t="s">
        <v>330</v>
      </c>
      <c r="O26" s="279" t="s">
        <v>331</v>
      </c>
      <c r="P26" s="279" t="s">
        <v>332</v>
      </c>
      <c r="Q26" s="279" t="s">
        <v>75</v>
      </c>
      <c r="R26" s="279" t="s">
        <v>75</v>
      </c>
      <c r="S26" s="279" t="s">
        <v>333</v>
      </c>
    </row>
    <row r="27" spans="1:21" ht="12.75" hidden="1" customHeight="1" x14ac:dyDescent="0.2">
      <c r="A27" s="279" t="s">
        <v>334</v>
      </c>
      <c r="B27" s="279" t="s">
        <v>335</v>
      </c>
      <c r="C27" s="279" t="s">
        <v>336</v>
      </c>
      <c r="D27" s="279" t="s">
        <v>337</v>
      </c>
      <c r="G27" s="279">
        <v>4</v>
      </c>
      <c r="H27" s="279" t="s">
        <v>338</v>
      </c>
      <c r="I27" s="279" t="s">
        <v>339</v>
      </c>
      <c r="J27" s="279" t="s">
        <v>340</v>
      </c>
      <c r="K27" s="279" t="s">
        <v>338</v>
      </c>
      <c r="L27" s="279" t="s">
        <v>338</v>
      </c>
      <c r="M27" s="279" t="s">
        <v>341</v>
      </c>
      <c r="N27" s="279" t="s">
        <v>338</v>
      </c>
      <c r="O27" s="279" t="s">
        <v>340</v>
      </c>
      <c r="P27" s="279" t="s">
        <v>342</v>
      </c>
      <c r="Q27" s="279" t="s">
        <v>338</v>
      </c>
      <c r="R27" s="279" t="s">
        <v>341</v>
      </c>
      <c r="S27" s="279" t="s">
        <v>341</v>
      </c>
    </row>
    <row r="28" spans="1:21" ht="12.75" hidden="1" customHeight="1" x14ac:dyDescent="0.2">
      <c r="A28" s="279" t="s">
        <v>343</v>
      </c>
      <c r="B28" s="279" t="s">
        <v>344</v>
      </c>
      <c r="C28" s="279" t="s">
        <v>345</v>
      </c>
      <c r="D28" s="279" t="s">
        <v>346</v>
      </c>
      <c r="G28" s="279">
        <v>5</v>
      </c>
      <c r="H28" s="279" t="s">
        <v>347</v>
      </c>
      <c r="I28" s="279" t="s">
        <v>348</v>
      </c>
      <c r="J28" s="279" t="s">
        <v>348</v>
      </c>
      <c r="K28" s="279" t="s">
        <v>349</v>
      </c>
      <c r="L28" s="279" t="s">
        <v>349</v>
      </c>
      <c r="M28" s="279" t="s">
        <v>349</v>
      </c>
      <c r="N28" s="279" t="s">
        <v>350</v>
      </c>
      <c r="O28" s="279" t="s">
        <v>351</v>
      </c>
      <c r="P28" s="279" t="s">
        <v>351</v>
      </c>
      <c r="Q28" s="279" t="s">
        <v>352</v>
      </c>
      <c r="R28" s="279" t="s">
        <v>353</v>
      </c>
      <c r="S28" s="279" t="s">
        <v>353</v>
      </c>
    </row>
    <row r="29" spans="1:21" ht="12.75" hidden="1" customHeight="1" x14ac:dyDescent="0.2">
      <c r="A29" s="279" t="s">
        <v>354</v>
      </c>
      <c r="B29" s="279" t="s">
        <v>355</v>
      </c>
      <c r="C29" s="279" t="s">
        <v>356</v>
      </c>
      <c r="D29" s="279" t="s">
        <v>357</v>
      </c>
      <c r="G29" s="279">
        <v>6</v>
      </c>
      <c r="H29" s="397"/>
      <c r="I29" s="397"/>
      <c r="J29" s="397"/>
      <c r="K29" s="397"/>
      <c r="L29" s="397"/>
      <c r="M29" s="397"/>
      <c r="N29" s="397"/>
      <c r="O29" s="397"/>
      <c r="P29" s="397"/>
      <c r="Q29" s="397"/>
      <c r="R29" s="397"/>
    </row>
    <row r="30" spans="1:21" ht="12.75" hidden="1" customHeight="1" x14ac:dyDescent="0.2">
      <c r="A30" s="279" t="s">
        <v>358</v>
      </c>
      <c r="B30" s="279" t="s">
        <v>359</v>
      </c>
      <c r="C30" s="279" t="s">
        <v>360</v>
      </c>
      <c r="D30" s="279" t="s">
        <v>361</v>
      </c>
      <c r="G30" s="279">
        <v>7</v>
      </c>
      <c r="H30" s="279" t="s">
        <v>310</v>
      </c>
      <c r="I30" s="279" t="s">
        <v>362</v>
      </c>
      <c r="K30" s="279" t="s">
        <v>309</v>
      </c>
      <c r="L30" s="279" t="s">
        <v>310</v>
      </c>
      <c r="M30" s="279" t="s">
        <v>308</v>
      </c>
      <c r="N30" s="279" t="s">
        <v>310</v>
      </c>
      <c r="O30" s="279" t="s">
        <v>310</v>
      </c>
      <c r="Q30" s="279" t="s">
        <v>70</v>
      </c>
    </row>
    <row r="31" spans="1:21" ht="12.75" hidden="1" customHeight="1" x14ac:dyDescent="0.2">
      <c r="A31" s="279" t="s">
        <v>363</v>
      </c>
      <c r="B31" s="279" t="s">
        <v>364</v>
      </c>
      <c r="C31" s="279" t="s">
        <v>365</v>
      </c>
      <c r="D31" s="279" t="s">
        <v>366</v>
      </c>
      <c r="G31" s="279">
        <v>8</v>
      </c>
      <c r="H31" s="279" t="s">
        <v>318</v>
      </c>
      <c r="I31" s="279" t="s">
        <v>318</v>
      </c>
      <c r="K31" s="279" t="s">
        <v>318</v>
      </c>
      <c r="L31" s="279" t="s">
        <v>318</v>
      </c>
      <c r="M31" s="279" t="s">
        <v>318</v>
      </c>
      <c r="N31" s="279" t="s">
        <v>367</v>
      </c>
      <c r="O31" s="279" t="s">
        <v>318</v>
      </c>
      <c r="Q31" s="279" t="s">
        <v>321</v>
      </c>
    </row>
    <row r="32" spans="1:21" ht="12.75" hidden="1" customHeight="1" x14ac:dyDescent="0.2">
      <c r="A32" s="279" t="s">
        <v>368</v>
      </c>
      <c r="B32" s="279" t="s">
        <v>369</v>
      </c>
      <c r="C32" s="279" t="s">
        <v>370</v>
      </c>
      <c r="D32" s="279" t="s">
        <v>371</v>
      </c>
      <c r="G32" s="279">
        <v>9</v>
      </c>
      <c r="H32" s="279" t="s">
        <v>331</v>
      </c>
      <c r="I32" s="279" t="s">
        <v>328</v>
      </c>
      <c r="K32" s="279" t="s">
        <v>328</v>
      </c>
      <c r="L32" s="279" t="s">
        <v>329</v>
      </c>
      <c r="M32" s="279" t="s">
        <v>329</v>
      </c>
      <c r="N32" s="279" t="s">
        <v>372</v>
      </c>
      <c r="O32" s="279" t="s">
        <v>331</v>
      </c>
      <c r="Q32" s="279" t="s">
        <v>75</v>
      </c>
    </row>
    <row r="33" spans="1:24" ht="12.75" hidden="1" customHeight="1" x14ac:dyDescent="0.2">
      <c r="A33" s="279" t="s">
        <v>373</v>
      </c>
      <c r="B33" s="279" t="s">
        <v>374</v>
      </c>
      <c r="C33" s="279" t="s">
        <v>375</v>
      </c>
      <c r="D33" s="279" t="s">
        <v>376</v>
      </c>
      <c r="G33" s="279">
        <v>10</v>
      </c>
      <c r="H33" s="279" t="s">
        <v>340</v>
      </c>
      <c r="I33" s="279" t="s">
        <v>339</v>
      </c>
      <c r="K33" s="279" t="s">
        <v>338</v>
      </c>
      <c r="L33" s="279" t="s">
        <v>338</v>
      </c>
      <c r="M33" s="279" t="s">
        <v>341</v>
      </c>
      <c r="N33" s="279" t="s">
        <v>338</v>
      </c>
      <c r="O33" s="279" t="s">
        <v>340</v>
      </c>
      <c r="Q33" s="279" t="s">
        <v>338</v>
      </c>
    </row>
    <row r="34" spans="1:24" ht="12.75" hidden="1" customHeight="1" x14ac:dyDescent="0.2">
      <c r="A34" s="279" t="s">
        <v>377</v>
      </c>
      <c r="B34" s="279" t="s">
        <v>378</v>
      </c>
      <c r="C34" s="279" t="s">
        <v>379</v>
      </c>
      <c r="D34" s="279" t="s">
        <v>380</v>
      </c>
      <c r="G34" s="279">
        <v>11</v>
      </c>
      <c r="H34" s="279" t="s">
        <v>351</v>
      </c>
      <c r="I34" s="279" t="s">
        <v>348</v>
      </c>
      <c r="K34" s="279" t="s">
        <v>349</v>
      </c>
      <c r="L34" s="279" t="s">
        <v>349</v>
      </c>
      <c r="M34" s="279" t="s">
        <v>349</v>
      </c>
      <c r="N34" s="279" t="s">
        <v>350</v>
      </c>
      <c r="O34" s="279" t="s">
        <v>351</v>
      </c>
      <c r="Q34" s="279" t="s">
        <v>352</v>
      </c>
    </row>
    <row r="35" spans="1:24" ht="12.75" hidden="1" customHeight="1" x14ac:dyDescent="0.2">
      <c r="A35" s="279" t="s">
        <v>381</v>
      </c>
      <c r="B35" s="279" t="s">
        <v>382</v>
      </c>
      <c r="C35" s="279" t="s">
        <v>383</v>
      </c>
      <c r="D35" s="279" t="s">
        <v>384</v>
      </c>
      <c r="G35" s="279">
        <v>12</v>
      </c>
    </row>
    <row r="36" spans="1:24" ht="12.75" hidden="1" customHeight="1" x14ac:dyDescent="0.2">
      <c r="A36" s="279" t="s">
        <v>385</v>
      </c>
      <c r="B36" s="279" t="s">
        <v>386</v>
      </c>
      <c r="C36" s="279" t="s">
        <v>387</v>
      </c>
      <c r="D36" s="279" t="s">
        <v>388</v>
      </c>
    </row>
    <row r="37" spans="1:24" ht="12.75" hidden="1" customHeight="1" x14ac:dyDescent="0.2">
      <c r="A37" s="279" t="s">
        <v>389</v>
      </c>
      <c r="B37" s="279" t="s">
        <v>390</v>
      </c>
      <c r="C37" s="279" t="s">
        <v>391</v>
      </c>
      <c r="D37" s="279" t="s">
        <v>392</v>
      </c>
      <c r="H37" s="398" t="s">
        <v>393</v>
      </c>
    </row>
    <row r="38" spans="1:24" ht="12.75" hidden="1" customHeight="1" x14ac:dyDescent="0.2">
      <c r="A38" s="279" t="s">
        <v>394</v>
      </c>
      <c r="B38" s="279" t="s">
        <v>395</v>
      </c>
      <c r="C38" s="279" t="s">
        <v>396</v>
      </c>
      <c r="D38" s="279" t="s">
        <v>397</v>
      </c>
      <c r="G38" s="279">
        <v>1</v>
      </c>
      <c r="H38" s="279" t="s">
        <v>398</v>
      </c>
      <c r="I38" s="279" t="s">
        <v>399</v>
      </c>
      <c r="J38" s="279" t="s">
        <v>400</v>
      </c>
      <c r="K38" s="279" t="s">
        <v>401</v>
      </c>
      <c r="L38" s="279" t="s">
        <v>402</v>
      </c>
      <c r="M38" s="279" t="s">
        <v>403</v>
      </c>
      <c r="N38" s="279" t="s">
        <v>404</v>
      </c>
      <c r="O38" s="279" t="s">
        <v>405</v>
      </c>
      <c r="P38" s="279" t="s">
        <v>406</v>
      </c>
      <c r="Q38" s="279" t="s">
        <v>402</v>
      </c>
      <c r="R38" s="279" t="s">
        <v>407</v>
      </c>
      <c r="S38" s="279" t="s">
        <v>403</v>
      </c>
      <c r="T38" s="279" t="s">
        <v>408</v>
      </c>
      <c r="U38" s="279" t="s">
        <v>409</v>
      </c>
      <c r="V38" s="279" t="s">
        <v>409</v>
      </c>
      <c r="W38" s="279" t="s">
        <v>408</v>
      </c>
      <c r="X38" s="279" t="s">
        <v>409</v>
      </c>
    </row>
    <row r="39" spans="1:24" ht="12.75" hidden="1" customHeight="1" x14ac:dyDescent="0.2">
      <c r="A39" s="279" t="s">
        <v>410</v>
      </c>
      <c r="B39" s="279" t="s">
        <v>411</v>
      </c>
      <c r="C39" s="279" t="s">
        <v>412</v>
      </c>
      <c r="D39" s="279" t="s">
        <v>413</v>
      </c>
      <c r="G39" s="279">
        <v>2</v>
      </c>
      <c r="H39" s="279" t="s">
        <v>414</v>
      </c>
      <c r="I39" s="279" t="s">
        <v>415</v>
      </c>
      <c r="J39" s="279" t="s">
        <v>414</v>
      </c>
      <c r="K39" s="279" t="s">
        <v>414</v>
      </c>
      <c r="M39" s="279" t="s">
        <v>416</v>
      </c>
      <c r="O39" s="279" t="s">
        <v>417</v>
      </c>
      <c r="P39" s="279" t="s">
        <v>232</v>
      </c>
      <c r="R39" s="279" t="s">
        <v>418</v>
      </c>
      <c r="T39" s="279" t="s">
        <v>59</v>
      </c>
      <c r="U39" s="279" t="s">
        <v>419</v>
      </c>
      <c r="V39" s="279" t="s">
        <v>419</v>
      </c>
      <c r="W39" s="279" t="s">
        <v>420</v>
      </c>
      <c r="X39" s="279" t="s">
        <v>419</v>
      </c>
    </row>
    <row r="40" spans="1:24" ht="12.75" hidden="1" customHeight="1" x14ac:dyDescent="0.2">
      <c r="A40" s="279" t="s">
        <v>421</v>
      </c>
      <c r="B40" s="279" t="s">
        <v>422</v>
      </c>
      <c r="C40" s="392" t="s">
        <v>423</v>
      </c>
      <c r="D40" s="279" t="s">
        <v>424</v>
      </c>
      <c r="G40" s="279">
        <v>3</v>
      </c>
      <c r="H40" s="279" t="s">
        <v>425</v>
      </c>
      <c r="J40" s="279" t="s">
        <v>426</v>
      </c>
      <c r="K40" s="279" t="s">
        <v>427</v>
      </c>
      <c r="M40" s="279" t="s">
        <v>428</v>
      </c>
      <c r="O40" s="279" t="s">
        <v>429</v>
      </c>
      <c r="P40" s="279" t="s">
        <v>430</v>
      </c>
      <c r="R40" s="279" t="s">
        <v>403</v>
      </c>
      <c r="U40" s="279" t="s">
        <v>431</v>
      </c>
      <c r="V40" s="279" t="s">
        <v>271</v>
      </c>
      <c r="W40" s="279" t="s">
        <v>430</v>
      </c>
      <c r="X40" s="279" t="s">
        <v>271</v>
      </c>
    </row>
    <row r="41" spans="1:24" ht="12.75" hidden="1" customHeight="1" x14ac:dyDescent="0.2">
      <c r="A41" s="279" t="s">
        <v>432</v>
      </c>
      <c r="B41" s="279" t="s">
        <v>433</v>
      </c>
      <c r="C41" s="392" t="s">
        <v>434</v>
      </c>
      <c r="D41" s="279" t="s">
        <v>435</v>
      </c>
      <c r="G41" s="279">
        <v>4</v>
      </c>
      <c r="I41" s="279" t="s">
        <v>232</v>
      </c>
      <c r="L41" s="279" t="s">
        <v>418</v>
      </c>
      <c r="M41" s="279" t="s">
        <v>403</v>
      </c>
      <c r="N41" s="279" t="s">
        <v>232</v>
      </c>
      <c r="Q41" s="279" t="s">
        <v>436</v>
      </c>
      <c r="R41" s="279" t="s">
        <v>416</v>
      </c>
      <c r="S41" s="279" t="s">
        <v>416</v>
      </c>
      <c r="T41" s="279" t="s">
        <v>431</v>
      </c>
      <c r="U41" s="279" t="s">
        <v>437</v>
      </c>
      <c r="V41" s="279" t="s">
        <v>438</v>
      </c>
      <c r="W41" s="279"/>
      <c r="X41" s="279" t="s">
        <v>439</v>
      </c>
    </row>
    <row r="42" spans="1:24" ht="12.75" hidden="1" customHeight="1" x14ac:dyDescent="0.2">
      <c r="A42" s="279" t="s">
        <v>440</v>
      </c>
      <c r="B42" s="279" t="s">
        <v>441</v>
      </c>
      <c r="C42" s="392" t="s">
        <v>442</v>
      </c>
      <c r="D42" s="279" t="s">
        <v>443</v>
      </c>
      <c r="G42" s="279">
        <v>5</v>
      </c>
      <c r="I42" s="279" t="s">
        <v>444</v>
      </c>
      <c r="L42" s="279" t="s">
        <v>445</v>
      </c>
      <c r="M42" s="279" t="s">
        <v>416</v>
      </c>
      <c r="N42" s="279" t="s">
        <v>446</v>
      </c>
      <c r="Q42" s="279" t="s">
        <v>447</v>
      </c>
      <c r="R42" s="279" t="s">
        <v>428</v>
      </c>
      <c r="S42" s="279" t="s">
        <v>428</v>
      </c>
      <c r="T42" s="279" t="s">
        <v>448</v>
      </c>
      <c r="V42" s="279"/>
    </row>
    <row r="43" spans="1:24" ht="12.75" hidden="1" customHeight="1" x14ac:dyDescent="0.2">
      <c r="A43" s="279" t="s">
        <v>449</v>
      </c>
      <c r="B43" s="279" t="s">
        <v>450</v>
      </c>
      <c r="C43" s="392" t="s">
        <v>451</v>
      </c>
      <c r="D43" s="279" t="s">
        <v>452</v>
      </c>
      <c r="G43" s="279">
        <v>6</v>
      </c>
      <c r="H43" s="397"/>
      <c r="I43" s="397"/>
      <c r="J43" s="397"/>
      <c r="K43" s="397"/>
      <c r="L43" s="397"/>
      <c r="M43" s="279" t="s">
        <v>428</v>
      </c>
      <c r="N43" s="397"/>
      <c r="O43" s="397"/>
      <c r="P43" s="397"/>
      <c r="Q43" s="397"/>
      <c r="R43" s="397"/>
    </row>
    <row r="44" spans="1:24" ht="12.75" hidden="1" customHeight="1" x14ac:dyDescent="0.2">
      <c r="A44" s="279" t="s">
        <v>453</v>
      </c>
      <c r="B44" s="279" t="s">
        <v>454</v>
      </c>
      <c r="C44" s="392" t="s">
        <v>455</v>
      </c>
      <c r="D44" s="279" t="s">
        <v>456</v>
      </c>
      <c r="G44" s="279">
        <v>7</v>
      </c>
      <c r="H44" s="279" t="s">
        <v>53</v>
      </c>
      <c r="I44" s="279" t="s">
        <v>457</v>
      </c>
      <c r="J44" s="279" t="s">
        <v>458</v>
      </c>
      <c r="M44" s="279" t="s">
        <v>459</v>
      </c>
      <c r="O44" s="279" t="s">
        <v>399</v>
      </c>
      <c r="R44" s="279" t="s">
        <v>458</v>
      </c>
      <c r="T44" s="279" t="s">
        <v>399</v>
      </c>
      <c r="U44" s="279" t="s">
        <v>399</v>
      </c>
      <c r="V44" s="279" t="s">
        <v>55</v>
      </c>
      <c r="W44" s="279" t="s">
        <v>55</v>
      </c>
      <c r="X44" s="279" t="s">
        <v>53</v>
      </c>
    </row>
    <row r="45" spans="1:24" ht="12.75" hidden="1" customHeight="1" x14ac:dyDescent="0.2">
      <c r="A45" s="279" t="s">
        <v>460</v>
      </c>
      <c r="B45" s="279" t="s">
        <v>461</v>
      </c>
      <c r="C45" s="392" t="s">
        <v>462</v>
      </c>
      <c r="D45" s="279" t="s">
        <v>463</v>
      </c>
      <c r="G45" s="279">
        <v>8</v>
      </c>
      <c r="H45" s="279" t="s">
        <v>464</v>
      </c>
      <c r="I45" s="279" t="s">
        <v>465</v>
      </c>
      <c r="O45" s="279" t="s">
        <v>59</v>
      </c>
      <c r="R45" s="279" t="s">
        <v>466</v>
      </c>
      <c r="T45" s="279" t="s">
        <v>59</v>
      </c>
      <c r="U45" s="279" t="s">
        <v>59</v>
      </c>
      <c r="V45" s="279" t="s">
        <v>59</v>
      </c>
      <c r="W45" s="279" t="s">
        <v>59</v>
      </c>
      <c r="X45" s="279" t="s">
        <v>464</v>
      </c>
    </row>
    <row r="46" spans="1:24" ht="12.75" hidden="1" customHeight="1" x14ac:dyDescent="0.2">
      <c r="A46" s="279" t="s">
        <v>467</v>
      </c>
      <c r="B46" s="279" t="s">
        <v>468</v>
      </c>
      <c r="C46" s="392" t="s">
        <v>469</v>
      </c>
      <c r="D46" s="279" t="s">
        <v>470</v>
      </c>
      <c r="G46" s="279">
        <v>9</v>
      </c>
      <c r="I46" s="279" t="s">
        <v>272</v>
      </c>
      <c r="K46" s="279" t="s">
        <v>471</v>
      </c>
      <c r="L46" s="279" t="s">
        <v>458</v>
      </c>
      <c r="N46" s="279" t="s">
        <v>408</v>
      </c>
      <c r="P46" s="279" t="s">
        <v>471</v>
      </c>
      <c r="Q46" s="279" t="s">
        <v>459</v>
      </c>
      <c r="R46" s="279" t="s">
        <v>472</v>
      </c>
      <c r="S46" s="279" t="s">
        <v>58</v>
      </c>
    </row>
    <row r="47" spans="1:24" ht="12.75" hidden="1" customHeight="1" x14ac:dyDescent="0.2">
      <c r="D47" s="279" t="s">
        <v>473</v>
      </c>
      <c r="G47" s="279">
        <v>10</v>
      </c>
      <c r="H47" s="279" t="s">
        <v>416</v>
      </c>
      <c r="I47" s="279" t="s">
        <v>474</v>
      </c>
      <c r="J47" s="279" t="s">
        <v>272</v>
      </c>
      <c r="K47" s="279" t="s">
        <v>272</v>
      </c>
      <c r="L47" s="279" t="s">
        <v>272</v>
      </c>
      <c r="M47" s="279" t="s">
        <v>271</v>
      </c>
      <c r="N47" s="279" t="s">
        <v>272</v>
      </c>
      <c r="O47" s="279" t="s">
        <v>272</v>
      </c>
      <c r="P47" s="279" t="s">
        <v>272</v>
      </c>
      <c r="Q47" s="279" t="s">
        <v>475</v>
      </c>
      <c r="S47" s="279" t="s">
        <v>271</v>
      </c>
      <c r="T47" s="279" t="s">
        <v>272</v>
      </c>
      <c r="U47" s="279" t="s">
        <v>272</v>
      </c>
      <c r="V47" s="279" t="s">
        <v>271</v>
      </c>
      <c r="W47" s="279" t="s">
        <v>476</v>
      </c>
      <c r="X47" s="279" t="s">
        <v>416</v>
      </c>
    </row>
    <row r="48" spans="1:24" ht="12.75" hidden="1" customHeight="1" x14ac:dyDescent="0.2">
      <c r="D48" s="279" t="s">
        <v>477</v>
      </c>
      <c r="G48" s="279">
        <v>11</v>
      </c>
      <c r="H48" s="279" t="s">
        <v>179</v>
      </c>
      <c r="J48" s="279" t="s">
        <v>439</v>
      </c>
      <c r="K48" s="279" t="s">
        <v>429</v>
      </c>
      <c r="L48" s="279" t="s">
        <v>439</v>
      </c>
      <c r="M48" s="279" t="s">
        <v>427</v>
      </c>
      <c r="N48" s="279" t="s">
        <v>478</v>
      </c>
      <c r="O48" s="279" t="s">
        <v>479</v>
      </c>
      <c r="P48" s="279" t="s">
        <v>480</v>
      </c>
      <c r="Q48" s="279" t="s">
        <v>425</v>
      </c>
      <c r="S48" s="279" t="s">
        <v>481</v>
      </c>
      <c r="T48" s="279" t="s">
        <v>472</v>
      </c>
      <c r="U48" s="279" t="s">
        <v>444</v>
      </c>
      <c r="V48" s="279" t="s">
        <v>280</v>
      </c>
      <c r="W48" s="279" t="s">
        <v>482</v>
      </c>
      <c r="X48" s="279" t="s">
        <v>483</v>
      </c>
    </row>
    <row r="49" spans="4:22" ht="12.75" hidden="1" customHeight="1" x14ac:dyDescent="0.2">
      <c r="D49" s="396" t="s">
        <v>484</v>
      </c>
      <c r="G49" s="279">
        <v>12</v>
      </c>
    </row>
    <row r="50" spans="4:22" ht="12.75" hidden="1" customHeight="1" x14ac:dyDescent="0.2">
      <c r="D50" s="396" t="s">
        <v>485</v>
      </c>
    </row>
    <row r="51" spans="4:22" ht="12.75" hidden="1" customHeight="1" x14ac:dyDescent="0.2">
      <c r="D51" s="396" t="s">
        <v>486</v>
      </c>
      <c r="H51" s="912" t="s">
        <v>487</v>
      </c>
      <c r="I51" s="804"/>
      <c r="J51" s="804"/>
      <c r="K51" s="804"/>
      <c r="L51" s="804"/>
      <c r="M51" s="804"/>
      <c r="N51" s="804"/>
      <c r="O51" s="804"/>
      <c r="P51" s="804"/>
      <c r="Q51" s="804"/>
      <c r="R51" s="815"/>
      <c r="S51" s="292"/>
      <c r="T51" s="292"/>
      <c r="U51" s="292"/>
      <c r="V51" s="292"/>
    </row>
    <row r="52" spans="4:22" ht="12.75" hidden="1" customHeight="1" x14ac:dyDescent="0.2">
      <c r="D52" s="396" t="s">
        <v>488</v>
      </c>
      <c r="G52" s="279">
        <v>1</v>
      </c>
      <c r="H52" s="279" t="s">
        <v>489</v>
      </c>
      <c r="I52" s="279" t="s">
        <v>490</v>
      </c>
      <c r="J52" s="279" t="s">
        <v>491</v>
      </c>
      <c r="K52" s="279" t="s">
        <v>215</v>
      </c>
      <c r="L52" s="279" t="s">
        <v>76</v>
      </c>
      <c r="M52" s="279" t="s">
        <v>492</v>
      </c>
      <c r="N52" s="279" t="s">
        <v>493</v>
      </c>
      <c r="O52" s="279" t="s">
        <v>494</v>
      </c>
      <c r="P52" s="279" t="s">
        <v>215</v>
      </c>
      <c r="Q52" s="279" t="s">
        <v>495</v>
      </c>
      <c r="R52" s="279" t="s">
        <v>496</v>
      </c>
    </row>
    <row r="53" spans="4:22" ht="12.75" hidden="1" customHeight="1" x14ac:dyDescent="0.2">
      <c r="D53" s="396" t="s">
        <v>497</v>
      </c>
      <c r="G53" s="279">
        <v>2</v>
      </c>
      <c r="H53" s="279" t="s">
        <v>498</v>
      </c>
      <c r="I53" s="279" t="s">
        <v>499</v>
      </c>
      <c r="J53" s="279" t="s">
        <v>271</v>
      </c>
      <c r="K53" s="279" t="s">
        <v>500</v>
      </c>
      <c r="L53" s="279" t="s">
        <v>59</v>
      </c>
      <c r="M53" s="279" t="s">
        <v>500</v>
      </c>
      <c r="N53" s="279" t="s">
        <v>501</v>
      </c>
      <c r="O53" s="279" t="s">
        <v>501</v>
      </c>
      <c r="P53" s="279" t="s">
        <v>501</v>
      </c>
      <c r="Q53" s="279" t="s">
        <v>502</v>
      </c>
    </row>
    <row r="54" spans="4:22" ht="12.75" hidden="1" customHeight="1" x14ac:dyDescent="0.2">
      <c r="D54" s="396" t="s">
        <v>503</v>
      </c>
      <c r="G54" s="279">
        <v>3</v>
      </c>
      <c r="J54" s="279" t="s">
        <v>504</v>
      </c>
      <c r="K54" s="279" t="s">
        <v>271</v>
      </c>
      <c r="P54" s="279" t="s">
        <v>505</v>
      </c>
      <c r="Q54" s="279" t="s">
        <v>506</v>
      </c>
    </row>
    <row r="55" spans="4:22" ht="12.75" hidden="1" customHeight="1" x14ac:dyDescent="0.2">
      <c r="D55" s="396" t="s">
        <v>507</v>
      </c>
      <c r="G55" s="279">
        <v>4</v>
      </c>
      <c r="H55" s="279" t="s">
        <v>508</v>
      </c>
      <c r="I55" s="279" t="s">
        <v>509</v>
      </c>
      <c r="J55" s="279"/>
      <c r="K55" s="279" t="s">
        <v>504</v>
      </c>
      <c r="L55" s="279" t="s">
        <v>271</v>
      </c>
      <c r="M55" s="279" t="s">
        <v>510</v>
      </c>
      <c r="N55" s="279" t="s">
        <v>505</v>
      </c>
      <c r="O55" s="279" t="s">
        <v>505</v>
      </c>
      <c r="P55" s="279" t="s">
        <v>280</v>
      </c>
      <c r="Q55" s="279" t="s">
        <v>511</v>
      </c>
      <c r="R55" s="279" t="s">
        <v>512</v>
      </c>
    </row>
    <row r="56" spans="4:22" ht="12.75" hidden="1" customHeight="1" x14ac:dyDescent="0.2">
      <c r="D56" s="396" t="s">
        <v>513</v>
      </c>
      <c r="G56" s="279">
        <v>5</v>
      </c>
      <c r="H56" s="279" t="s">
        <v>514</v>
      </c>
      <c r="I56" s="279" t="s">
        <v>285</v>
      </c>
      <c r="J56" s="279"/>
      <c r="L56" s="279" t="s">
        <v>515</v>
      </c>
      <c r="M56" s="279" t="s">
        <v>516</v>
      </c>
      <c r="N56" s="279" t="s">
        <v>478</v>
      </c>
      <c r="O56" s="279" t="s">
        <v>478</v>
      </c>
      <c r="R56" s="279" t="s">
        <v>517</v>
      </c>
    </row>
    <row r="57" spans="4:22" ht="12.75" hidden="1" customHeight="1" x14ac:dyDescent="0.2">
      <c r="D57" s="396" t="s">
        <v>518</v>
      </c>
      <c r="G57" s="279">
        <v>6</v>
      </c>
      <c r="H57" s="397"/>
      <c r="I57" s="397"/>
      <c r="J57" s="397"/>
      <c r="K57" s="397"/>
      <c r="L57" s="397"/>
      <c r="M57" s="397"/>
      <c r="N57" s="397"/>
      <c r="O57" s="397"/>
      <c r="P57" s="397"/>
      <c r="Q57" s="397"/>
      <c r="R57" s="397"/>
    </row>
    <row r="58" spans="4:22" ht="12.75" hidden="1" customHeight="1" x14ac:dyDescent="0.2">
      <c r="D58" s="396" t="s">
        <v>519</v>
      </c>
      <c r="G58" s="279">
        <v>7</v>
      </c>
      <c r="H58" s="279" t="s">
        <v>489</v>
      </c>
      <c r="I58" s="279" t="s">
        <v>520</v>
      </c>
      <c r="J58" s="279" t="s">
        <v>70</v>
      </c>
      <c r="K58" s="279" t="s">
        <v>521</v>
      </c>
      <c r="L58" s="279" t="s">
        <v>70</v>
      </c>
      <c r="M58" s="279" t="s">
        <v>71</v>
      </c>
    </row>
    <row r="59" spans="4:22" ht="12.75" hidden="1" customHeight="1" x14ac:dyDescent="0.2">
      <c r="D59" s="396" t="s">
        <v>522</v>
      </c>
      <c r="G59" s="279">
        <v>8</v>
      </c>
      <c r="H59" s="279" t="s">
        <v>498</v>
      </c>
      <c r="I59" s="279" t="s">
        <v>523</v>
      </c>
      <c r="J59" s="279" t="s">
        <v>524</v>
      </c>
      <c r="K59" s="279" t="s">
        <v>501</v>
      </c>
      <c r="L59" s="279" t="s">
        <v>525</v>
      </c>
      <c r="M59" s="279" t="s">
        <v>526</v>
      </c>
    </row>
    <row r="60" spans="4:22" ht="12.75" hidden="1" customHeight="1" x14ac:dyDescent="0.2">
      <c r="D60" s="396" t="s">
        <v>527</v>
      </c>
      <c r="G60" s="279">
        <v>9</v>
      </c>
      <c r="I60" s="279" t="s">
        <v>528</v>
      </c>
      <c r="L60" s="279" t="s">
        <v>528</v>
      </c>
      <c r="M60" s="279" t="s">
        <v>529</v>
      </c>
    </row>
    <row r="61" spans="4:22" ht="12.75" hidden="1" customHeight="1" x14ac:dyDescent="0.2">
      <c r="D61" s="396" t="s">
        <v>530</v>
      </c>
      <c r="G61" s="279">
        <v>10</v>
      </c>
      <c r="H61" s="279" t="s">
        <v>508</v>
      </c>
      <c r="I61" s="279" t="s">
        <v>516</v>
      </c>
      <c r="J61" s="279" t="s">
        <v>531</v>
      </c>
      <c r="K61" s="279" t="s">
        <v>532</v>
      </c>
      <c r="L61" s="279" t="s">
        <v>515</v>
      </c>
      <c r="M61" s="279" t="s">
        <v>504</v>
      </c>
    </row>
    <row r="62" spans="4:22" ht="12.75" hidden="1" customHeight="1" x14ac:dyDescent="0.2">
      <c r="D62" s="396" t="s">
        <v>533</v>
      </c>
      <c r="G62" s="279">
        <v>11</v>
      </c>
      <c r="H62" s="279" t="s">
        <v>514</v>
      </c>
      <c r="J62" s="279" t="s">
        <v>516</v>
      </c>
      <c r="K62" s="279" t="s">
        <v>285</v>
      </c>
    </row>
    <row r="63" spans="4:22" ht="12.75" hidden="1" customHeight="1" x14ac:dyDescent="0.2">
      <c r="D63" s="396" t="s">
        <v>534</v>
      </c>
      <c r="G63" s="279">
        <v>12</v>
      </c>
    </row>
    <row r="64" spans="4:22" ht="12.75" hidden="1" customHeight="1" x14ac:dyDescent="0.2">
      <c r="D64" s="396" t="s">
        <v>535</v>
      </c>
    </row>
    <row r="65" spans="4:22" ht="12.75" hidden="1" customHeight="1" x14ac:dyDescent="0.2">
      <c r="D65" s="396" t="s">
        <v>536</v>
      </c>
      <c r="H65" s="913" t="s">
        <v>537</v>
      </c>
      <c r="I65" s="804"/>
      <c r="J65" s="804"/>
      <c r="K65" s="804"/>
      <c r="L65" s="804"/>
      <c r="M65" s="804"/>
      <c r="N65" s="804"/>
      <c r="O65" s="804"/>
      <c r="P65" s="804"/>
      <c r="Q65" s="914"/>
    </row>
    <row r="66" spans="4:22" ht="12.75" hidden="1" customHeight="1" x14ac:dyDescent="0.2">
      <c r="D66" s="396" t="s">
        <v>538</v>
      </c>
      <c r="G66" s="279">
        <v>1</v>
      </c>
      <c r="H66" s="279" t="s">
        <v>539</v>
      </c>
      <c r="I66" s="279" t="s">
        <v>540</v>
      </c>
      <c r="J66" s="279" t="s">
        <v>501</v>
      </c>
      <c r="K66" s="279" t="s">
        <v>541</v>
      </c>
      <c r="L66" s="279" t="s">
        <v>542</v>
      </c>
      <c r="M66" s="279" t="s">
        <v>543</v>
      </c>
      <c r="N66" s="279" t="s">
        <v>70</v>
      </c>
      <c r="O66" s="279" t="s">
        <v>544</v>
      </c>
      <c r="P66" s="279" t="s">
        <v>545</v>
      </c>
    </row>
    <row r="67" spans="4:22" ht="12.75" hidden="1" customHeight="1" x14ac:dyDescent="0.2">
      <c r="D67" s="396" t="s">
        <v>546</v>
      </c>
      <c r="G67" s="279">
        <v>2</v>
      </c>
      <c r="H67" s="279" t="s">
        <v>547</v>
      </c>
      <c r="I67" s="279" t="s">
        <v>547</v>
      </c>
      <c r="J67" s="279" t="s">
        <v>548</v>
      </c>
      <c r="K67" s="279" t="s">
        <v>549</v>
      </c>
      <c r="L67" s="279" t="s">
        <v>550</v>
      </c>
      <c r="M67" s="279" t="s">
        <v>551</v>
      </c>
      <c r="N67" s="279" t="s">
        <v>85</v>
      </c>
      <c r="O67" s="279" t="s">
        <v>545</v>
      </c>
      <c r="P67" s="279" t="s">
        <v>552</v>
      </c>
    </row>
    <row r="68" spans="4:22" ht="12.75" hidden="1" customHeight="1" x14ac:dyDescent="0.2">
      <c r="D68" s="396" t="s">
        <v>553</v>
      </c>
      <c r="G68" s="279">
        <v>3</v>
      </c>
      <c r="M68" s="279" t="s">
        <v>554</v>
      </c>
      <c r="O68" s="279" t="s">
        <v>552</v>
      </c>
    </row>
    <row r="69" spans="4:22" ht="12.75" hidden="1" customHeight="1" x14ac:dyDescent="0.2">
      <c r="D69" s="396" t="s">
        <v>555</v>
      </c>
      <c r="G69" s="279">
        <v>4</v>
      </c>
      <c r="H69" s="279" t="s">
        <v>556</v>
      </c>
      <c r="I69" s="279" t="s">
        <v>556</v>
      </c>
      <c r="J69" s="279" t="s">
        <v>556</v>
      </c>
      <c r="K69" s="279" t="s">
        <v>557</v>
      </c>
      <c r="L69" s="279" t="s">
        <v>558</v>
      </c>
      <c r="M69" s="279" t="s">
        <v>271</v>
      </c>
      <c r="N69" s="279" t="s">
        <v>559</v>
      </c>
      <c r="O69" s="279" t="s">
        <v>560</v>
      </c>
      <c r="P69" s="279" t="s">
        <v>560</v>
      </c>
    </row>
    <row r="70" spans="4:22" ht="12.75" hidden="1" customHeight="1" x14ac:dyDescent="0.2">
      <c r="D70" s="396" t="s">
        <v>561</v>
      </c>
      <c r="G70" s="279">
        <v>5</v>
      </c>
      <c r="H70" s="279" t="s">
        <v>562</v>
      </c>
      <c r="I70" s="279" t="s">
        <v>563</v>
      </c>
      <c r="J70" s="279" t="s">
        <v>564</v>
      </c>
      <c r="K70" s="279" t="s">
        <v>565</v>
      </c>
      <c r="L70" s="279" t="s">
        <v>566</v>
      </c>
      <c r="M70" s="279" t="s">
        <v>479</v>
      </c>
      <c r="N70" s="279" t="s">
        <v>567</v>
      </c>
      <c r="O70" s="279" t="s">
        <v>568</v>
      </c>
      <c r="P70" s="279" t="s">
        <v>569</v>
      </c>
    </row>
    <row r="71" spans="4:22" ht="12.75" hidden="1" customHeight="1" x14ac:dyDescent="0.2">
      <c r="D71" s="396" t="s">
        <v>570</v>
      </c>
      <c r="G71" s="279">
        <v>6</v>
      </c>
      <c r="H71" s="397"/>
      <c r="I71" s="397"/>
      <c r="J71" s="397"/>
      <c r="K71" s="397"/>
      <c r="L71" s="397"/>
      <c r="M71" s="397"/>
      <c r="N71" s="397"/>
      <c r="O71" s="397"/>
      <c r="P71" s="397"/>
      <c r="Q71" s="397"/>
    </row>
    <row r="72" spans="4:22" ht="12.75" hidden="1" customHeight="1" x14ac:dyDescent="0.2">
      <c r="D72" s="396" t="s">
        <v>571</v>
      </c>
      <c r="G72" s="279">
        <v>7</v>
      </c>
      <c r="H72" s="279" t="s">
        <v>548</v>
      </c>
      <c r="I72" s="279" t="s">
        <v>55</v>
      </c>
      <c r="J72" s="279" t="s">
        <v>544</v>
      </c>
      <c r="K72" s="279" t="s">
        <v>548</v>
      </c>
      <c r="L72" s="279" t="s">
        <v>544</v>
      </c>
      <c r="M72" s="279" t="s">
        <v>548</v>
      </c>
      <c r="N72" s="279" t="s">
        <v>547</v>
      </c>
    </row>
    <row r="73" spans="4:22" ht="12.75" hidden="1" customHeight="1" x14ac:dyDescent="0.2">
      <c r="D73" s="396" t="s">
        <v>572</v>
      </c>
      <c r="G73" s="279">
        <v>8</v>
      </c>
      <c r="H73" s="279" t="s">
        <v>547</v>
      </c>
      <c r="I73" s="279" t="s">
        <v>573</v>
      </c>
      <c r="J73" s="279" t="s">
        <v>548</v>
      </c>
      <c r="K73" s="279" t="s">
        <v>547</v>
      </c>
      <c r="L73" s="279" t="s">
        <v>548</v>
      </c>
      <c r="M73" s="279" t="s">
        <v>539</v>
      </c>
      <c r="N73" s="279" t="s">
        <v>59</v>
      </c>
    </row>
    <row r="74" spans="4:22" ht="12.75" hidden="1" customHeight="1" x14ac:dyDescent="0.2">
      <c r="D74" s="396" t="s">
        <v>574</v>
      </c>
      <c r="G74" s="279">
        <v>9</v>
      </c>
      <c r="J74" s="279" t="s">
        <v>547</v>
      </c>
      <c r="L74" s="279" t="s">
        <v>547</v>
      </c>
      <c r="M74" s="279"/>
    </row>
    <row r="75" spans="4:22" ht="12.75" hidden="1" customHeight="1" x14ac:dyDescent="0.2">
      <c r="D75" s="396" t="s">
        <v>575</v>
      </c>
      <c r="G75" s="279">
        <v>10</v>
      </c>
      <c r="H75" s="279" t="s">
        <v>576</v>
      </c>
      <c r="I75" s="279" t="s">
        <v>577</v>
      </c>
      <c r="J75" s="279" t="s">
        <v>576</v>
      </c>
      <c r="K75" s="279" t="s">
        <v>578</v>
      </c>
      <c r="L75" s="279" t="s">
        <v>578</v>
      </c>
      <c r="M75" s="279" t="s">
        <v>579</v>
      </c>
      <c r="N75" s="279" t="s">
        <v>576</v>
      </c>
    </row>
    <row r="76" spans="4:22" ht="12.75" hidden="1" customHeight="1" x14ac:dyDescent="0.2">
      <c r="D76" s="396" t="s">
        <v>580</v>
      </c>
      <c r="G76" s="279">
        <v>11</v>
      </c>
      <c r="H76" s="279" t="s">
        <v>567</v>
      </c>
      <c r="I76" s="279" t="s">
        <v>472</v>
      </c>
      <c r="J76" s="279" t="s">
        <v>567</v>
      </c>
      <c r="K76" s="279" t="s">
        <v>568</v>
      </c>
      <c r="L76" s="279" t="s">
        <v>568</v>
      </c>
      <c r="M76" s="279" t="s">
        <v>472</v>
      </c>
      <c r="N76" s="279" t="s">
        <v>569</v>
      </c>
    </row>
    <row r="77" spans="4:22" ht="12.75" hidden="1" customHeight="1" x14ac:dyDescent="0.2">
      <c r="D77" s="396" t="s">
        <v>581</v>
      </c>
      <c r="G77" s="279">
        <v>12</v>
      </c>
    </row>
    <row r="78" spans="4:22" ht="12.75" hidden="1" customHeight="1" x14ac:dyDescent="0.2">
      <c r="D78" s="396" t="s">
        <v>582</v>
      </c>
    </row>
    <row r="79" spans="4:22" ht="12.75" hidden="1" customHeight="1" x14ac:dyDescent="0.2">
      <c r="D79" s="396" t="s">
        <v>583</v>
      </c>
      <c r="H79" s="915" t="s">
        <v>4</v>
      </c>
      <c r="I79" s="804"/>
      <c r="J79" s="804"/>
      <c r="K79" s="804"/>
      <c r="L79" s="804"/>
      <c r="M79" s="804"/>
      <c r="N79" s="804"/>
      <c r="O79" s="804"/>
      <c r="P79" s="804"/>
      <c r="Q79" s="804"/>
      <c r="R79" s="804"/>
      <c r="S79" s="804"/>
      <c r="T79" s="804"/>
      <c r="U79" s="804"/>
      <c r="V79" s="914"/>
    </row>
    <row r="80" spans="4:22" ht="12.75" hidden="1" customHeight="1" x14ac:dyDescent="0.2">
      <c r="D80" s="396" t="s">
        <v>584</v>
      </c>
      <c r="G80" s="279">
        <v>1</v>
      </c>
      <c r="H80" s="279" t="s">
        <v>56</v>
      </c>
      <c r="I80" s="279" t="s">
        <v>56</v>
      </c>
      <c r="J80" s="279" t="s">
        <v>585</v>
      </c>
      <c r="K80" s="279" t="s">
        <v>56</v>
      </c>
      <c r="L80" s="279" t="s">
        <v>56</v>
      </c>
      <c r="N80" s="279" t="s">
        <v>318</v>
      </c>
      <c r="O80" s="279" t="s">
        <v>586</v>
      </c>
      <c r="P80" s="279" t="s">
        <v>587</v>
      </c>
      <c r="Q80" s="279" t="s">
        <v>588</v>
      </c>
      <c r="R80" s="279" t="s">
        <v>54</v>
      </c>
      <c r="S80" s="279" t="s">
        <v>589</v>
      </c>
      <c r="T80" s="279" t="s">
        <v>590</v>
      </c>
    </row>
    <row r="81" spans="4:22" ht="12.75" hidden="1" customHeight="1" x14ac:dyDescent="0.2">
      <c r="D81" s="396" t="s">
        <v>591</v>
      </c>
      <c r="G81" s="279">
        <v>2</v>
      </c>
      <c r="H81" s="279" t="s">
        <v>592</v>
      </c>
      <c r="I81" s="279" t="s">
        <v>593</v>
      </c>
      <c r="J81" s="279" t="s">
        <v>594</v>
      </c>
      <c r="K81" s="279" t="s">
        <v>592</v>
      </c>
      <c r="L81" s="279" t="s">
        <v>69</v>
      </c>
      <c r="M81" s="279" t="s">
        <v>595</v>
      </c>
      <c r="N81" s="279" t="s">
        <v>596</v>
      </c>
      <c r="O81" s="279" t="s">
        <v>597</v>
      </c>
      <c r="P81" s="279" t="s">
        <v>458</v>
      </c>
      <c r="Q81" s="279" t="s">
        <v>598</v>
      </c>
      <c r="R81" s="279" t="s">
        <v>599</v>
      </c>
      <c r="T81" s="279" t="s">
        <v>600</v>
      </c>
      <c r="U81" s="279" t="s">
        <v>589</v>
      </c>
    </row>
    <row r="82" spans="4:22" ht="12.75" hidden="1" customHeight="1" x14ac:dyDescent="0.2">
      <c r="D82" s="279" t="s">
        <v>601</v>
      </c>
      <c r="G82" s="279">
        <v>3</v>
      </c>
    </row>
    <row r="83" spans="4:22" ht="12.75" hidden="1" customHeight="1" x14ac:dyDescent="0.2">
      <c r="D83" s="279" t="s">
        <v>602</v>
      </c>
      <c r="G83" s="279">
        <v>4</v>
      </c>
      <c r="H83" s="279" t="s">
        <v>603</v>
      </c>
      <c r="I83" s="279" t="s">
        <v>604</v>
      </c>
      <c r="J83" s="279" t="s">
        <v>604</v>
      </c>
      <c r="K83" s="279" t="s">
        <v>603</v>
      </c>
      <c r="L83" s="279" t="s">
        <v>418</v>
      </c>
      <c r="N83" s="279" t="s">
        <v>605</v>
      </c>
      <c r="P83" s="279" t="s">
        <v>271</v>
      </c>
      <c r="Q83" s="279" t="s">
        <v>271</v>
      </c>
      <c r="R83" s="279" t="s">
        <v>271</v>
      </c>
      <c r="S83" s="279" t="s">
        <v>271</v>
      </c>
      <c r="T83" s="279" t="s">
        <v>271</v>
      </c>
      <c r="U83" s="279" t="s">
        <v>271</v>
      </c>
    </row>
    <row r="84" spans="4:22" ht="12.75" hidden="1" customHeight="1" x14ac:dyDescent="0.2">
      <c r="D84" s="279" t="s">
        <v>606</v>
      </c>
      <c r="G84" s="279">
        <v>5</v>
      </c>
      <c r="H84" s="279" t="s">
        <v>186</v>
      </c>
      <c r="I84" s="279" t="s">
        <v>186</v>
      </c>
      <c r="J84" s="279" t="s">
        <v>285</v>
      </c>
      <c r="K84" s="279" t="s">
        <v>186</v>
      </c>
      <c r="L84" s="279" t="s">
        <v>607</v>
      </c>
      <c r="M84" s="279" t="s">
        <v>417</v>
      </c>
      <c r="N84" s="279" t="s">
        <v>608</v>
      </c>
      <c r="O84" s="279" t="s">
        <v>285</v>
      </c>
      <c r="P84" s="279" t="s">
        <v>609</v>
      </c>
      <c r="Q84" s="279" t="s">
        <v>610</v>
      </c>
      <c r="R84" s="279" t="s">
        <v>186</v>
      </c>
      <c r="S84" s="279" t="s">
        <v>479</v>
      </c>
      <c r="T84" s="279" t="s">
        <v>607</v>
      </c>
      <c r="U84" s="279" t="s">
        <v>608</v>
      </c>
    </row>
    <row r="85" spans="4:22" ht="12.75" hidden="1" customHeight="1" x14ac:dyDescent="0.2">
      <c r="D85" s="279" t="s">
        <v>611</v>
      </c>
      <c r="G85" s="279">
        <v>6</v>
      </c>
      <c r="H85" s="397"/>
      <c r="I85" s="397"/>
      <c r="J85" s="397"/>
      <c r="K85" s="397"/>
      <c r="L85" s="397"/>
      <c r="M85" s="279" t="s">
        <v>612</v>
      </c>
      <c r="N85" s="397"/>
      <c r="O85" s="397"/>
      <c r="P85" s="397"/>
      <c r="Q85" s="397"/>
      <c r="R85" s="397"/>
      <c r="S85" s="397"/>
      <c r="T85" s="397"/>
      <c r="U85" s="397"/>
      <c r="V85" s="397"/>
    </row>
    <row r="86" spans="4:22" ht="12.75" hidden="1" customHeight="1" x14ac:dyDescent="0.2">
      <c r="D86" s="279" t="s">
        <v>613</v>
      </c>
      <c r="G86" s="279">
        <v>7</v>
      </c>
      <c r="H86" s="279" t="s">
        <v>419</v>
      </c>
      <c r="I86" s="279" t="s">
        <v>56</v>
      </c>
      <c r="J86" s="279" t="s">
        <v>87</v>
      </c>
      <c r="K86" s="279" t="s">
        <v>614</v>
      </c>
    </row>
    <row r="87" spans="4:22" ht="12.75" hidden="1" customHeight="1" x14ac:dyDescent="0.2">
      <c r="D87" s="279" t="s">
        <v>615</v>
      </c>
      <c r="G87" s="279">
        <v>8</v>
      </c>
      <c r="H87" s="279" t="s">
        <v>87</v>
      </c>
      <c r="I87" s="279" t="s">
        <v>616</v>
      </c>
      <c r="J87" s="279" t="s">
        <v>617</v>
      </c>
      <c r="K87" s="279" t="s">
        <v>618</v>
      </c>
    </row>
    <row r="88" spans="4:22" ht="12.75" hidden="1" customHeight="1" x14ac:dyDescent="0.2">
      <c r="D88" s="279" t="s">
        <v>619</v>
      </c>
      <c r="G88" s="279">
        <v>9</v>
      </c>
      <c r="K88" s="279" t="s">
        <v>620</v>
      </c>
    </row>
    <row r="89" spans="4:22" ht="12.75" hidden="1" customHeight="1" x14ac:dyDescent="0.2">
      <c r="D89" s="279" t="s">
        <v>621</v>
      </c>
      <c r="G89" s="279">
        <v>10</v>
      </c>
      <c r="H89" s="279" t="s">
        <v>272</v>
      </c>
      <c r="I89" s="279" t="s">
        <v>271</v>
      </c>
      <c r="J89" s="279" t="s">
        <v>417</v>
      </c>
      <c r="K89" s="279" t="s">
        <v>605</v>
      </c>
    </row>
    <row r="90" spans="4:22" ht="12.75" hidden="1" customHeight="1" x14ac:dyDescent="0.2">
      <c r="D90" s="279" t="s">
        <v>622</v>
      </c>
      <c r="G90" s="279">
        <v>11</v>
      </c>
      <c r="H90" s="279" t="s">
        <v>438</v>
      </c>
      <c r="I90" s="279" t="s">
        <v>623</v>
      </c>
      <c r="J90" s="279" t="s">
        <v>285</v>
      </c>
      <c r="K90" s="279" t="s">
        <v>624</v>
      </c>
    </row>
    <row r="91" spans="4:22" ht="12.75" hidden="1" customHeight="1" x14ac:dyDescent="0.2">
      <c r="D91" s="279" t="s">
        <v>625</v>
      </c>
      <c r="G91" s="279">
        <v>12</v>
      </c>
    </row>
    <row r="92" spans="4:22" ht="12.75" hidden="1" customHeight="1" x14ac:dyDescent="0.2">
      <c r="D92" s="279" t="s">
        <v>626</v>
      </c>
    </row>
    <row r="93" spans="4:22" ht="12.75" hidden="1" customHeight="1" x14ac:dyDescent="0.2">
      <c r="D93" s="279" t="s">
        <v>627</v>
      </c>
    </row>
    <row r="94" spans="4:22" ht="12.75" hidden="1" customHeight="1" x14ac:dyDescent="0.2">
      <c r="D94" s="279" t="s">
        <v>628</v>
      </c>
      <c r="H94" s="916" t="s">
        <v>629</v>
      </c>
      <c r="I94" s="914"/>
    </row>
    <row r="95" spans="4:22" ht="12.75" hidden="1" customHeight="1" x14ac:dyDescent="0.2">
      <c r="D95" s="279" t="s">
        <v>630</v>
      </c>
      <c r="G95" s="279">
        <v>1</v>
      </c>
      <c r="H95" s="279" t="s">
        <v>631</v>
      </c>
      <c r="I95" s="279" t="s">
        <v>70</v>
      </c>
      <c r="J95" s="279" t="s">
        <v>632</v>
      </c>
      <c r="K95" s="279" t="s">
        <v>205</v>
      </c>
      <c r="L95" s="279" t="s">
        <v>633</v>
      </c>
      <c r="M95" s="279" t="s">
        <v>632</v>
      </c>
      <c r="N95" s="279" t="s">
        <v>632</v>
      </c>
      <c r="O95" s="279" t="s">
        <v>634</v>
      </c>
    </row>
    <row r="96" spans="4:22" ht="12.75" hidden="1" customHeight="1" x14ac:dyDescent="0.2">
      <c r="D96" s="279" t="s">
        <v>635</v>
      </c>
      <c r="G96" s="279">
        <v>2</v>
      </c>
      <c r="H96" s="279" t="s">
        <v>636</v>
      </c>
      <c r="I96" s="279" t="s">
        <v>637</v>
      </c>
      <c r="J96" s="279" t="s">
        <v>638</v>
      </c>
      <c r="K96" s="279" t="s">
        <v>639</v>
      </c>
      <c r="L96" s="279" t="s">
        <v>640</v>
      </c>
      <c r="M96" s="279" t="s">
        <v>641</v>
      </c>
      <c r="N96" s="279" t="s">
        <v>642</v>
      </c>
      <c r="O96" s="279" t="s">
        <v>600</v>
      </c>
    </row>
    <row r="97" spans="4:26" ht="12.75" hidden="1" customHeight="1" x14ac:dyDescent="0.2">
      <c r="D97" s="279" t="s">
        <v>643</v>
      </c>
      <c r="G97" s="279">
        <v>3</v>
      </c>
      <c r="L97" s="279" t="s">
        <v>644</v>
      </c>
    </row>
    <row r="98" spans="4:26" ht="12.75" hidden="1" customHeight="1" x14ac:dyDescent="0.2">
      <c r="D98" s="279" t="s">
        <v>645</v>
      </c>
      <c r="G98" s="279">
        <v>4</v>
      </c>
      <c r="H98" s="279" t="s">
        <v>431</v>
      </c>
      <c r="I98" s="279" t="s">
        <v>646</v>
      </c>
      <c r="J98" s="279" t="s">
        <v>431</v>
      </c>
      <c r="K98" s="279" t="s">
        <v>431</v>
      </c>
      <c r="L98" s="279" t="s">
        <v>647</v>
      </c>
      <c r="M98" s="279" t="s">
        <v>431</v>
      </c>
      <c r="N98" s="279" t="s">
        <v>431</v>
      </c>
      <c r="O98" s="279" t="s">
        <v>476</v>
      </c>
    </row>
    <row r="99" spans="4:26" ht="12.75" hidden="1" customHeight="1" x14ac:dyDescent="0.2">
      <c r="D99" s="279" t="s">
        <v>648</v>
      </c>
      <c r="G99" s="279">
        <v>5</v>
      </c>
      <c r="H99" s="279" t="s">
        <v>649</v>
      </c>
      <c r="I99" s="279" t="s">
        <v>650</v>
      </c>
      <c r="J99" s="279" t="s">
        <v>651</v>
      </c>
      <c r="K99" s="279" t="s">
        <v>448</v>
      </c>
      <c r="L99" s="279" t="s">
        <v>650</v>
      </c>
      <c r="M99" s="279" t="s">
        <v>651</v>
      </c>
      <c r="N99" s="279" t="s">
        <v>448</v>
      </c>
      <c r="O99" s="279" t="s">
        <v>482</v>
      </c>
    </row>
    <row r="100" spans="4:26" ht="12.75" hidden="1" customHeight="1" x14ac:dyDescent="0.2">
      <c r="D100" s="279" t="s">
        <v>652</v>
      </c>
      <c r="G100" s="279">
        <v>6</v>
      </c>
      <c r="H100" s="397"/>
      <c r="I100" s="397"/>
    </row>
    <row r="101" spans="4:26" ht="12.75" hidden="1" customHeight="1" x14ac:dyDescent="0.2">
      <c r="D101" s="279" t="s">
        <v>653</v>
      </c>
      <c r="G101" s="279">
        <v>7</v>
      </c>
      <c r="H101" s="279" t="s">
        <v>654</v>
      </c>
      <c r="I101" s="279" t="s">
        <v>655</v>
      </c>
      <c r="J101" s="279" t="s">
        <v>656</v>
      </c>
    </row>
    <row r="102" spans="4:26" ht="12.75" hidden="1" customHeight="1" x14ac:dyDescent="0.2">
      <c r="D102" s="279" t="s">
        <v>657</v>
      </c>
      <c r="G102" s="279">
        <v>8</v>
      </c>
      <c r="H102" s="279" t="s">
        <v>658</v>
      </c>
      <c r="I102" s="279" t="s">
        <v>659</v>
      </c>
      <c r="J102" s="279" t="s">
        <v>660</v>
      </c>
    </row>
    <row r="103" spans="4:26" ht="12.75" hidden="1" customHeight="1" x14ac:dyDescent="0.2">
      <c r="D103" s="279" t="s">
        <v>661</v>
      </c>
      <c r="G103" s="279">
        <v>9</v>
      </c>
      <c r="J103" s="279" t="s">
        <v>662</v>
      </c>
    </row>
    <row r="104" spans="4:26" ht="12.75" hidden="1" customHeight="1" x14ac:dyDescent="0.2">
      <c r="D104" s="279" t="s">
        <v>663</v>
      </c>
      <c r="G104" s="279">
        <v>10</v>
      </c>
      <c r="H104" s="279" t="s">
        <v>647</v>
      </c>
      <c r="I104" s="279" t="s">
        <v>431</v>
      </c>
      <c r="J104" s="279" t="s">
        <v>431</v>
      </c>
    </row>
    <row r="105" spans="4:26" ht="12.75" hidden="1" customHeight="1" x14ac:dyDescent="0.2">
      <c r="D105" s="279" t="s">
        <v>664</v>
      </c>
      <c r="G105" s="279">
        <v>11</v>
      </c>
      <c r="H105" s="279" t="s">
        <v>650</v>
      </c>
      <c r="I105" s="279" t="s">
        <v>651</v>
      </c>
      <c r="J105" s="279" t="s">
        <v>665</v>
      </c>
    </row>
    <row r="106" spans="4:26" ht="12.75" hidden="1" customHeight="1" x14ac:dyDescent="0.2">
      <c r="D106" s="279" t="s">
        <v>666</v>
      </c>
      <c r="G106" s="279">
        <v>12</v>
      </c>
    </row>
    <row r="107" spans="4:26" ht="12.75" hidden="1" customHeight="1" x14ac:dyDescent="0.2">
      <c r="D107" s="279" t="s">
        <v>667</v>
      </c>
    </row>
    <row r="108" spans="4:26" ht="12.75" customHeight="1" x14ac:dyDescent="0.2">
      <c r="D108" s="279" t="s">
        <v>668</v>
      </c>
      <c r="H108" s="917" t="s">
        <v>669</v>
      </c>
      <c r="I108" s="804"/>
      <c r="J108" s="804"/>
      <c r="K108" s="804"/>
      <c r="L108" s="804"/>
      <c r="M108" s="804"/>
      <c r="N108" s="804"/>
      <c r="O108" s="804"/>
      <c r="P108" s="804"/>
      <c r="Q108" s="804"/>
      <c r="R108" s="815"/>
      <c r="S108" s="302"/>
      <c r="T108" s="302"/>
      <c r="U108" s="302"/>
      <c r="V108" s="302"/>
      <c r="W108" s="302"/>
      <c r="X108" s="302"/>
      <c r="Y108" s="302"/>
      <c r="Z108" s="302"/>
    </row>
    <row r="109" spans="4:26" ht="12.75" customHeight="1" x14ac:dyDescent="0.2">
      <c r="D109" s="279" t="s">
        <v>670</v>
      </c>
      <c r="G109" s="279">
        <v>1</v>
      </c>
      <c r="H109" s="279" t="s">
        <v>67</v>
      </c>
      <c r="I109" s="279" t="s">
        <v>671</v>
      </c>
      <c r="J109" s="279" t="s">
        <v>672</v>
      </c>
      <c r="K109" s="279" t="s">
        <v>673</v>
      </c>
      <c r="L109" s="279" t="s">
        <v>457</v>
      </c>
      <c r="M109" s="279" t="s">
        <v>674</v>
      </c>
      <c r="N109" s="279" t="s">
        <v>675</v>
      </c>
      <c r="O109" s="279" t="s">
        <v>67</v>
      </c>
      <c r="P109" s="279" t="s">
        <v>676</v>
      </c>
      <c r="Q109" s="279" t="s">
        <v>677</v>
      </c>
      <c r="R109" s="279" t="s">
        <v>678</v>
      </c>
      <c r="S109" s="279" t="s">
        <v>673</v>
      </c>
      <c r="T109" s="279" t="s">
        <v>590</v>
      </c>
      <c r="U109" s="279" t="s">
        <v>203</v>
      </c>
      <c r="V109" s="279" t="s">
        <v>543</v>
      </c>
      <c r="W109" s="279" t="s">
        <v>679</v>
      </c>
      <c r="X109" s="279" t="s">
        <v>680</v>
      </c>
    </row>
    <row r="110" spans="4:26" ht="12.75" customHeight="1" x14ac:dyDescent="0.2">
      <c r="D110" s="279" t="s">
        <v>681</v>
      </c>
      <c r="G110" s="279">
        <v>2</v>
      </c>
      <c r="H110" s="279" t="s">
        <v>83</v>
      </c>
      <c r="I110" s="279" t="s">
        <v>682</v>
      </c>
      <c r="J110" s="279" t="s">
        <v>683</v>
      </c>
      <c r="K110" s="279" t="s">
        <v>684</v>
      </c>
      <c r="L110" s="279" t="s">
        <v>83</v>
      </c>
      <c r="M110" s="279" t="s">
        <v>685</v>
      </c>
      <c r="N110" s="279" t="s">
        <v>686</v>
      </c>
      <c r="O110" s="279" t="s">
        <v>687</v>
      </c>
      <c r="P110" s="279" t="s">
        <v>688</v>
      </c>
      <c r="Q110" s="279" t="s">
        <v>689</v>
      </c>
      <c r="R110" s="279" t="s">
        <v>83</v>
      </c>
      <c r="S110" s="279" t="s">
        <v>684</v>
      </c>
      <c r="T110" s="279" t="s">
        <v>690</v>
      </c>
      <c r="U110" s="279" t="s">
        <v>691</v>
      </c>
      <c r="V110" s="279" t="s">
        <v>551</v>
      </c>
      <c r="W110" s="279" t="s">
        <v>692</v>
      </c>
      <c r="X110" s="279" t="s">
        <v>693</v>
      </c>
    </row>
    <row r="111" spans="4:26" ht="12.75" customHeight="1" x14ac:dyDescent="0.2">
      <c r="D111" s="279" t="s">
        <v>694</v>
      </c>
      <c r="G111" s="279">
        <v>3</v>
      </c>
      <c r="I111" s="279" t="s">
        <v>695</v>
      </c>
      <c r="M111" s="279" t="s">
        <v>684</v>
      </c>
      <c r="P111" s="279" t="s">
        <v>696</v>
      </c>
      <c r="R111" s="279" t="s">
        <v>697</v>
      </c>
      <c r="V111" s="279" t="s">
        <v>554</v>
      </c>
      <c r="W111" s="279" t="s">
        <v>698</v>
      </c>
    </row>
    <row r="112" spans="4:26" ht="12.75" customHeight="1" x14ac:dyDescent="0.2">
      <c r="D112" s="279" t="s">
        <v>699</v>
      </c>
      <c r="G112" s="279">
        <v>4</v>
      </c>
      <c r="H112" s="279" t="s">
        <v>271</v>
      </c>
      <c r="I112" s="279" t="s">
        <v>271</v>
      </c>
      <c r="J112" s="279" t="s">
        <v>271</v>
      </c>
      <c r="K112" s="279" t="s">
        <v>271</v>
      </c>
      <c r="L112" s="279" t="s">
        <v>271</v>
      </c>
      <c r="M112" s="279" t="s">
        <v>271</v>
      </c>
      <c r="N112" s="279" t="s">
        <v>271</v>
      </c>
      <c r="O112" s="279" t="s">
        <v>271</v>
      </c>
      <c r="P112" s="279" t="s">
        <v>271</v>
      </c>
      <c r="Q112" s="279" t="s">
        <v>271</v>
      </c>
      <c r="R112" s="279" t="s">
        <v>271</v>
      </c>
      <c r="S112" s="279" t="s">
        <v>271</v>
      </c>
      <c r="T112" s="279" t="s">
        <v>271</v>
      </c>
      <c r="U112" s="279" t="s">
        <v>271</v>
      </c>
      <c r="V112" s="279" t="s">
        <v>271</v>
      </c>
      <c r="W112" s="279" t="s">
        <v>271</v>
      </c>
      <c r="X112" s="279" t="s">
        <v>271</v>
      </c>
    </row>
    <row r="113" spans="4:24" ht="12.75" customHeight="1" x14ac:dyDescent="0.2">
      <c r="D113" s="279" t="s">
        <v>700</v>
      </c>
      <c r="G113" s="279">
        <v>5</v>
      </c>
      <c r="H113" s="279" t="s">
        <v>701</v>
      </c>
      <c r="I113" s="279" t="s">
        <v>702</v>
      </c>
      <c r="J113" s="279" t="s">
        <v>623</v>
      </c>
      <c r="K113" s="279" t="s">
        <v>703</v>
      </c>
      <c r="L113" s="279" t="s">
        <v>704</v>
      </c>
      <c r="M113" s="279" t="s">
        <v>482</v>
      </c>
      <c r="N113" s="279" t="s">
        <v>705</v>
      </c>
      <c r="O113" s="279" t="s">
        <v>706</v>
      </c>
      <c r="P113" s="279" t="s">
        <v>707</v>
      </c>
      <c r="Q113" s="279" t="s">
        <v>706</v>
      </c>
      <c r="R113" s="279" t="s">
        <v>623</v>
      </c>
      <c r="S113" s="279" t="s">
        <v>482</v>
      </c>
      <c r="T113" s="279" t="s">
        <v>708</v>
      </c>
      <c r="U113" s="279" t="s">
        <v>709</v>
      </c>
      <c r="V113" s="279" t="s">
        <v>702</v>
      </c>
      <c r="W113" s="279" t="s">
        <v>702</v>
      </c>
      <c r="X113" s="279" t="s">
        <v>479</v>
      </c>
    </row>
    <row r="114" spans="4:24" ht="12.75" customHeight="1" x14ac:dyDescent="0.2">
      <c r="D114" s="279" t="s">
        <v>710</v>
      </c>
      <c r="G114" s="279">
        <v>6</v>
      </c>
      <c r="H114" s="397"/>
      <c r="I114" s="397"/>
      <c r="J114" s="397"/>
      <c r="K114" s="397"/>
      <c r="L114" s="397"/>
      <c r="M114" s="397"/>
      <c r="N114" s="397"/>
      <c r="O114" s="397"/>
      <c r="P114" s="397"/>
      <c r="Q114" s="397"/>
      <c r="R114" s="397"/>
    </row>
    <row r="115" spans="4:24" ht="12.75" customHeight="1" x14ac:dyDescent="0.2">
      <c r="D115" s="279" t="s">
        <v>711</v>
      </c>
      <c r="G115" s="279">
        <v>7</v>
      </c>
      <c r="H115" s="279" t="s">
        <v>55</v>
      </c>
      <c r="I115" s="279" t="s">
        <v>55</v>
      </c>
      <c r="J115" s="279" t="s">
        <v>680</v>
      </c>
      <c r="K115" s="279" t="s">
        <v>55</v>
      </c>
      <c r="L115" s="279" t="s">
        <v>712</v>
      </c>
      <c r="M115" s="279" t="s">
        <v>673</v>
      </c>
      <c r="N115" s="279" t="s">
        <v>457</v>
      </c>
      <c r="O115" s="279" t="s">
        <v>71</v>
      </c>
      <c r="P115" s="279" t="s">
        <v>713</v>
      </c>
      <c r="Q115" s="279" t="s">
        <v>55</v>
      </c>
    </row>
    <row r="116" spans="4:24" ht="12.75" customHeight="1" x14ac:dyDescent="0.2">
      <c r="D116" s="279" t="s">
        <v>714</v>
      </c>
      <c r="G116" s="279">
        <v>8</v>
      </c>
      <c r="I116" s="279" t="s">
        <v>715</v>
      </c>
      <c r="J116" s="279" t="s">
        <v>716</v>
      </c>
      <c r="K116" s="279" t="s">
        <v>717</v>
      </c>
      <c r="L116" s="279" t="s">
        <v>685</v>
      </c>
      <c r="M116" s="279" t="s">
        <v>684</v>
      </c>
      <c r="N116" s="279" t="s">
        <v>83</v>
      </c>
      <c r="O116" s="279" t="s">
        <v>72</v>
      </c>
      <c r="P116" s="279" t="s">
        <v>693</v>
      </c>
    </row>
    <row r="117" spans="4:24" ht="12.75" customHeight="1" x14ac:dyDescent="0.2">
      <c r="D117" s="279" t="s">
        <v>718</v>
      </c>
      <c r="G117" s="279">
        <v>9</v>
      </c>
      <c r="K117" s="279" t="s">
        <v>719</v>
      </c>
    </row>
    <row r="118" spans="4:24" ht="12.75" customHeight="1" x14ac:dyDescent="0.2">
      <c r="D118" s="279" t="s">
        <v>720</v>
      </c>
      <c r="G118" s="279">
        <v>10</v>
      </c>
      <c r="H118" s="279" t="s">
        <v>717</v>
      </c>
      <c r="I118" s="279" t="s">
        <v>721</v>
      </c>
      <c r="J118" s="279" t="s">
        <v>717</v>
      </c>
      <c r="M118" s="279" t="s">
        <v>722</v>
      </c>
      <c r="N118" s="279" t="s">
        <v>271</v>
      </c>
      <c r="O118" s="279" t="s">
        <v>271</v>
      </c>
      <c r="P118" s="279" t="s">
        <v>723</v>
      </c>
      <c r="Q118" s="279" t="s">
        <v>721</v>
      </c>
    </row>
    <row r="119" spans="4:24" ht="12.75" customHeight="1" x14ac:dyDescent="0.2">
      <c r="D119" s="279" t="s">
        <v>724</v>
      </c>
      <c r="G119" s="279">
        <v>11</v>
      </c>
      <c r="H119" s="279" t="s">
        <v>515</v>
      </c>
      <c r="I119" s="279" t="s">
        <v>237</v>
      </c>
      <c r="J119" s="279" t="s">
        <v>704</v>
      </c>
      <c r="L119" s="279" t="s">
        <v>705</v>
      </c>
      <c r="M119" s="279" t="s">
        <v>482</v>
      </c>
      <c r="N119" s="279" t="s">
        <v>568</v>
      </c>
      <c r="O119" s="279" t="s">
        <v>719</v>
      </c>
      <c r="P119" s="279" t="s">
        <v>719</v>
      </c>
      <c r="Q119" s="279" t="s">
        <v>623</v>
      </c>
    </row>
    <row r="120" spans="4:24" ht="12.75" customHeight="1" x14ac:dyDescent="0.2">
      <c r="D120" s="279" t="s">
        <v>725</v>
      </c>
      <c r="G120" s="279">
        <v>12</v>
      </c>
    </row>
    <row r="121" spans="4:24" ht="12.75" customHeight="1" x14ac:dyDescent="0.2">
      <c r="D121" s="279" t="s">
        <v>726</v>
      </c>
    </row>
    <row r="122" spans="4:24" ht="12.75" customHeight="1" x14ac:dyDescent="0.2">
      <c r="D122" s="279" t="s">
        <v>727</v>
      </c>
    </row>
    <row r="123" spans="4:24" ht="12.75" customHeight="1" x14ac:dyDescent="0.2">
      <c r="D123" s="279" t="s">
        <v>728</v>
      </c>
      <c r="H123" s="916" t="s">
        <v>729</v>
      </c>
      <c r="I123" s="914"/>
    </row>
    <row r="124" spans="4:24" ht="12.75" customHeight="1" x14ac:dyDescent="0.2">
      <c r="D124" s="279" t="s">
        <v>730</v>
      </c>
      <c r="G124" s="279">
        <v>1</v>
      </c>
      <c r="H124" s="279" t="s">
        <v>731</v>
      </c>
      <c r="I124" s="279" t="s">
        <v>732</v>
      </c>
      <c r="J124" s="279" t="s">
        <v>80</v>
      </c>
      <c r="K124" s="279" t="s">
        <v>733</v>
      </c>
      <c r="L124" s="279" t="s">
        <v>734</v>
      </c>
      <c r="M124" s="279" t="s">
        <v>256</v>
      </c>
      <c r="N124" s="279" t="s">
        <v>735</v>
      </c>
      <c r="O124" s="279" t="s">
        <v>732</v>
      </c>
      <c r="P124" s="279" t="s">
        <v>736</v>
      </c>
      <c r="Q124" s="279" t="s">
        <v>737</v>
      </c>
      <c r="R124" s="279" t="s">
        <v>734</v>
      </c>
      <c r="S124" s="279" t="s">
        <v>738</v>
      </c>
      <c r="T124" s="279" t="s">
        <v>738</v>
      </c>
      <c r="W124" s="279" t="s">
        <v>738</v>
      </c>
    </row>
    <row r="125" spans="4:24" ht="12.75" customHeight="1" x14ac:dyDescent="0.2">
      <c r="D125" s="279" t="s">
        <v>739</v>
      </c>
      <c r="G125" s="279">
        <v>2</v>
      </c>
      <c r="H125" s="279" t="s">
        <v>740</v>
      </c>
      <c r="I125" s="279" t="s">
        <v>741</v>
      </c>
      <c r="K125" s="279" t="s">
        <v>742</v>
      </c>
      <c r="M125" s="279" t="s">
        <v>743</v>
      </c>
      <c r="O125" s="279" t="s">
        <v>741</v>
      </c>
      <c r="P125" s="279" t="s">
        <v>744</v>
      </c>
      <c r="Q125" s="279" t="s">
        <v>743</v>
      </c>
      <c r="R125" s="279" t="s">
        <v>271</v>
      </c>
      <c r="S125" s="279" t="s">
        <v>745</v>
      </c>
      <c r="T125" s="279" t="s">
        <v>745</v>
      </c>
      <c r="U125" s="279" t="s">
        <v>738</v>
      </c>
      <c r="V125" s="279" t="s">
        <v>738</v>
      </c>
      <c r="W125" s="279" t="s">
        <v>745</v>
      </c>
    </row>
    <row r="126" spans="4:24" ht="12.75" customHeight="1" x14ac:dyDescent="0.2">
      <c r="D126" s="279" t="s">
        <v>746</v>
      </c>
      <c r="G126" s="279">
        <v>3</v>
      </c>
      <c r="H126" s="279" t="s">
        <v>747</v>
      </c>
      <c r="I126" s="279" t="s">
        <v>271</v>
      </c>
      <c r="K126" s="279" t="s">
        <v>748</v>
      </c>
      <c r="L126" s="279" t="s">
        <v>749</v>
      </c>
      <c r="M126" s="279" t="s">
        <v>271</v>
      </c>
      <c r="N126" s="279" t="s">
        <v>271</v>
      </c>
      <c r="P126" s="279" t="s">
        <v>271</v>
      </c>
      <c r="Q126" s="279" t="s">
        <v>271</v>
      </c>
      <c r="R126" s="279" t="s">
        <v>750</v>
      </c>
      <c r="U126" s="279" t="s">
        <v>745</v>
      </c>
      <c r="V126" s="279" t="s">
        <v>745</v>
      </c>
    </row>
    <row r="127" spans="4:24" ht="12.75" customHeight="1" x14ac:dyDescent="0.2">
      <c r="D127" s="279" t="s">
        <v>751</v>
      </c>
      <c r="G127" s="279">
        <v>4</v>
      </c>
      <c r="H127" s="279" t="s">
        <v>271</v>
      </c>
      <c r="I127" s="279" t="s">
        <v>565</v>
      </c>
      <c r="J127" s="279" t="s">
        <v>271</v>
      </c>
      <c r="K127" s="279" t="s">
        <v>271</v>
      </c>
      <c r="L127" s="279" t="s">
        <v>271</v>
      </c>
      <c r="M127" s="279" t="s">
        <v>752</v>
      </c>
      <c r="N127" s="279" t="s">
        <v>753</v>
      </c>
      <c r="O127" s="279" t="s">
        <v>271</v>
      </c>
      <c r="P127" s="279" t="s">
        <v>754</v>
      </c>
      <c r="Q127" s="279" t="s">
        <v>755</v>
      </c>
      <c r="S127" s="279" t="s">
        <v>271</v>
      </c>
      <c r="T127" s="279" t="s">
        <v>271</v>
      </c>
      <c r="V127" s="279" t="s">
        <v>271</v>
      </c>
      <c r="W127" s="279" t="s">
        <v>431</v>
      </c>
    </row>
    <row r="128" spans="4:24" ht="12.75" customHeight="1" x14ac:dyDescent="0.2">
      <c r="D128" s="279" t="s">
        <v>756</v>
      </c>
      <c r="G128" s="279">
        <v>5</v>
      </c>
      <c r="H128" s="279" t="s">
        <v>755</v>
      </c>
      <c r="J128" s="279" t="s">
        <v>757</v>
      </c>
      <c r="K128" s="279" t="s">
        <v>752</v>
      </c>
      <c r="L128" s="279" t="s">
        <v>750</v>
      </c>
      <c r="M128" s="279"/>
      <c r="O128" s="279" t="s">
        <v>565</v>
      </c>
      <c r="S128" s="279" t="s">
        <v>439</v>
      </c>
      <c r="T128" s="279" t="s">
        <v>758</v>
      </c>
      <c r="U128" s="279" t="s">
        <v>271</v>
      </c>
      <c r="V128" s="279" t="s">
        <v>481</v>
      </c>
      <c r="W128" s="279" t="s">
        <v>437</v>
      </c>
    </row>
    <row r="129" spans="4:21" ht="12.75" customHeight="1" x14ac:dyDescent="0.2">
      <c r="D129" s="279" t="s">
        <v>759</v>
      </c>
      <c r="G129" s="279">
        <v>6</v>
      </c>
      <c r="H129" s="397"/>
      <c r="I129" s="397"/>
      <c r="J129" s="397"/>
      <c r="K129" s="397"/>
      <c r="L129" s="397"/>
      <c r="M129" s="397"/>
      <c r="N129" s="397"/>
      <c r="O129" s="397"/>
      <c r="P129" s="397"/>
      <c r="Q129" s="397"/>
      <c r="R129" s="397"/>
      <c r="U129" s="279" t="s">
        <v>760</v>
      </c>
    </row>
    <row r="130" spans="4:21" ht="12.75" customHeight="1" x14ac:dyDescent="0.2">
      <c r="D130" s="279" t="s">
        <v>761</v>
      </c>
      <c r="G130" s="279">
        <v>7</v>
      </c>
      <c r="H130" s="279" t="s">
        <v>255</v>
      </c>
      <c r="I130" s="279" t="s">
        <v>762</v>
      </c>
    </row>
    <row r="131" spans="4:21" ht="12.75" customHeight="1" x14ac:dyDescent="0.2">
      <c r="D131" s="279" t="s">
        <v>763</v>
      </c>
      <c r="G131" s="279">
        <v>8</v>
      </c>
      <c r="H131" s="279" t="s">
        <v>271</v>
      </c>
      <c r="I131" s="279" t="s">
        <v>501</v>
      </c>
    </row>
    <row r="132" spans="4:21" ht="12.75" customHeight="1" x14ac:dyDescent="0.2">
      <c r="D132" s="279" t="s">
        <v>764</v>
      </c>
      <c r="G132" s="279">
        <v>9</v>
      </c>
      <c r="H132" s="279" t="s">
        <v>765</v>
      </c>
      <c r="I132" s="279" t="s">
        <v>271</v>
      </c>
    </row>
    <row r="133" spans="4:21" ht="12.75" customHeight="1" x14ac:dyDescent="0.2">
      <c r="D133" s="918" t="s">
        <v>766</v>
      </c>
      <c r="E133" s="863"/>
      <c r="G133" s="279">
        <v>10</v>
      </c>
      <c r="I133" s="279" t="s">
        <v>280</v>
      </c>
    </row>
    <row r="134" spans="4:21" ht="12.75" customHeight="1" x14ac:dyDescent="0.2">
      <c r="D134" s="918" t="s">
        <v>767</v>
      </c>
      <c r="E134" s="863"/>
      <c r="G134" s="279">
        <v>11</v>
      </c>
    </row>
    <row r="135" spans="4:21" ht="12.75" customHeight="1" x14ac:dyDescent="0.2">
      <c r="D135" s="918" t="s">
        <v>768</v>
      </c>
      <c r="E135" s="863"/>
      <c r="G135" s="279">
        <v>12</v>
      </c>
    </row>
    <row r="136" spans="4:21" ht="12.75" customHeight="1" x14ac:dyDescent="0.2">
      <c r="D136" s="918" t="s">
        <v>769</v>
      </c>
      <c r="E136" s="863"/>
    </row>
    <row r="137" spans="4:21" ht="12.75" customHeight="1" x14ac:dyDescent="0.2">
      <c r="D137" s="918" t="s">
        <v>770</v>
      </c>
      <c r="E137" s="863"/>
    </row>
    <row r="138" spans="4:21" ht="12.75" customHeight="1" x14ac:dyDescent="0.2">
      <c r="D138" s="918" t="s">
        <v>771</v>
      </c>
      <c r="E138" s="863"/>
    </row>
    <row r="139" spans="4:21" ht="12.75" customHeight="1" x14ac:dyDescent="0.2">
      <c r="D139" s="918" t="s">
        <v>772</v>
      </c>
      <c r="E139" s="863"/>
    </row>
    <row r="140" spans="4:21" ht="12.75" customHeight="1" x14ac:dyDescent="0.2">
      <c r="D140" s="918" t="s">
        <v>773</v>
      </c>
      <c r="E140" s="863"/>
    </row>
    <row r="141" spans="4:21" ht="12.75" customHeight="1" x14ac:dyDescent="0.2">
      <c r="D141" s="918" t="s">
        <v>774</v>
      </c>
      <c r="E141" s="863"/>
    </row>
    <row r="142" spans="4:21" ht="12.75" customHeight="1" x14ac:dyDescent="0.2">
      <c r="D142" s="918" t="s">
        <v>775</v>
      </c>
      <c r="E142" s="863"/>
    </row>
    <row r="143" spans="4:21" ht="12.75" customHeight="1" x14ac:dyDescent="0.2">
      <c r="D143" s="918" t="s">
        <v>776</v>
      </c>
      <c r="E143" s="863"/>
    </row>
    <row r="144" spans="4:21" ht="12.75" customHeight="1" x14ac:dyDescent="0.2">
      <c r="D144" s="918" t="s">
        <v>777</v>
      </c>
      <c r="E144" s="863"/>
    </row>
    <row r="145" spans="4:5" ht="12.75" customHeight="1" x14ac:dyDescent="0.2">
      <c r="D145" s="918" t="s">
        <v>778</v>
      </c>
      <c r="E145" s="863"/>
    </row>
    <row r="146" spans="4:5" ht="12.75" customHeight="1" x14ac:dyDescent="0.2">
      <c r="D146" s="918" t="s">
        <v>779</v>
      </c>
      <c r="E146" s="863"/>
    </row>
    <row r="147" spans="4:5" ht="12.75" customHeight="1" x14ac:dyDescent="0.2">
      <c r="D147" s="918" t="s">
        <v>780</v>
      </c>
      <c r="E147" s="863"/>
    </row>
    <row r="148" spans="4:5" ht="12.75" customHeight="1" x14ac:dyDescent="0.2">
      <c r="D148" s="918" t="s">
        <v>781</v>
      </c>
      <c r="E148" s="863"/>
    </row>
    <row r="149" spans="4:5" ht="12.75" customHeight="1" x14ac:dyDescent="0.2">
      <c r="D149" s="918" t="s">
        <v>782</v>
      </c>
      <c r="E149" s="863"/>
    </row>
    <row r="150" spans="4:5" ht="12.75" customHeight="1" x14ac:dyDescent="0.2">
      <c r="D150" s="918" t="s">
        <v>783</v>
      </c>
      <c r="E150" s="863"/>
    </row>
    <row r="151" spans="4:5" ht="12.75" customHeight="1" x14ac:dyDescent="0.2">
      <c r="D151" s="918" t="s">
        <v>784</v>
      </c>
      <c r="E151" s="863"/>
    </row>
    <row r="152" spans="4:5" ht="12.75" customHeight="1" x14ac:dyDescent="0.2">
      <c r="D152" s="918" t="s">
        <v>785</v>
      </c>
      <c r="E152" s="863"/>
    </row>
    <row r="153" spans="4:5" ht="12.75" customHeight="1" x14ac:dyDescent="0.2">
      <c r="D153" s="918" t="s">
        <v>786</v>
      </c>
      <c r="E153" s="863"/>
    </row>
    <row r="154" spans="4:5" ht="12.75" customHeight="1" x14ac:dyDescent="0.2">
      <c r="D154" s="918" t="s">
        <v>787</v>
      </c>
      <c r="E154" s="863"/>
    </row>
    <row r="155" spans="4:5" ht="12.75" customHeight="1" x14ac:dyDescent="0.2">
      <c r="D155" s="918" t="s">
        <v>788</v>
      </c>
      <c r="E155" s="863"/>
    </row>
    <row r="156" spans="4:5" ht="12.75" customHeight="1" x14ac:dyDescent="0.2">
      <c r="D156" s="918" t="s">
        <v>789</v>
      </c>
      <c r="E156" s="863"/>
    </row>
    <row r="157" spans="4:5" ht="12.75" customHeight="1" x14ac:dyDescent="0.2">
      <c r="D157" s="918" t="s">
        <v>790</v>
      </c>
      <c r="E157" s="863"/>
    </row>
    <row r="158" spans="4:5" ht="12.75" customHeight="1" x14ac:dyDescent="0.2">
      <c r="D158" s="918" t="s">
        <v>791</v>
      </c>
      <c r="E158" s="863"/>
    </row>
    <row r="159" spans="4:5" ht="12.75" customHeight="1" x14ac:dyDescent="0.2">
      <c r="D159" s="918" t="s">
        <v>792</v>
      </c>
      <c r="E159" s="863"/>
    </row>
    <row r="160" spans="4:5" ht="12.75" customHeight="1" x14ac:dyDescent="0.2">
      <c r="D160" s="918" t="s">
        <v>793</v>
      </c>
      <c r="E160" s="863"/>
    </row>
    <row r="161" spans="4:5" ht="12.75" customHeight="1" x14ac:dyDescent="0.2">
      <c r="D161" s="918" t="s">
        <v>794</v>
      </c>
      <c r="E161" s="863"/>
    </row>
    <row r="162" spans="4:5" ht="12.75" customHeight="1" x14ac:dyDescent="0.2">
      <c r="D162" s="918" t="s">
        <v>795</v>
      </c>
      <c r="E162" s="863"/>
    </row>
    <row r="163" spans="4:5" ht="12.75" customHeight="1" x14ac:dyDescent="0.2">
      <c r="D163" s="918" t="s">
        <v>796</v>
      </c>
      <c r="E163" s="863"/>
    </row>
    <row r="164" spans="4:5" ht="12.75" customHeight="1" x14ac:dyDescent="0.2">
      <c r="D164" s="918" t="s">
        <v>797</v>
      </c>
      <c r="E164" s="863"/>
    </row>
    <row r="165" spans="4:5" ht="12.75" customHeight="1" x14ac:dyDescent="0.2">
      <c r="D165" s="918" t="s">
        <v>798</v>
      </c>
      <c r="E165" s="863"/>
    </row>
    <row r="166" spans="4:5" ht="12.75" customHeight="1" x14ac:dyDescent="0.2">
      <c r="D166" s="918" t="s">
        <v>799</v>
      </c>
      <c r="E166" s="863"/>
    </row>
    <row r="167" spans="4:5" ht="12.75" customHeight="1" x14ac:dyDescent="0.2">
      <c r="D167" s="918" t="s">
        <v>800</v>
      </c>
      <c r="E167" s="863"/>
    </row>
    <row r="168" spans="4:5" ht="12.75" customHeight="1" x14ac:dyDescent="0.2">
      <c r="D168" s="918" t="s">
        <v>801</v>
      </c>
      <c r="E168" s="863"/>
    </row>
    <row r="169" spans="4:5" ht="12.75" customHeight="1" x14ac:dyDescent="0.2">
      <c r="D169" s="918" t="s">
        <v>802</v>
      </c>
      <c r="E169" s="863"/>
    </row>
    <row r="170" spans="4:5" ht="12.75" customHeight="1" x14ac:dyDescent="0.2">
      <c r="D170" s="918" t="s">
        <v>803</v>
      </c>
      <c r="E170" s="863"/>
    </row>
    <row r="171" spans="4:5" ht="12.75" customHeight="1" x14ac:dyDescent="0.2">
      <c r="D171" s="918" t="s">
        <v>804</v>
      </c>
      <c r="E171" s="863"/>
    </row>
    <row r="172" spans="4:5" ht="12.75" customHeight="1" x14ac:dyDescent="0.2">
      <c r="D172" s="918" t="s">
        <v>805</v>
      </c>
      <c r="E172" s="863"/>
    </row>
    <row r="173" spans="4:5" ht="12.75" customHeight="1" x14ac:dyDescent="0.2">
      <c r="D173" s="918" t="s">
        <v>806</v>
      </c>
      <c r="E173" s="863"/>
    </row>
    <row r="174" spans="4:5" ht="12.75" customHeight="1" x14ac:dyDescent="0.2">
      <c r="D174" s="918" t="s">
        <v>807</v>
      </c>
      <c r="E174" s="863"/>
    </row>
    <row r="175" spans="4:5" ht="12.75" customHeight="1" x14ac:dyDescent="0.2">
      <c r="D175" s="918" t="s">
        <v>808</v>
      </c>
      <c r="E175" s="863"/>
    </row>
    <row r="176" spans="4:5" ht="12.75" customHeight="1" x14ac:dyDescent="0.2">
      <c r="D176" s="918" t="s">
        <v>809</v>
      </c>
      <c r="E176" s="863"/>
    </row>
    <row r="177" spans="4:5" ht="12.75" customHeight="1" x14ac:dyDescent="0.2">
      <c r="D177" s="918" t="s">
        <v>810</v>
      </c>
      <c r="E177" s="863"/>
    </row>
    <row r="178" spans="4:5" ht="12.75" customHeight="1" x14ac:dyDescent="0.2">
      <c r="D178" s="918" t="s">
        <v>811</v>
      </c>
      <c r="E178" s="863"/>
    </row>
    <row r="179" spans="4:5" ht="12.75" customHeight="1" x14ac:dyDescent="0.2">
      <c r="D179" s="918" t="s">
        <v>812</v>
      </c>
      <c r="E179" s="863"/>
    </row>
    <row r="180" spans="4:5" ht="12.75" customHeight="1" x14ac:dyDescent="0.2">
      <c r="D180" s="918" t="s">
        <v>813</v>
      </c>
      <c r="E180" s="863"/>
    </row>
    <row r="181" spans="4:5" ht="12.75" customHeight="1" x14ac:dyDescent="0.2">
      <c r="D181" s="918" t="s">
        <v>814</v>
      </c>
      <c r="E181" s="863"/>
    </row>
    <row r="182" spans="4:5" ht="12.75" customHeight="1" x14ac:dyDescent="0.2">
      <c r="D182" s="918" t="s">
        <v>815</v>
      </c>
      <c r="E182" s="863"/>
    </row>
    <row r="183" spans="4:5" ht="12.75" customHeight="1" x14ac:dyDescent="0.2">
      <c r="D183" s="918" t="s">
        <v>816</v>
      </c>
      <c r="E183" s="863"/>
    </row>
    <row r="184" spans="4:5" ht="12.75" customHeight="1" x14ac:dyDescent="0.2">
      <c r="D184" s="918" t="s">
        <v>817</v>
      </c>
      <c r="E184" s="863"/>
    </row>
    <row r="185" spans="4:5" ht="12.75" customHeight="1" x14ac:dyDescent="0.2">
      <c r="D185" s="918" t="s">
        <v>818</v>
      </c>
      <c r="E185" s="863"/>
    </row>
    <row r="186" spans="4:5" ht="12.75" customHeight="1" x14ac:dyDescent="0.2">
      <c r="D186" s="918" t="s">
        <v>819</v>
      </c>
      <c r="E186" s="863"/>
    </row>
    <row r="187" spans="4:5" ht="12.75" customHeight="1" x14ac:dyDescent="0.2">
      <c r="D187" s="918" t="s">
        <v>820</v>
      </c>
      <c r="E187" s="863"/>
    </row>
    <row r="188" spans="4:5" ht="12.75" customHeight="1" x14ac:dyDescent="0.2">
      <c r="D188" s="918" t="s">
        <v>821</v>
      </c>
      <c r="E188" s="863"/>
    </row>
    <row r="189" spans="4:5" ht="12.75" customHeight="1" x14ac:dyDescent="0.2">
      <c r="D189" s="918" t="s">
        <v>822</v>
      </c>
      <c r="E189" s="863"/>
    </row>
    <row r="190" spans="4:5" ht="12.75" customHeight="1" x14ac:dyDescent="0.2">
      <c r="D190" s="918" t="s">
        <v>823</v>
      </c>
      <c r="E190" s="863"/>
    </row>
    <row r="191" spans="4:5" ht="12.75" customHeight="1" x14ac:dyDescent="0.2">
      <c r="D191" s="918" t="s">
        <v>824</v>
      </c>
      <c r="E191" s="863"/>
    </row>
    <row r="192" spans="4:5" ht="12.75" customHeight="1" x14ac:dyDescent="0.2">
      <c r="D192" s="918" t="s">
        <v>825</v>
      </c>
      <c r="E192" s="863"/>
    </row>
    <row r="193" spans="4:5" ht="12.75" customHeight="1" x14ac:dyDescent="0.2">
      <c r="D193" s="918" t="s">
        <v>826</v>
      </c>
      <c r="E193" s="863"/>
    </row>
    <row r="194" spans="4:5" ht="12.75" customHeight="1" x14ac:dyDescent="0.2">
      <c r="D194" s="918" t="s">
        <v>827</v>
      </c>
      <c r="E194" s="863"/>
    </row>
    <row r="195" spans="4:5" ht="12.75" customHeight="1" x14ac:dyDescent="0.2">
      <c r="D195" s="918" t="s">
        <v>828</v>
      </c>
      <c r="E195" s="863"/>
    </row>
    <row r="196" spans="4:5" ht="12.75" customHeight="1" x14ac:dyDescent="0.2">
      <c r="D196" s="918" t="s">
        <v>829</v>
      </c>
      <c r="E196" s="863"/>
    </row>
    <row r="197" spans="4:5" ht="12.75" customHeight="1" x14ac:dyDescent="0.2">
      <c r="D197" s="918" t="s">
        <v>830</v>
      </c>
      <c r="E197" s="863"/>
    </row>
    <row r="198" spans="4:5" ht="12.75" customHeight="1" x14ac:dyDescent="0.2">
      <c r="D198" s="918" t="s">
        <v>831</v>
      </c>
      <c r="E198" s="863"/>
    </row>
    <row r="199" spans="4:5" ht="12.75" customHeight="1" x14ac:dyDescent="0.2">
      <c r="D199" s="918" t="s">
        <v>832</v>
      </c>
      <c r="E199" s="863"/>
    </row>
    <row r="200" spans="4:5" ht="12.75" customHeight="1" x14ac:dyDescent="0.2">
      <c r="D200" s="918" t="s">
        <v>833</v>
      </c>
      <c r="E200" s="863"/>
    </row>
    <row r="201" spans="4:5" ht="12.75" customHeight="1" x14ac:dyDescent="0.2">
      <c r="D201" s="918" t="s">
        <v>834</v>
      </c>
      <c r="E201" s="863"/>
    </row>
    <row r="202" spans="4:5" ht="12.75" customHeight="1" x14ac:dyDescent="0.2">
      <c r="D202" s="918" t="s">
        <v>835</v>
      </c>
      <c r="E202" s="863"/>
    </row>
    <row r="203" spans="4:5" ht="12.75" customHeight="1" x14ac:dyDescent="0.2">
      <c r="D203" s="918" t="s">
        <v>836</v>
      </c>
      <c r="E203" s="863"/>
    </row>
    <row r="204" spans="4:5" ht="12.75" customHeight="1" x14ac:dyDescent="0.2">
      <c r="D204" s="918" t="s">
        <v>837</v>
      </c>
      <c r="E204" s="863"/>
    </row>
    <row r="205" spans="4:5" ht="12.75" customHeight="1" x14ac:dyDescent="0.2">
      <c r="D205" s="918" t="s">
        <v>838</v>
      </c>
      <c r="E205" s="863"/>
    </row>
    <row r="206" spans="4:5" ht="12.75" customHeight="1" x14ac:dyDescent="0.2">
      <c r="D206" s="918" t="s">
        <v>839</v>
      </c>
      <c r="E206" s="863"/>
    </row>
    <row r="207" spans="4:5" ht="12.75" customHeight="1" x14ac:dyDescent="0.2">
      <c r="D207" s="918" t="s">
        <v>840</v>
      </c>
      <c r="E207" s="863"/>
    </row>
    <row r="208" spans="4:5" ht="12.75" customHeight="1" x14ac:dyDescent="0.2">
      <c r="D208" s="918" t="s">
        <v>841</v>
      </c>
      <c r="E208" s="863"/>
    </row>
    <row r="209" spans="4:5" ht="12.75" customHeight="1" x14ac:dyDescent="0.2">
      <c r="D209" s="918" t="s">
        <v>842</v>
      </c>
      <c r="E209" s="863"/>
    </row>
    <row r="210" spans="4:5" ht="12.75" customHeight="1" x14ac:dyDescent="0.2">
      <c r="D210" s="918" t="s">
        <v>841</v>
      </c>
      <c r="E210" s="863"/>
    </row>
    <row r="211" spans="4:5" ht="12.75" customHeight="1" x14ac:dyDescent="0.2">
      <c r="D211" s="918" t="s">
        <v>843</v>
      </c>
      <c r="E211" s="863"/>
    </row>
    <row r="212" spans="4:5" ht="12.75" customHeight="1" x14ac:dyDescent="0.2">
      <c r="D212" s="918" t="s">
        <v>844</v>
      </c>
      <c r="E212" s="863"/>
    </row>
    <row r="213" spans="4:5" ht="12.75" customHeight="1" x14ac:dyDescent="0.2">
      <c r="D213" s="918" t="s">
        <v>845</v>
      </c>
      <c r="E213" s="863"/>
    </row>
    <row r="214" spans="4:5" ht="12.75" customHeight="1" x14ac:dyDescent="0.2">
      <c r="D214" s="918" t="s">
        <v>846</v>
      </c>
      <c r="E214" s="863"/>
    </row>
    <row r="215" spans="4:5" ht="12.75" customHeight="1" x14ac:dyDescent="0.2">
      <c r="D215" s="918" t="s">
        <v>847</v>
      </c>
      <c r="E215" s="863"/>
    </row>
    <row r="216" spans="4:5" ht="12.75" customHeight="1" x14ac:dyDescent="0.2">
      <c r="D216" s="918" t="s">
        <v>848</v>
      </c>
      <c r="E216" s="863"/>
    </row>
    <row r="217" spans="4:5" ht="12.75" customHeight="1" x14ac:dyDescent="0.2">
      <c r="D217" s="918" t="s">
        <v>849</v>
      </c>
      <c r="E217" s="863"/>
    </row>
    <row r="218" spans="4:5" ht="12.75" customHeight="1" x14ac:dyDescent="0.2">
      <c r="D218" s="918" t="s">
        <v>850</v>
      </c>
      <c r="E218" s="863"/>
    </row>
    <row r="219" spans="4:5" ht="12.75" customHeight="1" x14ac:dyDescent="0.2">
      <c r="D219" s="918" t="s">
        <v>851</v>
      </c>
      <c r="E219" s="863"/>
    </row>
    <row r="220" spans="4:5" ht="12.75" customHeight="1" x14ac:dyDescent="0.2">
      <c r="D220" s="918" t="s">
        <v>852</v>
      </c>
      <c r="E220" s="863"/>
    </row>
    <row r="221" spans="4:5" ht="12.75" customHeight="1" x14ac:dyDescent="0.2">
      <c r="D221" s="918" t="s">
        <v>853</v>
      </c>
      <c r="E221" s="863"/>
    </row>
    <row r="222" spans="4:5" ht="12.75" customHeight="1" x14ac:dyDescent="0.2">
      <c r="D222" s="918" t="s">
        <v>854</v>
      </c>
      <c r="E222" s="863"/>
    </row>
    <row r="223" spans="4:5" ht="12.75" customHeight="1" x14ac:dyDescent="0.2">
      <c r="D223" s="918" t="s">
        <v>855</v>
      </c>
      <c r="E223" s="863"/>
    </row>
    <row r="224" spans="4:5" ht="12.75" customHeight="1" x14ac:dyDescent="0.2">
      <c r="D224" s="918" t="s">
        <v>856</v>
      </c>
      <c r="E224" s="863"/>
    </row>
    <row r="225" spans="4:5" ht="12.75" customHeight="1" x14ac:dyDescent="0.2">
      <c r="D225" s="918" t="s">
        <v>857</v>
      </c>
      <c r="E225" s="863"/>
    </row>
    <row r="226" spans="4:5" ht="12.75" customHeight="1" x14ac:dyDescent="0.2">
      <c r="D226" s="918" t="s">
        <v>858</v>
      </c>
      <c r="E226" s="863"/>
    </row>
    <row r="227" spans="4:5" ht="12.75" customHeight="1" x14ac:dyDescent="0.2">
      <c r="D227" s="918" t="s">
        <v>859</v>
      </c>
      <c r="E227" s="863"/>
    </row>
    <row r="228" spans="4:5" ht="12.75" customHeight="1" x14ac:dyDescent="0.2">
      <c r="D228" s="918" t="s">
        <v>860</v>
      </c>
      <c r="E228" s="863"/>
    </row>
    <row r="229" spans="4:5" ht="12.75" customHeight="1" x14ac:dyDescent="0.2">
      <c r="D229" s="918" t="s">
        <v>861</v>
      </c>
      <c r="E229" s="863"/>
    </row>
    <row r="230" spans="4:5" ht="12.75" customHeight="1" x14ac:dyDescent="0.2">
      <c r="D230" s="918" t="s">
        <v>862</v>
      </c>
      <c r="E230" s="863"/>
    </row>
    <row r="231" spans="4:5" ht="12.75" customHeight="1" x14ac:dyDescent="0.2">
      <c r="D231" s="918" t="s">
        <v>863</v>
      </c>
      <c r="E231" s="863"/>
    </row>
    <row r="232" spans="4:5" ht="12.75" customHeight="1" x14ac:dyDescent="0.2">
      <c r="D232" s="918" t="s">
        <v>864</v>
      </c>
      <c r="E232" s="863"/>
    </row>
    <row r="233" spans="4:5" ht="12.75" customHeight="1" x14ac:dyDescent="0.2">
      <c r="D233" s="918" t="s">
        <v>865</v>
      </c>
      <c r="E233" s="863"/>
    </row>
    <row r="234" spans="4:5" ht="12.75" customHeight="1" x14ac:dyDescent="0.2">
      <c r="D234" s="918" t="s">
        <v>866</v>
      </c>
      <c r="E234" s="863"/>
    </row>
    <row r="235" spans="4:5" ht="12.75" customHeight="1" x14ac:dyDescent="0.2">
      <c r="D235" s="918" t="s">
        <v>867</v>
      </c>
      <c r="E235" s="863"/>
    </row>
    <row r="236" spans="4:5" ht="12.75" customHeight="1" x14ac:dyDescent="0.2">
      <c r="D236" s="918" t="s">
        <v>868</v>
      </c>
      <c r="E236" s="863"/>
    </row>
    <row r="237" spans="4:5" ht="12.75" customHeight="1" x14ac:dyDescent="0.2">
      <c r="D237" s="918" t="s">
        <v>869</v>
      </c>
      <c r="E237" s="863"/>
    </row>
    <row r="238" spans="4:5" ht="12.75" customHeight="1" x14ac:dyDescent="0.2">
      <c r="D238" s="918" t="s">
        <v>870</v>
      </c>
      <c r="E238" s="863"/>
    </row>
    <row r="239" spans="4:5" ht="12.75" customHeight="1" x14ac:dyDescent="0.2">
      <c r="D239" s="918" t="s">
        <v>871</v>
      </c>
      <c r="E239" s="863"/>
    </row>
    <row r="240" spans="4:5" ht="12.75" customHeight="1" x14ac:dyDescent="0.2">
      <c r="D240" s="918" t="s">
        <v>872</v>
      </c>
      <c r="E240" s="863"/>
    </row>
    <row r="241" spans="4:5" ht="12.75" customHeight="1" x14ac:dyDescent="0.2">
      <c r="D241" s="918" t="s">
        <v>873</v>
      </c>
      <c r="E241" s="863"/>
    </row>
    <row r="242" spans="4:5" ht="12.75" customHeight="1" x14ac:dyDescent="0.2">
      <c r="D242" s="918" t="s">
        <v>874</v>
      </c>
      <c r="E242" s="863"/>
    </row>
    <row r="243" spans="4:5" ht="12.75" customHeight="1" x14ac:dyDescent="0.2">
      <c r="D243" s="918" t="s">
        <v>875</v>
      </c>
      <c r="E243" s="863"/>
    </row>
    <row r="244" spans="4:5" ht="12.75" customHeight="1" x14ac:dyDescent="0.2">
      <c r="D244" s="918" t="s">
        <v>876</v>
      </c>
      <c r="E244" s="863"/>
    </row>
    <row r="245" spans="4:5" ht="12.75" customHeight="1" x14ac:dyDescent="0.2">
      <c r="D245" s="918" t="s">
        <v>877</v>
      </c>
      <c r="E245" s="863"/>
    </row>
    <row r="246" spans="4:5" ht="12.75" customHeight="1" x14ac:dyDescent="0.2">
      <c r="D246" s="918" t="s">
        <v>878</v>
      </c>
      <c r="E246" s="863"/>
    </row>
    <row r="247" spans="4:5" ht="12.75" customHeight="1" x14ac:dyDescent="0.2">
      <c r="D247" s="918" t="s">
        <v>879</v>
      </c>
      <c r="E247" s="863"/>
    </row>
    <row r="248" spans="4:5" ht="12.75" customHeight="1" x14ac:dyDescent="0.2">
      <c r="D248" s="918" t="s">
        <v>880</v>
      </c>
      <c r="E248" s="863"/>
    </row>
    <row r="249" spans="4:5" ht="12.75" customHeight="1" x14ac:dyDescent="0.2">
      <c r="D249" s="918" t="s">
        <v>881</v>
      </c>
      <c r="E249" s="863"/>
    </row>
    <row r="250" spans="4:5" ht="12.75" customHeight="1" x14ac:dyDescent="0.2">
      <c r="D250" s="918" t="s">
        <v>882</v>
      </c>
      <c r="E250" s="863"/>
    </row>
    <row r="251" spans="4:5" ht="12.75" customHeight="1" x14ac:dyDescent="0.2">
      <c r="D251" s="918" t="s">
        <v>883</v>
      </c>
      <c r="E251" s="863"/>
    </row>
    <row r="252" spans="4:5" ht="12.75" customHeight="1" x14ac:dyDescent="0.2">
      <c r="D252" s="918" t="s">
        <v>884</v>
      </c>
      <c r="E252" s="863"/>
    </row>
    <row r="253" spans="4:5" ht="12.75" customHeight="1" x14ac:dyDescent="0.2">
      <c r="D253" s="918" t="s">
        <v>885</v>
      </c>
      <c r="E253" s="863"/>
    </row>
    <row r="254" spans="4:5" ht="12.75" customHeight="1" x14ac:dyDescent="0.2">
      <c r="D254" s="918" t="s">
        <v>886</v>
      </c>
      <c r="E254" s="863"/>
    </row>
    <row r="255" spans="4:5" ht="12.75" customHeight="1" x14ac:dyDescent="0.2">
      <c r="D255" s="918" t="s">
        <v>887</v>
      </c>
      <c r="E255" s="863"/>
    </row>
    <row r="256" spans="4:5" ht="12.75" customHeight="1" x14ac:dyDescent="0.2">
      <c r="D256" s="918" t="s">
        <v>888</v>
      </c>
      <c r="E256" s="863"/>
    </row>
    <row r="257" spans="4:5" ht="12.75" customHeight="1" x14ac:dyDescent="0.2">
      <c r="D257" s="918" t="s">
        <v>889</v>
      </c>
      <c r="E257" s="863"/>
    </row>
    <row r="258" spans="4:5" ht="12.75" customHeight="1" x14ac:dyDescent="0.2">
      <c r="D258" s="918" t="s">
        <v>890</v>
      </c>
      <c r="E258" s="863"/>
    </row>
    <row r="259" spans="4:5" ht="12.75" customHeight="1" x14ac:dyDescent="0.2">
      <c r="D259" s="918" t="s">
        <v>891</v>
      </c>
      <c r="E259" s="863"/>
    </row>
    <row r="260" spans="4:5" ht="12.75" customHeight="1" x14ac:dyDescent="0.2">
      <c r="D260" s="918" t="s">
        <v>892</v>
      </c>
      <c r="E260" s="863"/>
    </row>
    <row r="261" spans="4:5" ht="12.75" customHeight="1" x14ac:dyDescent="0.2">
      <c r="D261" s="918" t="s">
        <v>893</v>
      </c>
      <c r="E261" s="863"/>
    </row>
    <row r="262" spans="4:5" ht="12.75" customHeight="1" x14ac:dyDescent="0.2">
      <c r="D262" s="918" t="s">
        <v>894</v>
      </c>
      <c r="E262" s="863"/>
    </row>
    <row r="263" spans="4:5" ht="12.75" customHeight="1" x14ac:dyDescent="0.2">
      <c r="D263" s="918" t="s">
        <v>895</v>
      </c>
      <c r="E263" s="863"/>
    </row>
    <row r="264" spans="4:5" ht="12.75" customHeight="1" x14ac:dyDescent="0.2">
      <c r="D264" s="918" t="s">
        <v>896</v>
      </c>
      <c r="E264" s="863"/>
    </row>
    <row r="265" spans="4:5" ht="12.75" customHeight="1" x14ac:dyDescent="0.2">
      <c r="D265" s="918" t="s">
        <v>897</v>
      </c>
      <c r="E265" s="863"/>
    </row>
    <row r="266" spans="4:5" ht="12.75" customHeight="1" x14ac:dyDescent="0.2">
      <c r="D266" s="918" t="s">
        <v>898</v>
      </c>
      <c r="E266" s="863"/>
    </row>
    <row r="267" spans="4:5" ht="12.75" customHeight="1" x14ac:dyDescent="0.2">
      <c r="D267" s="918" t="s">
        <v>899</v>
      </c>
      <c r="E267" s="863"/>
    </row>
    <row r="268" spans="4:5" ht="12.75" customHeight="1" x14ac:dyDescent="0.2">
      <c r="D268" s="918" t="s">
        <v>900</v>
      </c>
      <c r="E268" s="863"/>
    </row>
    <row r="269" spans="4:5" ht="12.75" customHeight="1" x14ac:dyDescent="0.2">
      <c r="D269" s="918" t="s">
        <v>901</v>
      </c>
      <c r="E269" s="863"/>
    </row>
    <row r="270" spans="4:5" ht="12.75" customHeight="1" x14ac:dyDescent="0.2">
      <c r="D270" s="918" t="s">
        <v>902</v>
      </c>
      <c r="E270" s="863"/>
    </row>
    <row r="271" spans="4:5" ht="12.75" customHeight="1" x14ac:dyDescent="0.2">
      <c r="D271" s="918" t="s">
        <v>903</v>
      </c>
      <c r="E271" s="863"/>
    </row>
    <row r="272" spans="4:5" ht="12.75" customHeight="1" x14ac:dyDescent="0.2">
      <c r="D272" s="918" t="s">
        <v>904</v>
      </c>
      <c r="E272" s="863"/>
    </row>
    <row r="273" spans="4:5" ht="12.75" customHeight="1" x14ac:dyDescent="0.2">
      <c r="D273" s="918" t="s">
        <v>905</v>
      </c>
      <c r="E273" s="863"/>
    </row>
    <row r="274" spans="4:5" ht="12.75" customHeight="1" x14ac:dyDescent="0.2">
      <c r="D274" s="918" t="s">
        <v>906</v>
      </c>
      <c r="E274" s="863"/>
    </row>
    <row r="275" spans="4:5" ht="12.75" customHeight="1" x14ac:dyDescent="0.2">
      <c r="D275" s="918" t="s">
        <v>907</v>
      </c>
      <c r="E275" s="863"/>
    </row>
    <row r="276" spans="4:5" ht="12.75" customHeight="1" x14ac:dyDescent="0.2">
      <c r="D276" s="918" t="s">
        <v>908</v>
      </c>
      <c r="E276" s="863"/>
    </row>
    <row r="277" spans="4:5" ht="12.75" customHeight="1" x14ac:dyDescent="0.2">
      <c r="D277" s="918" t="s">
        <v>909</v>
      </c>
      <c r="E277" s="863"/>
    </row>
    <row r="278" spans="4:5" ht="12.75" customHeight="1" x14ac:dyDescent="0.2">
      <c r="D278" s="918" t="s">
        <v>910</v>
      </c>
      <c r="E278" s="863"/>
    </row>
    <row r="279" spans="4:5" ht="12.75" customHeight="1" x14ac:dyDescent="0.2">
      <c r="D279" s="918" t="s">
        <v>911</v>
      </c>
      <c r="E279" s="863"/>
    </row>
    <row r="280" spans="4:5" ht="12.75" customHeight="1" x14ac:dyDescent="0.2">
      <c r="D280" s="918" t="s">
        <v>912</v>
      </c>
      <c r="E280" s="863"/>
    </row>
    <row r="281" spans="4:5" ht="12.75" customHeight="1" x14ac:dyDescent="0.2">
      <c r="D281" s="918" t="s">
        <v>913</v>
      </c>
      <c r="E281" s="863"/>
    </row>
    <row r="282" spans="4:5" ht="12.75" customHeight="1" x14ac:dyDescent="0.2">
      <c r="D282" s="918" t="s">
        <v>914</v>
      </c>
      <c r="E282" s="863"/>
    </row>
    <row r="283" spans="4:5" ht="12.75" customHeight="1" x14ac:dyDescent="0.2">
      <c r="D283" s="918" t="s">
        <v>915</v>
      </c>
      <c r="E283" s="863"/>
    </row>
    <row r="284" spans="4:5" ht="12.75" customHeight="1" x14ac:dyDescent="0.2">
      <c r="D284" s="918" t="s">
        <v>916</v>
      </c>
      <c r="E284" s="863"/>
    </row>
    <row r="285" spans="4:5" ht="12.75" customHeight="1" x14ac:dyDescent="0.2">
      <c r="D285" s="918" t="s">
        <v>917</v>
      </c>
      <c r="E285" s="863"/>
    </row>
    <row r="286" spans="4:5" ht="12.75" customHeight="1" x14ac:dyDescent="0.2">
      <c r="D286" s="918" t="s">
        <v>918</v>
      </c>
      <c r="E286" s="863"/>
    </row>
    <row r="287" spans="4:5" ht="12.75" customHeight="1" x14ac:dyDescent="0.2">
      <c r="D287" s="918" t="s">
        <v>919</v>
      </c>
      <c r="E287" s="863"/>
    </row>
    <row r="288" spans="4:5" ht="12.75" customHeight="1" x14ac:dyDescent="0.2">
      <c r="D288" s="918" t="s">
        <v>920</v>
      </c>
      <c r="E288" s="863"/>
    </row>
    <row r="289" spans="4:5" ht="12.75" customHeight="1" x14ac:dyDescent="0.2">
      <c r="D289" s="918" t="s">
        <v>921</v>
      </c>
      <c r="E289" s="863"/>
    </row>
    <row r="290" spans="4:5" ht="12.75" customHeight="1" x14ac:dyDescent="0.2">
      <c r="D290" s="918" t="s">
        <v>922</v>
      </c>
      <c r="E290" s="863"/>
    </row>
    <row r="291" spans="4:5" ht="12.75" customHeight="1" x14ac:dyDescent="0.2">
      <c r="D291" s="918" t="s">
        <v>923</v>
      </c>
      <c r="E291" s="863"/>
    </row>
    <row r="292" spans="4:5" ht="12.75" customHeight="1" x14ac:dyDescent="0.2">
      <c r="D292" s="918" t="s">
        <v>924</v>
      </c>
      <c r="E292" s="863"/>
    </row>
    <row r="293" spans="4:5" ht="12.75" customHeight="1" x14ac:dyDescent="0.2">
      <c r="D293" s="918" t="s">
        <v>925</v>
      </c>
      <c r="E293" s="863"/>
    </row>
    <row r="294" spans="4:5" ht="12.75" customHeight="1" x14ac:dyDescent="0.2">
      <c r="D294" s="918" t="s">
        <v>926</v>
      </c>
      <c r="E294" s="863"/>
    </row>
    <row r="295" spans="4:5" ht="12.75" customHeight="1" x14ac:dyDescent="0.2">
      <c r="D295" s="918" t="s">
        <v>927</v>
      </c>
      <c r="E295" s="863"/>
    </row>
    <row r="296" spans="4:5" ht="12.75" customHeight="1" x14ac:dyDescent="0.2">
      <c r="D296" s="918" t="s">
        <v>928</v>
      </c>
      <c r="E296" s="863"/>
    </row>
    <row r="297" spans="4:5" ht="12.75" customHeight="1" x14ac:dyDescent="0.2">
      <c r="D297" s="918" t="s">
        <v>929</v>
      </c>
      <c r="E297" s="863"/>
    </row>
    <row r="298" spans="4:5" ht="12.75" customHeight="1" x14ac:dyDescent="0.2">
      <c r="D298" s="918" t="s">
        <v>930</v>
      </c>
      <c r="E298" s="863"/>
    </row>
    <row r="299" spans="4:5" ht="12.75" customHeight="1" x14ac:dyDescent="0.2">
      <c r="D299" s="918" t="s">
        <v>931</v>
      </c>
      <c r="E299" s="863"/>
    </row>
    <row r="300" spans="4:5" ht="12.75" customHeight="1" x14ac:dyDescent="0.2">
      <c r="D300" s="918" t="s">
        <v>932</v>
      </c>
      <c r="E300" s="863"/>
    </row>
    <row r="301" spans="4:5" ht="12.75" customHeight="1" x14ac:dyDescent="0.2">
      <c r="D301" s="918" t="s">
        <v>933</v>
      </c>
      <c r="E301" s="863"/>
    </row>
    <row r="302" spans="4:5" ht="12.75" customHeight="1" x14ac:dyDescent="0.2">
      <c r="D302" s="918" t="s">
        <v>934</v>
      </c>
      <c r="E302" s="863"/>
    </row>
    <row r="303" spans="4:5" ht="12.75" customHeight="1" x14ac:dyDescent="0.2">
      <c r="D303" s="918" t="s">
        <v>935</v>
      </c>
      <c r="E303" s="863"/>
    </row>
    <row r="304" spans="4:5" ht="12.75" customHeight="1" x14ac:dyDescent="0.2">
      <c r="D304" s="918" t="s">
        <v>936</v>
      </c>
      <c r="E304" s="863"/>
    </row>
    <row r="305" spans="4:5" ht="12.75" customHeight="1" x14ac:dyDescent="0.2">
      <c r="D305" s="918" t="s">
        <v>937</v>
      </c>
      <c r="E305" s="863"/>
    </row>
    <row r="306" spans="4:5" ht="12.75" customHeight="1" x14ac:dyDescent="0.2">
      <c r="D306" s="918" t="s">
        <v>938</v>
      </c>
      <c r="E306" s="863"/>
    </row>
    <row r="307" spans="4:5" ht="12.75" customHeight="1" x14ac:dyDescent="0.2">
      <c r="D307" s="918" t="s">
        <v>939</v>
      </c>
      <c r="E307" s="863"/>
    </row>
    <row r="308" spans="4:5" ht="12.75" customHeight="1" x14ac:dyDescent="0.2">
      <c r="D308" s="918" t="s">
        <v>940</v>
      </c>
      <c r="E308" s="863"/>
    </row>
    <row r="309" spans="4:5" ht="12.75" customHeight="1" x14ac:dyDescent="0.2">
      <c r="D309" s="918" t="s">
        <v>941</v>
      </c>
      <c r="E309" s="863"/>
    </row>
    <row r="310" spans="4:5" ht="12.75" customHeight="1" x14ac:dyDescent="0.2">
      <c r="D310" s="918" t="s">
        <v>942</v>
      </c>
      <c r="E310" s="863"/>
    </row>
    <row r="311" spans="4:5" ht="12.75" customHeight="1" x14ac:dyDescent="0.2">
      <c r="D311" s="918" t="s">
        <v>943</v>
      </c>
      <c r="E311" s="863"/>
    </row>
    <row r="312" spans="4:5" ht="12.75" customHeight="1" x14ac:dyDescent="0.2">
      <c r="D312" s="918" t="s">
        <v>944</v>
      </c>
      <c r="E312" s="863"/>
    </row>
    <row r="313" spans="4:5" ht="12.75" customHeight="1" x14ac:dyDescent="0.2">
      <c r="D313" s="918" t="s">
        <v>945</v>
      </c>
      <c r="E313" s="863"/>
    </row>
    <row r="314" spans="4:5" ht="12.75" customHeight="1" x14ac:dyDescent="0.2">
      <c r="D314" s="918" t="s">
        <v>946</v>
      </c>
      <c r="E314" s="863"/>
    </row>
    <row r="315" spans="4:5" ht="12.75" customHeight="1" x14ac:dyDescent="0.2">
      <c r="D315" s="918" t="s">
        <v>947</v>
      </c>
      <c r="E315" s="863"/>
    </row>
    <row r="316" spans="4:5" ht="12.75" customHeight="1" x14ac:dyDescent="0.2">
      <c r="D316" s="918" t="s">
        <v>948</v>
      </c>
      <c r="E316" s="863"/>
    </row>
    <row r="317" spans="4:5" ht="12.75" customHeight="1" x14ac:dyDescent="0.2">
      <c r="D317" s="918" t="s">
        <v>949</v>
      </c>
      <c r="E317" s="863"/>
    </row>
    <row r="318" spans="4:5" ht="12.75" customHeight="1" x14ac:dyDescent="0.2">
      <c r="D318" s="918" t="s">
        <v>950</v>
      </c>
      <c r="E318" s="863"/>
    </row>
    <row r="319" spans="4:5" ht="12.75" customHeight="1" x14ac:dyDescent="0.2">
      <c r="D319" s="918" t="s">
        <v>951</v>
      </c>
      <c r="E319" s="863"/>
    </row>
    <row r="320" spans="4:5" ht="12.75" customHeight="1" x14ac:dyDescent="0.2">
      <c r="D320" s="918" t="s">
        <v>952</v>
      </c>
      <c r="E320" s="863"/>
    </row>
    <row r="321" spans="4:5" ht="12.75" customHeight="1" x14ac:dyDescent="0.2">
      <c r="D321" s="918" t="s">
        <v>953</v>
      </c>
      <c r="E321" s="863"/>
    </row>
    <row r="322" spans="4:5" ht="12.75" customHeight="1" x14ac:dyDescent="0.2">
      <c r="D322" s="918" t="s">
        <v>954</v>
      </c>
      <c r="E322" s="863"/>
    </row>
    <row r="323" spans="4:5" ht="12.75" customHeight="1" x14ac:dyDescent="0.2">
      <c r="D323" s="918" t="s">
        <v>955</v>
      </c>
      <c r="E323" s="863"/>
    </row>
    <row r="324" spans="4:5" ht="12.75" customHeight="1" x14ac:dyDescent="0.2">
      <c r="D324" s="918" t="s">
        <v>956</v>
      </c>
      <c r="E324" s="863"/>
    </row>
    <row r="325" spans="4:5" ht="12.75" customHeight="1" x14ac:dyDescent="0.2">
      <c r="D325" s="918" t="s">
        <v>957</v>
      </c>
      <c r="E325" s="863"/>
    </row>
    <row r="326" spans="4:5" ht="12.75" customHeight="1" x14ac:dyDescent="0.2">
      <c r="D326" s="918" t="s">
        <v>958</v>
      </c>
      <c r="E326" s="863"/>
    </row>
    <row r="327" spans="4:5" ht="12.75" customHeight="1" x14ac:dyDescent="0.2">
      <c r="D327" s="918" t="s">
        <v>959</v>
      </c>
      <c r="E327" s="863"/>
    </row>
    <row r="328" spans="4:5" ht="12.75" customHeight="1" x14ac:dyDescent="0.2">
      <c r="D328" s="918" t="s">
        <v>960</v>
      </c>
      <c r="E328" s="863"/>
    </row>
    <row r="329" spans="4:5" ht="12.75" customHeight="1" x14ac:dyDescent="0.2">
      <c r="D329" s="918" t="s">
        <v>961</v>
      </c>
      <c r="E329" s="863"/>
    </row>
    <row r="330" spans="4:5" ht="12.75" customHeight="1" x14ac:dyDescent="0.2">
      <c r="D330" s="918" t="s">
        <v>962</v>
      </c>
      <c r="E330" s="863"/>
    </row>
    <row r="331" spans="4:5" ht="12.75" customHeight="1" x14ac:dyDescent="0.2">
      <c r="D331" s="918" t="s">
        <v>963</v>
      </c>
      <c r="E331" s="863"/>
    </row>
    <row r="332" spans="4:5" ht="12.75" customHeight="1" x14ac:dyDescent="0.2">
      <c r="D332" s="918" t="s">
        <v>964</v>
      </c>
      <c r="E332" s="863"/>
    </row>
    <row r="333" spans="4:5" ht="12.75" customHeight="1" x14ac:dyDescent="0.2">
      <c r="D333" s="918" t="s">
        <v>965</v>
      </c>
      <c r="E333" s="863"/>
    </row>
    <row r="334" spans="4:5" ht="12.75" customHeight="1" x14ac:dyDescent="0.2">
      <c r="D334" s="918" t="s">
        <v>966</v>
      </c>
      <c r="E334" s="863"/>
    </row>
    <row r="335" spans="4:5" ht="12.75" customHeight="1" x14ac:dyDescent="0.2">
      <c r="D335" s="918" t="s">
        <v>967</v>
      </c>
      <c r="E335" s="863"/>
    </row>
    <row r="336" spans="4:5" ht="12.75" customHeight="1" x14ac:dyDescent="0.2">
      <c r="D336" s="918" t="s">
        <v>968</v>
      </c>
      <c r="E336" s="863"/>
    </row>
    <row r="337" spans="4:5" ht="12.75" customHeight="1" x14ac:dyDescent="0.2">
      <c r="D337" s="918" t="s">
        <v>969</v>
      </c>
      <c r="E337" s="863"/>
    </row>
    <row r="338" spans="4:5" ht="12.75" customHeight="1" x14ac:dyDescent="0.2">
      <c r="D338" s="918" t="s">
        <v>970</v>
      </c>
      <c r="E338" s="863"/>
    </row>
    <row r="339" spans="4:5" ht="12.75" customHeight="1" x14ac:dyDescent="0.2">
      <c r="D339" s="918" t="s">
        <v>971</v>
      </c>
      <c r="E339" s="863"/>
    </row>
    <row r="340" spans="4:5" ht="12.75" customHeight="1" x14ac:dyDescent="0.2">
      <c r="D340" s="918" t="s">
        <v>972</v>
      </c>
      <c r="E340" s="863"/>
    </row>
    <row r="341" spans="4:5" ht="12.75" customHeight="1" x14ac:dyDescent="0.2">
      <c r="D341" s="918" t="s">
        <v>973</v>
      </c>
      <c r="E341" s="863"/>
    </row>
    <row r="342" spans="4:5" ht="12.75" customHeight="1" x14ac:dyDescent="0.2">
      <c r="D342" s="918" t="s">
        <v>974</v>
      </c>
      <c r="E342" s="863"/>
    </row>
    <row r="343" spans="4:5" ht="12.75" customHeight="1" x14ac:dyDescent="0.2">
      <c r="D343" s="918" t="s">
        <v>975</v>
      </c>
      <c r="E343" s="863"/>
    </row>
    <row r="344" spans="4:5" ht="12.75" customHeight="1" x14ac:dyDescent="0.2">
      <c r="D344" s="918" t="s">
        <v>976</v>
      </c>
      <c r="E344" s="863"/>
    </row>
    <row r="345" spans="4:5" ht="12.75" customHeight="1" x14ac:dyDescent="0.2">
      <c r="D345" s="918" t="s">
        <v>977</v>
      </c>
      <c r="E345" s="863"/>
    </row>
    <row r="346" spans="4:5" ht="12.75" customHeight="1" x14ac:dyDescent="0.2">
      <c r="D346" s="918" t="s">
        <v>978</v>
      </c>
      <c r="E346" s="863"/>
    </row>
    <row r="347" spans="4:5" ht="12.75" customHeight="1" x14ac:dyDescent="0.2">
      <c r="D347" s="918" t="s">
        <v>979</v>
      </c>
      <c r="E347" s="863"/>
    </row>
    <row r="348" spans="4:5" ht="12.75" customHeight="1" x14ac:dyDescent="0.2">
      <c r="D348" s="918" t="s">
        <v>980</v>
      </c>
      <c r="E348" s="863"/>
    </row>
    <row r="349" spans="4:5" ht="12.75" customHeight="1" x14ac:dyDescent="0.2">
      <c r="D349" s="918" t="s">
        <v>981</v>
      </c>
      <c r="E349" s="863"/>
    </row>
    <row r="350" spans="4:5" ht="12.75" customHeight="1" x14ac:dyDescent="0.2">
      <c r="D350" s="918" t="s">
        <v>982</v>
      </c>
      <c r="E350" s="863"/>
    </row>
    <row r="351" spans="4:5" ht="12.75" customHeight="1" x14ac:dyDescent="0.2">
      <c r="D351" s="918" t="s">
        <v>983</v>
      </c>
      <c r="E351" s="863"/>
    </row>
    <row r="352" spans="4:5" ht="12.75" customHeight="1" x14ac:dyDescent="0.2">
      <c r="D352" s="918" t="s">
        <v>984</v>
      </c>
      <c r="E352" s="863"/>
    </row>
    <row r="353" spans="4:5" ht="12.75" customHeight="1" x14ac:dyDescent="0.2">
      <c r="D353" s="918" t="s">
        <v>985</v>
      </c>
      <c r="E353" s="863"/>
    </row>
    <row r="354" spans="4:5" ht="12.75" customHeight="1" x14ac:dyDescent="0.2">
      <c r="D354" s="918" t="s">
        <v>986</v>
      </c>
      <c r="E354" s="863"/>
    </row>
    <row r="355" spans="4:5" ht="12.75" customHeight="1" x14ac:dyDescent="0.2">
      <c r="D355" s="918" t="s">
        <v>987</v>
      </c>
      <c r="E355" s="863"/>
    </row>
    <row r="356" spans="4:5" ht="12.75" customHeight="1" x14ac:dyDescent="0.2">
      <c r="D356" s="918" t="s">
        <v>988</v>
      </c>
      <c r="E356" s="863"/>
    </row>
    <row r="357" spans="4:5" ht="12.75" customHeight="1" x14ac:dyDescent="0.2">
      <c r="D357" s="918" t="s">
        <v>989</v>
      </c>
      <c r="E357" s="863"/>
    </row>
    <row r="358" spans="4:5" ht="12.75" customHeight="1" x14ac:dyDescent="0.2">
      <c r="D358" s="918" t="s">
        <v>990</v>
      </c>
      <c r="E358" s="863"/>
    </row>
    <row r="359" spans="4:5" ht="12.75" customHeight="1" x14ac:dyDescent="0.2">
      <c r="D359" s="918" t="s">
        <v>991</v>
      </c>
      <c r="E359" s="863"/>
    </row>
    <row r="360" spans="4:5" ht="12.75" customHeight="1" x14ac:dyDescent="0.2">
      <c r="D360" s="918" t="s">
        <v>992</v>
      </c>
      <c r="E360" s="863"/>
    </row>
    <row r="361" spans="4:5" ht="12.75" customHeight="1" x14ac:dyDescent="0.2">
      <c r="D361" s="918" t="s">
        <v>993</v>
      </c>
      <c r="E361" s="863"/>
    </row>
    <row r="362" spans="4:5" ht="12.75" customHeight="1" x14ac:dyDescent="0.2">
      <c r="D362" s="918" t="s">
        <v>994</v>
      </c>
      <c r="E362" s="863"/>
    </row>
    <row r="363" spans="4:5" ht="12.75" customHeight="1" x14ac:dyDescent="0.2">
      <c r="D363" s="918" t="s">
        <v>995</v>
      </c>
      <c r="E363" s="863"/>
    </row>
    <row r="364" spans="4:5" ht="12.75" customHeight="1" x14ac:dyDescent="0.2">
      <c r="D364" s="918" t="s">
        <v>996</v>
      </c>
      <c r="E364" s="863"/>
    </row>
    <row r="365" spans="4:5" ht="12.75" customHeight="1" x14ac:dyDescent="0.2">
      <c r="D365" s="918" t="s">
        <v>997</v>
      </c>
      <c r="E365" s="863"/>
    </row>
    <row r="366" spans="4:5" ht="12.75" customHeight="1" x14ac:dyDescent="0.2">
      <c r="D366" s="918" t="s">
        <v>998</v>
      </c>
      <c r="E366" s="863"/>
    </row>
    <row r="367" spans="4:5" ht="12.75" customHeight="1" x14ac:dyDescent="0.2">
      <c r="D367" s="918" t="s">
        <v>999</v>
      </c>
      <c r="E367" s="863"/>
    </row>
    <row r="368" spans="4:5" ht="12.75" customHeight="1" x14ac:dyDescent="0.2">
      <c r="D368" s="918" t="s">
        <v>1000</v>
      </c>
      <c r="E368" s="863"/>
    </row>
    <row r="369" spans="4:5" ht="12.75" customHeight="1" x14ac:dyDescent="0.2">
      <c r="D369" s="918" t="s">
        <v>1001</v>
      </c>
      <c r="E369" s="863"/>
    </row>
    <row r="370" spans="4:5" ht="12.75" customHeight="1" x14ac:dyDescent="0.2">
      <c r="D370" s="918" t="s">
        <v>1002</v>
      </c>
      <c r="E370" s="863"/>
    </row>
    <row r="371" spans="4:5" ht="12.75" customHeight="1" x14ac:dyDescent="0.2">
      <c r="D371" s="918" t="s">
        <v>1003</v>
      </c>
      <c r="E371" s="863"/>
    </row>
    <row r="372" spans="4:5" ht="12.75" customHeight="1" x14ac:dyDescent="0.2">
      <c r="D372" s="918" t="s">
        <v>1004</v>
      </c>
      <c r="E372" s="863"/>
    </row>
    <row r="373" spans="4:5" ht="12.75" customHeight="1" x14ac:dyDescent="0.2">
      <c r="D373" s="918" t="s">
        <v>1005</v>
      </c>
      <c r="E373" s="863"/>
    </row>
    <row r="374" spans="4:5" ht="12.75" customHeight="1" x14ac:dyDescent="0.2">
      <c r="D374" s="918" t="s">
        <v>1006</v>
      </c>
      <c r="E374" s="863"/>
    </row>
    <row r="375" spans="4:5" ht="12.75" customHeight="1" x14ac:dyDescent="0.2">
      <c r="D375" s="918" t="s">
        <v>1007</v>
      </c>
      <c r="E375" s="863"/>
    </row>
    <row r="376" spans="4:5" ht="12.75" customHeight="1" x14ac:dyDescent="0.2">
      <c r="D376" s="918" t="s">
        <v>1008</v>
      </c>
      <c r="E376" s="863"/>
    </row>
    <row r="377" spans="4:5" ht="12.75" customHeight="1" x14ac:dyDescent="0.2">
      <c r="D377" s="918" t="s">
        <v>1009</v>
      </c>
      <c r="E377" s="863"/>
    </row>
    <row r="378" spans="4:5" ht="12.75" customHeight="1" x14ac:dyDescent="0.2">
      <c r="D378" s="918" t="s">
        <v>1010</v>
      </c>
      <c r="E378" s="863"/>
    </row>
    <row r="379" spans="4:5" ht="12.75" customHeight="1" x14ac:dyDescent="0.2">
      <c r="D379" s="918" t="s">
        <v>1011</v>
      </c>
      <c r="E379" s="863"/>
    </row>
    <row r="380" spans="4:5" ht="12.75" customHeight="1" x14ac:dyDescent="0.2">
      <c r="D380" s="918" t="s">
        <v>1012</v>
      </c>
      <c r="E380" s="863"/>
    </row>
    <row r="381" spans="4:5" ht="12.75" customHeight="1" x14ac:dyDescent="0.2">
      <c r="D381" s="918" t="s">
        <v>1013</v>
      </c>
      <c r="E381" s="863"/>
    </row>
    <row r="382" spans="4:5" ht="12.75" customHeight="1" x14ac:dyDescent="0.2">
      <c r="D382" s="918" t="s">
        <v>1014</v>
      </c>
      <c r="E382" s="863"/>
    </row>
    <row r="383" spans="4:5" ht="12.75" customHeight="1" x14ac:dyDescent="0.2">
      <c r="D383" s="918" t="s">
        <v>1015</v>
      </c>
      <c r="E383" s="863"/>
    </row>
    <row r="384" spans="4:5" ht="12.75" customHeight="1" x14ac:dyDescent="0.2">
      <c r="D384" s="918" t="s">
        <v>1016</v>
      </c>
      <c r="E384" s="863"/>
    </row>
    <row r="385" spans="4:5" ht="12.75" customHeight="1" x14ac:dyDescent="0.2">
      <c r="D385" s="918" t="s">
        <v>1017</v>
      </c>
      <c r="E385" s="863"/>
    </row>
    <row r="386" spans="4:5" ht="12.75" customHeight="1" x14ac:dyDescent="0.2">
      <c r="D386" s="918" t="s">
        <v>1018</v>
      </c>
      <c r="E386" s="863"/>
    </row>
    <row r="387" spans="4:5" ht="12.75" customHeight="1" x14ac:dyDescent="0.2">
      <c r="D387" s="918" t="s">
        <v>1019</v>
      </c>
      <c r="E387" s="863"/>
    </row>
    <row r="388" spans="4:5" ht="12.75" customHeight="1" x14ac:dyDescent="0.2">
      <c r="D388" s="918" t="s">
        <v>1020</v>
      </c>
      <c r="E388" s="863"/>
    </row>
    <row r="389" spans="4:5" ht="12.75" customHeight="1" x14ac:dyDescent="0.2">
      <c r="D389" s="918" t="s">
        <v>1021</v>
      </c>
      <c r="E389" s="863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</mergeCells>
  <hyperlinks>
    <hyperlink ref="C5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tkbieu</vt:lpstr>
      <vt:lpstr>KCK-OTO</vt:lpstr>
      <vt:lpstr>KĐLẠNH</vt:lpstr>
      <vt:lpstr>KCNTT</vt:lpstr>
      <vt:lpstr>02.11</vt:lpstr>
      <vt:lpstr>Data</vt:lpstr>
      <vt:lpstr>'02.11'!Print_Area</vt:lpstr>
      <vt:lpstr>'KCK-OTO'!Print_Area</vt:lpstr>
      <vt:lpstr>KCNTT!Print_Area</vt:lpstr>
      <vt:lpstr>KĐLẠNH!Print_Area</vt:lpstr>
      <vt:lpstr>tkbieu!Print_Area</vt:lpstr>
      <vt:lpstr>'KCK-OTO'!Print_Titles</vt:lpstr>
      <vt:lpstr>KCNTT!Print_Titles</vt:lpstr>
      <vt:lpstr>KĐLẠNH!Print_Titles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LUONG QUANG LONG</cp:lastModifiedBy>
  <cp:lastPrinted>2026-10-26T10:01:35Z</cp:lastPrinted>
  <dcterms:created xsi:type="dcterms:W3CDTF">2007-08-18T02:13:10Z</dcterms:created>
  <dcterms:modified xsi:type="dcterms:W3CDTF">2026-10-31T03:48:51Z</dcterms:modified>
</cp:coreProperties>
</file>