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TKB NĂM 2025\Tháng 5.2025\"/>
    </mc:Choice>
  </mc:AlternateContent>
  <bookViews>
    <workbookView xWindow="0" yWindow="0" windowWidth="20490" windowHeight="7500" firstSheet="1" activeTab="1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26.5" sheetId="8" state="hidden" r:id="rId8"/>
    <sheet name="Data" sheetId="9" state="hidden" r:id="rId9"/>
  </sheets>
  <calcPr calcId="162913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M5" i="9" l="1"/>
  <c r="M4" i="9"/>
  <c r="F19" i="8"/>
  <c r="H17" i="8"/>
  <c r="F17" i="8"/>
  <c r="H15" i="8"/>
  <c r="G15" i="8"/>
  <c r="F15" i="8"/>
  <c r="F14" i="8"/>
  <c r="K13" i="8"/>
  <c r="H13" i="8"/>
  <c r="G13" i="8"/>
  <c r="F13" i="8"/>
  <c r="E13" i="8"/>
  <c r="H12" i="8"/>
  <c r="G12" i="8"/>
  <c r="F12" i="8"/>
  <c r="H11" i="8"/>
  <c r="G11" i="8"/>
  <c r="F11" i="8"/>
  <c r="H10" i="8"/>
  <c r="G10" i="8"/>
  <c r="F10" i="8"/>
  <c r="K9" i="8"/>
  <c r="H9" i="8"/>
  <c r="G9" i="8"/>
  <c r="F9" i="8"/>
  <c r="E9" i="8"/>
  <c r="H8" i="8"/>
  <c r="F8" i="8"/>
  <c r="E8" i="8"/>
  <c r="T136" i="7"/>
  <c r="S136" i="7"/>
  <c r="R136" i="7"/>
  <c r="Q136" i="7"/>
  <c r="P136" i="7"/>
  <c r="O136" i="7"/>
  <c r="I136" i="7"/>
  <c r="H136" i="7"/>
  <c r="G136" i="7"/>
  <c r="F136" i="7"/>
  <c r="E136" i="7"/>
  <c r="D136" i="7"/>
  <c r="T135" i="7"/>
  <c r="S135" i="7"/>
  <c r="R135" i="7"/>
  <c r="Q135" i="7"/>
  <c r="P135" i="7"/>
  <c r="O135" i="7"/>
  <c r="I135" i="7"/>
  <c r="H135" i="7"/>
  <c r="G135" i="7"/>
  <c r="F135" i="7"/>
  <c r="E135" i="7"/>
  <c r="D135" i="7"/>
  <c r="T134" i="7"/>
  <c r="S134" i="7"/>
  <c r="R134" i="7"/>
  <c r="Q134" i="7"/>
  <c r="P134" i="7"/>
  <c r="O134" i="7"/>
  <c r="I134" i="7"/>
  <c r="H134" i="7"/>
  <c r="G134" i="7"/>
  <c r="F134" i="7"/>
  <c r="E134" i="7"/>
  <c r="D134" i="7"/>
  <c r="T133" i="7"/>
  <c r="S133" i="7"/>
  <c r="R133" i="7"/>
  <c r="Q133" i="7"/>
  <c r="P133" i="7"/>
  <c r="O133" i="7"/>
  <c r="I133" i="7"/>
  <c r="H133" i="7"/>
  <c r="G133" i="7"/>
  <c r="F133" i="7"/>
  <c r="E133" i="7"/>
  <c r="D133" i="7"/>
  <c r="T132" i="7"/>
  <c r="S132" i="7"/>
  <c r="R132" i="7"/>
  <c r="Q132" i="7"/>
  <c r="P132" i="7"/>
  <c r="O132" i="7"/>
  <c r="I132" i="7"/>
  <c r="H132" i="7"/>
  <c r="G132" i="7"/>
  <c r="F132" i="7"/>
  <c r="E132" i="7"/>
  <c r="D132" i="7"/>
  <c r="T130" i="7"/>
  <c r="S130" i="7"/>
  <c r="R130" i="7"/>
  <c r="Q130" i="7"/>
  <c r="P130" i="7"/>
  <c r="O130" i="7"/>
  <c r="I130" i="7"/>
  <c r="H130" i="7"/>
  <c r="G130" i="7"/>
  <c r="F130" i="7"/>
  <c r="E130" i="7"/>
  <c r="D130" i="7"/>
  <c r="T129" i="7"/>
  <c r="S129" i="7"/>
  <c r="R129" i="7"/>
  <c r="Q129" i="7"/>
  <c r="P129" i="7"/>
  <c r="O129" i="7"/>
  <c r="I129" i="7"/>
  <c r="H129" i="7"/>
  <c r="G129" i="7"/>
  <c r="F129" i="7"/>
  <c r="E129" i="7"/>
  <c r="D129" i="7"/>
  <c r="T128" i="7"/>
  <c r="S128" i="7"/>
  <c r="R128" i="7"/>
  <c r="Q128" i="7"/>
  <c r="P128" i="7"/>
  <c r="O128" i="7"/>
  <c r="I128" i="7"/>
  <c r="H128" i="7"/>
  <c r="G128" i="7"/>
  <c r="F128" i="7"/>
  <c r="E128" i="7"/>
  <c r="D128" i="7"/>
  <c r="T127" i="7"/>
  <c r="S127" i="7"/>
  <c r="R127" i="7"/>
  <c r="Q127" i="7"/>
  <c r="P127" i="7"/>
  <c r="O127" i="7"/>
  <c r="I127" i="7"/>
  <c r="H127" i="7"/>
  <c r="G127" i="7"/>
  <c r="F127" i="7"/>
  <c r="E127" i="7"/>
  <c r="D127" i="7"/>
  <c r="T126" i="7"/>
  <c r="S126" i="7"/>
  <c r="R126" i="7"/>
  <c r="Q126" i="7"/>
  <c r="P126" i="7"/>
  <c r="O126" i="7"/>
  <c r="I126" i="7"/>
  <c r="H126" i="7"/>
  <c r="G126" i="7"/>
  <c r="F126" i="7"/>
  <c r="E126" i="7"/>
  <c r="D126" i="7"/>
  <c r="Q124" i="7"/>
  <c r="N124" i="7"/>
  <c r="F124" i="7"/>
  <c r="C124" i="7"/>
  <c r="I119" i="7"/>
  <c r="H119" i="7"/>
  <c r="G119" i="7"/>
  <c r="F119" i="7"/>
  <c r="E119" i="7"/>
  <c r="D119" i="7"/>
  <c r="I118" i="7"/>
  <c r="H118" i="7"/>
  <c r="G118" i="7"/>
  <c r="F118" i="7"/>
  <c r="E118" i="7"/>
  <c r="D118" i="7"/>
  <c r="I117" i="7"/>
  <c r="H117" i="7"/>
  <c r="G117" i="7"/>
  <c r="F117" i="7"/>
  <c r="E117" i="7"/>
  <c r="D117" i="7"/>
  <c r="I116" i="7"/>
  <c r="H116" i="7"/>
  <c r="G116" i="7"/>
  <c r="F116" i="7"/>
  <c r="E116" i="7"/>
  <c r="D116" i="7"/>
  <c r="I115" i="7"/>
  <c r="H115" i="7"/>
  <c r="G115" i="7"/>
  <c r="F115" i="7"/>
  <c r="E115" i="7"/>
  <c r="D115" i="7"/>
  <c r="I113" i="7"/>
  <c r="H113" i="7"/>
  <c r="G113" i="7"/>
  <c r="F113" i="7"/>
  <c r="E113" i="7"/>
  <c r="D113" i="7"/>
  <c r="I112" i="7"/>
  <c r="H112" i="7"/>
  <c r="G112" i="7"/>
  <c r="F112" i="7"/>
  <c r="E112" i="7"/>
  <c r="D112" i="7"/>
  <c r="I111" i="7"/>
  <c r="H111" i="7"/>
  <c r="G111" i="7"/>
  <c r="F111" i="7"/>
  <c r="E111" i="7"/>
  <c r="D111" i="7"/>
  <c r="I110" i="7"/>
  <c r="H110" i="7"/>
  <c r="G110" i="7"/>
  <c r="F110" i="7"/>
  <c r="E110" i="7"/>
  <c r="D110" i="7"/>
  <c r="I109" i="7"/>
  <c r="H109" i="7"/>
  <c r="G109" i="7"/>
  <c r="F109" i="7"/>
  <c r="E109" i="7"/>
  <c r="D109" i="7"/>
  <c r="F107" i="7"/>
  <c r="C107" i="7"/>
  <c r="T102" i="7"/>
  <c r="S102" i="7"/>
  <c r="R102" i="7"/>
  <c r="Q102" i="7"/>
  <c r="P102" i="7"/>
  <c r="O102" i="7"/>
  <c r="I102" i="7"/>
  <c r="H102" i="7"/>
  <c r="G102" i="7"/>
  <c r="F102" i="7"/>
  <c r="E102" i="7"/>
  <c r="D102" i="7"/>
  <c r="T101" i="7"/>
  <c r="S101" i="7"/>
  <c r="R101" i="7"/>
  <c r="Q101" i="7"/>
  <c r="P101" i="7"/>
  <c r="O101" i="7"/>
  <c r="I101" i="7"/>
  <c r="H101" i="7"/>
  <c r="G101" i="7"/>
  <c r="F101" i="7"/>
  <c r="E101" i="7"/>
  <c r="D101" i="7"/>
  <c r="T100" i="7"/>
  <c r="S100" i="7"/>
  <c r="R100" i="7"/>
  <c r="Q100" i="7"/>
  <c r="P100" i="7"/>
  <c r="O100" i="7"/>
  <c r="I100" i="7"/>
  <c r="H100" i="7"/>
  <c r="G100" i="7"/>
  <c r="F100" i="7"/>
  <c r="E100" i="7"/>
  <c r="D100" i="7"/>
  <c r="T99" i="7"/>
  <c r="S99" i="7"/>
  <c r="R99" i="7"/>
  <c r="Q99" i="7"/>
  <c r="P99" i="7"/>
  <c r="O99" i="7"/>
  <c r="I99" i="7"/>
  <c r="H99" i="7"/>
  <c r="G99" i="7"/>
  <c r="F99" i="7"/>
  <c r="E99" i="7"/>
  <c r="D99" i="7"/>
  <c r="T98" i="7"/>
  <c r="S98" i="7"/>
  <c r="R98" i="7"/>
  <c r="Q98" i="7"/>
  <c r="P98" i="7"/>
  <c r="O98" i="7"/>
  <c r="I98" i="7"/>
  <c r="H98" i="7"/>
  <c r="G98" i="7"/>
  <c r="F98" i="7"/>
  <c r="E98" i="7"/>
  <c r="D98" i="7"/>
  <c r="T96" i="7"/>
  <c r="S96" i="7"/>
  <c r="R96" i="7"/>
  <c r="Q96" i="7"/>
  <c r="P96" i="7"/>
  <c r="O96" i="7"/>
  <c r="I96" i="7"/>
  <c r="H96" i="7"/>
  <c r="G96" i="7"/>
  <c r="F96" i="7"/>
  <c r="E96" i="7"/>
  <c r="D96" i="7"/>
  <c r="T95" i="7"/>
  <c r="S95" i="7"/>
  <c r="R95" i="7"/>
  <c r="Q95" i="7"/>
  <c r="P95" i="7"/>
  <c r="O95" i="7"/>
  <c r="I95" i="7"/>
  <c r="H95" i="7"/>
  <c r="G95" i="7"/>
  <c r="F95" i="7"/>
  <c r="E95" i="7"/>
  <c r="D95" i="7"/>
  <c r="T94" i="7"/>
  <c r="S94" i="7"/>
  <c r="R94" i="7"/>
  <c r="Q94" i="7"/>
  <c r="P94" i="7"/>
  <c r="O94" i="7"/>
  <c r="I94" i="7"/>
  <c r="H94" i="7"/>
  <c r="G94" i="7"/>
  <c r="F94" i="7"/>
  <c r="E94" i="7"/>
  <c r="D94" i="7"/>
  <c r="T93" i="7"/>
  <c r="S93" i="7"/>
  <c r="R93" i="7"/>
  <c r="Q93" i="7"/>
  <c r="P93" i="7"/>
  <c r="O93" i="7"/>
  <c r="I93" i="7"/>
  <c r="H93" i="7"/>
  <c r="G93" i="7"/>
  <c r="F93" i="7"/>
  <c r="E93" i="7"/>
  <c r="D93" i="7"/>
  <c r="T92" i="7"/>
  <c r="S92" i="7"/>
  <c r="R92" i="7"/>
  <c r="Q92" i="7"/>
  <c r="P92" i="7"/>
  <c r="O92" i="7"/>
  <c r="I92" i="7"/>
  <c r="H92" i="7"/>
  <c r="G92" i="7"/>
  <c r="F92" i="7"/>
  <c r="E92" i="7"/>
  <c r="D92" i="7"/>
  <c r="Q90" i="7"/>
  <c r="N90" i="7"/>
  <c r="F90" i="7"/>
  <c r="C90" i="7"/>
  <c r="T85" i="7"/>
  <c r="S85" i="7"/>
  <c r="R85" i="7"/>
  <c r="Q85" i="7"/>
  <c r="P85" i="7"/>
  <c r="O85" i="7"/>
  <c r="I85" i="7"/>
  <c r="H85" i="7"/>
  <c r="G85" i="7"/>
  <c r="F85" i="7"/>
  <c r="E85" i="7"/>
  <c r="D85" i="7"/>
  <c r="T84" i="7"/>
  <c r="S84" i="7"/>
  <c r="R84" i="7"/>
  <c r="Q84" i="7"/>
  <c r="P84" i="7"/>
  <c r="O84" i="7"/>
  <c r="I84" i="7"/>
  <c r="H84" i="7"/>
  <c r="G84" i="7"/>
  <c r="F84" i="7"/>
  <c r="E84" i="7"/>
  <c r="D84" i="7"/>
  <c r="T83" i="7"/>
  <c r="S83" i="7"/>
  <c r="R83" i="7"/>
  <c r="Q83" i="7"/>
  <c r="P83" i="7"/>
  <c r="O83" i="7"/>
  <c r="I83" i="7"/>
  <c r="H83" i="7"/>
  <c r="G83" i="7"/>
  <c r="F83" i="7"/>
  <c r="E83" i="7"/>
  <c r="D83" i="7"/>
  <c r="T82" i="7"/>
  <c r="S82" i="7"/>
  <c r="R82" i="7"/>
  <c r="Q82" i="7"/>
  <c r="P82" i="7"/>
  <c r="O82" i="7"/>
  <c r="I82" i="7"/>
  <c r="H82" i="7"/>
  <c r="G82" i="7"/>
  <c r="F82" i="7"/>
  <c r="E82" i="7"/>
  <c r="D82" i="7"/>
  <c r="T81" i="7"/>
  <c r="S81" i="7"/>
  <c r="R81" i="7"/>
  <c r="Q81" i="7"/>
  <c r="P81" i="7"/>
  <c r="O81" i="7"/>
  <c r="I81" i="7"/>
  <c r="H81" i="7"/>
  <c r="G81" i="7"/>
  <c r="F81" i="7"/>
  <c r="E81" i="7"/>
  <c r="D81" i="7"/>
  <c r="T79" i="7"/>
  <c r="S79" i="7"/>
  <c r="R79" i="7"/>
  <c r="Q79" i="7"/>
  <c r="P79" i="7"/>
  <c r="O79" i="7"/>
  <c r="I79" i="7"/>
  <c r="H79" i="7"/>
  <c r="G79" i="7"/>
  <c r="F79" i="7"/>
  <c r="E79" i="7"/>
  <c r="D79" i="7"/>
  <c r="T78" i="7"/>
  <c r="S78" i="7"/>
  <c r="R78" i="7"/>
  <c r="Q78" i="7"/>
  <c r="P78" i="7"/>
  <c r="O78" i="7"/>
  <c r="I78" i="7"/>
  <c r="H78" i="7"/>
  <c r="G78" i="7"/>
  <c r="F78" i="7"/>
  <c r="E78" i="7"/>
  <c r="D78" i="7"/>
  <c r="T77" i="7"/>
  <c r="S77" i="7"/>
  <c r="R77" i="7"/>
  <c r="Q77" i="7"/>
  <c r="P77" i="7"/>
  <c r="O77" i="7"/>
  <c r="I77" i="7"/>
  <c r="H77" i="7"/>
  <c r="G77" i="7"/>
  <c r="F77" i="7"/>
  <c r="E77" i="7"/>
  <c r="D77" i="7"/>
  <c r="T76" i="7"/>
  <c r="S76" i="7"/>
  <c r="R76" i="7"/>
  <c r="Q76" i="7"/>
  <c r="P76" i="7"/>
  <c r="O76" i="7"/>
  <c r="I76" i="7"/>
  <c r="H76" i="7"/>
  <c r="G76" i="7"/>
  <c r="F76" i="7"/>
  <c r="E76" i="7"/>
  <c r="D76" i="7"/>
  <c r="T75" i="7"/>
  <c r="S75" i="7"/>
  <c r="R75" i="7"/>
  <c r="Q75" i="7"/>
  <c r="P75" i="7"/>
  <c r="O75" i="7"/>
  <c r="I75" i="7"/>
  <c r="H75" i="7"/>
  <c r="G75" i="7"/>
  <c r="F75" i="7"/>
  <c r="E75" i="7"/>
  <c r="D75" i="7"/>
  <c r="Q73" i="7"/>
  <c r="N73" i="7"/>
  <c r="F73" i="7"/>
  <c r="C73" i="7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T51" i="7"/>
  <c r="S51" i="7"/>
  <c r="R51" i="7"/>
  <c r="Q51" i="7"/>
  <c r="P51" i="7"/>
  <c r="O51" i="7"/>
  <c r="I51" i="7"/>
  <c r="H51" i="7"/>
  <c r="G51" i="7"/>
  <c r="F51" i="7"/>
  <c r="E51" i="7"/>
  <c r="D51" i="7"/>
  <c r="T50" i="7"/>
  <c r="S50" i="7"/>
  <c r="R50" i="7"/>
  <c r="Q50" i="7"/>
  <c r="P50" i="7"/>
  <c r="O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E43" i="7"/>
  <c r="D43" i="7"/>
  <c r="T42" i="7"/>
  <c r="S42" i="7"/>
  <c r="R42" i="7"/>
  <c r="Q42" i="7"/>
  <c r="P42" i="7"/>
  <c r="O42" i="7"/>
  <c r="I42" i="7"/>
  <c r="H42" i="7"/>
  <c r="G42" i="7"/>
  <c r="F42" i="7"/>
  <c r="E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I34" i="7"/>
  <c r="H34" i="7"/>
  <c r="G34" i="7"/>
  <c r="F34" i="7"/>
  <c r="E34" i="7"/>
  <c r="D34" i="7"/>
  <c r="I33" i="7"/>
  <c r="H33" i="7"/>
  <c r="G33" i="7"/>
  <c r="F33" i="7"/>
  <c r="E33" i="7"/>
  <c r="D33" i="7"/>
  <c r="I32" i="7"/>
  <c r="H32" i="7"/>
  <c r="G32" i="7"/>
  <c r="F32" i="7"/>
  <c r="E32" i="7"/>
  <c r="D32" i="7"/>
  <c r="I31" i="7"/>
  <c r="H31" i="7"/>
  <c r="G31" i="7"/>
  <c r="F31" i="7"/>
  <c r="E31" i="7"/>
  <c r="D31" i="7"/>
  <c r="I30" i="7"/>
  <c r="H30" i="7"/>
  <c r="G30" i="7"/>
  <c r="F30" i="7"/>
  <c r="E30" i="7"/>
  <c r="D30" i="7"/>
  <c r="I28" i="7"/>
  <c r="H28" i="7"/>
  <c r="G28" i="7"/>
  <c r="F28" i="7"/>
  <c r="E28" i="7"/>
  <c r="D28" i="7"/>
  <c r="I27" i="7"/>
  <c r="H27" i="7"/>
  <c r="G27" i="7"/>
  <c r="F27" i="7"/>
  <c r="E27" i="7"/>
  <c r="D27" i="7"/>
  <c r="I26" i="7"/>
  <c r="H26" i="7"/>
  <c r="G26" i="7"/>
  <c r="F26" i="7"/>
  <c r="E26" i="7"/>
  <c r="D26" i="7"/>
  <c r="I25" i="7"/>
  <c r="H25" i="7"/>
  <c r="G25" i="7"/>
  <c r="F25" i="7"/>
  <c r="E25" i="7"/>
  <c r="D25" i="7"/>
  <c r="I24" i="7"/>
  <c r="H24" i="7"/>
  <c r="G24" i="7"/>
  <c r="F24" i="7"/>
  <c r="E24" i="7"/>
  <c r="D24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S51" i="6"/>
  <c r="R51" i="6"/>
  <c r="Q51" i="6"/>
  <c r="P51" i="6"/>
  <c r="O51" i="6"/>
  <c r="N51" i="6"/>
  <c r="I51" i="6"/>
  <c r="H51" i="6"/>
  <c r="G51" i="6"/>
  <c r="F51" i="6"/>
  <c r="E51" i="6"/>
  <c r="D51" i="6"/>
  <c r="S50" i="6"/>
  <c r="R50" i="6"/>
  <c r="Q50" i="6"/>
  <c r="P50" i="6"/>
  <c r="O50" i="6"/>
  <c r="N50" i="6"/>
  <c r="I50" i="6"/>
  <c r="H50" i="6"/>
  <c r="G50" i="6"/>
  <c r="F50" i="6"/>
  <c r="E50" i="6"/>
  <c r="D50" i="6"/>
  <c r="S49" i="6"/>
  <c r="R49" i="6"/>
  <c r="Q49" i="6"/>
  <c r="P49" i="6"/>
  <c r="O49" i="6"/>
  <c r="N49" i="6"/>
  <c r="I49" i="6"/>
  <c r="H49" i="6"/>
  <c r="G49" i="6"/>
  <c r="F49" i="6"/>
  <c r="E49" i="6"/>
  <c r="D49" i="6"/>
  <c r="S48" i="6"/>
  <c r="R48" i="6"/>
  <c r="Q48" i="6"/>
  <c r="P48" i="6"/>
  <c r="O48" i="6"/>
  <c r="N48" i="6"/>
  <c r="I48" i="6"/>
  <c r="H48" i="6"/>
  <c r="G48" i="6"/>
  <c r="F48" i="6"/>
  <c r="E48" i="6"/>
  <c r="D48" i="6"/>
  <c r="S47" i="6"/>
  <c r="R47" i="6"/>
  <c r="Q47" i="6"/>
  <c r="P47" i="6"/>
  <c r="O47" i="6"/>
  <c r="N47" i="6"/>
  <c r="I47" i="6"/>
  <c r="H47" i="6"/>
  <c r="G47" i="6"/>
  <c r="F47" i="6"/>
  <c r="E47" i="6"/>
  <c r="D47" i="6"/>
  <c r="S45" i="6"/>
  <c r="R45" i="6"/>
  <c r="Q45" i="6"/>
  <c r="P45" i="6"/>
  <c r="O45" i="6"/>
  <c r="N45" i="6"/>
  <c r="I45" i="6"/>
  <c r="H45" i="6"/>
  <c r="G45" i="6"/>
  <c r="F45" i="6"/>
  <c r="E45" i="6"/>
  <c r="D45" i="6"/>
  <c r="S44" i="6"/>
  <c r="R44" i="6"/>
  <c r="Q44" i="6"/>
  <c r="P44" i="6"/>
  <c r="O44" i="6"/>
  <c r="N44" i="6"/>
  <c r="I44" i="6"/>
  <c r="H44" i="6"/>
  <c r="G44" i="6"/>
  <c r="F44" i="6"/>
  <c r="E44" i="6"/>
  <c r="D44" i="6"/>
  <c r="S43" i="6"/>
  <c r="R43" i="6"/>
  <c r="Q43" i="6"/>
  <c r="P43" i="6"/>
  <c r="O43" i="6"/>
  <c r="N43" i="6"/>
  <c r="I43" i="6"/>
  <c r="H43" i="6"/>
  <c r="G43" i="6"/>
  <c r="F43" i="6"/>
  <c r="E43" i="6"/>
  <c r="D43" i="6"/>
  <c r="S42" i="6"/>
  <c r="R42" i="6"/>
  <c r="Q42" i="6"/>
  <c r="P42" i="6"/>
  <c r="O42" i="6"/>
  <c r="N42" i="6"/>
  <c r="I42" i="6"/>
  <c r="H42" i="6"/>
  <c r="G42" i="6"/>
  <c r="F42" i="6"/>
  <c r="E42" i="6"/>
  <c r="D42" i="6"/>
  <c r="S41" i="6"/>
  <c r="R41" i="6"/>
  <c r="Q41" i="6"/>
  <c r="P41" i="6"/>
  <c r="O41" i="6"/>
  <c r="N41" i="6"/>
  <c r="I41" i="6"/>
  <c r="H41" i="6"/>
  <c r="G41" i="6"/>
  <c r="F41" i="6"/>
  <c r="E41" i="6"/>
  <c r="D41" i="6"/>
  <c r="P39" i="6"/>
  <c r="M39" i="6"/>
  <c r="F39" i="6"/>
  <c r="C39" i="6"/>
  <c r="I34" i="6"/>
  <c r="H34" i="6"/>
  <c r="G34" i="6"/>
  <c r="F34" i="6"/>
  <c r="E34" i="6"/>
  <c r="D34" i="6"/>
  <c r="I33" i="6"/>
  <c r="H33" i="6"/>
  <c r="G33" i="6"/>
  <c r="F33" i="6"/>
  <c r="E33" i="6"/>
  <c r="D33" i="6"/>
  <c r="I32" i="6"/>
  <c r="H32" i="6"/>
  <c r="G32" i="6"/>
  <c r="F32" i="6"/>
  <c r="E32" i="6"/>
  <c r="D32" i="6"/>
  <c r="I31" i="6"/>
  <c r="H31" i="6"/>
  <c r="G31" i="6"/>
  <c r="F31" i="6"/>
  <c r="E31" i="6"/>
  <c r="D31" i="6"/>
  <c r="I30" i="6"/>
  <c r="H30" i="6"/>
  <c r="G30" i="6"/>
  <c r="F30" i="6"/>
  <c r="E30" i="6"/>
  <c r="D30" i="6"/>
  <c r="I28" i="6"/>
  <c r="H28" i="6"/>
  <c r="G28" i="6"/>
  <c r="F28" i="6"/>
  <c r="E28" i="6"/>
  <c r="D28" i="6"/>
  <c r="I27" i="6"/>
  <c r="H27" i="6"/>
  <c r="G27" i="6"/>
  <c r="F27" i="6"/>
  <c r="E27" i="6"/>
  <c r="D27" i="6"/>
  <c r="I26" i="6"/>
  <c r="H26" i="6"/>
  <c r="G26" i="6"/>
  <c r="F26" i="6"/>
  <c r="E26" i="6"/>
  <c r="D26" i="6"/>
  <c r="I25" i="6"/>
  <c r="H25" i="6"/>
  <c r="G25" i="6"/>
  <c r="F25" i="6"/>
  <c r="E25" i="6"/>
  <c r="D25" i="6"/>
  <c r="I24" i="6"/>
  <c r="H24" i="6"/>
  <c r="G24" i="6"/>
  <c r="F24" i="6"/>
  <c r="E24" i="6"/>
  <c r="D24" i="6"/>
  <c r="F22" i="6"/>
  <c r="C22" i="6"/>
  <c r="T17" i="6"/>
  <c r="S17" i="6"/>
  <c r="R17" i="6"/>
  <c r="Q17" i="6"/>
  <c r="P17" i="6"/>
  <c r="O17" i="6"/>
  <c r="I17" i="6"/>
  <c r="H17" i="6"/>
  <c r="G17" i="6"/>
  <c r="F17" i="6"/>
  <c r="E17" i="6"/>
  <c r="D17" i="6"/>
  <c r="T16" i="6"/>
  <c r="S16" i="6"/>
  <c r="R16" i="6"/>
  <c r="Q16" i="6"/>
  <c r="P16" i="6"/>
  <c r="O16" i="6"/>
  <c r="I16" i="6"/>
  <c r="H16" i="6"/>
  <c r="G16" i="6"/>
  <c r="F16" i="6"/>
  <c r="E16" i="6"/>
  <c r="D16" i="6"/>
  <c r="T15" i="6"/>
  <c r="S15" i="6"/>
  <c r="R15" i="6"/>
  <c r="Q15" i="6"/>
  <c r="P15" i="6"/>
  <c r="O15" i="6"/>
  <c r="I15" i="6"/>
  <c r="H15" i="6"/>
  <c r="G15" i="6"/>
  <c r="F15" i="6"/>
  <c r="E15" i="6"/>
  <c r="D15" i="6"/>
  <c r="T14" i="6"/>
  <c r="S14" i="6"/>
  <c r="R14" i="6"/>
  <c r="Q14" i="6"/>
  <c r="P14" i="6"/>
  <c r="O14" i="6"/>
  <c r="I14" i="6"/>
  <c r="H14" i="6"/>
  <c r="G14" i="6"/>
  <c r="F14" i="6"/>
  <c r="E14" i="6"/>
  <c r="D14" i="6"/>
  <c r="T13" i="6"/>
  <c r="S13" i="6"/>
  <c r="R13" i="6"/>
  <c r="Q13" i="6"/>
  <c r="P13" i="6"/>
  <c r="O13" i="6"/>
  <c r="I13" i="6"/>
  <c r="H13" i="6"/>
  <c r="G13" i="6"/>
  <c r="F13" i="6"/>
  <c r="E13" i="6"/>
  <c r="D13" i="6"/>
  <c r="T11" i="6"/>
  <c r="S11" i="6"/>
  <c r="R11" i="6"/>
  <c r="Q11" i="6"/>
  <c r="P11" i="6"/>
  <c r="O11" i="6"/>
  <c r="I11" i="6"/>
  <c r="H11" i="6"/>
  <c r="G11" i="6"/>
  <c r="F11" i="6"/>
  <c r="E11" i="6"/>
  <c r="D11" i="6"/>
  <c r="T10" i="6"/>
  <c r="S10" i="6"/>
  <c r="R10" i="6"/>
  <c r="Q10" i="6"/>
  <c r="P10" i="6"/>
  <c r="O10" i="6"/>
  <c r="I10" i="6"/>
  <c r="H10" i="6"/>
  <c r="G10" i="6"/>
  <c r="F10" i="6"/>
  <c r="E10" i="6"/>
  <c r="D10" i="6"/>
  <c r="T9" i="6"/>
  <c r="S9" i="6"/>
  <c r="R9" i="6"/>
  <c r="Q9" i="6"/>
  <c r="P9" i="6"/>
  <c r="O9" i="6"/>
  <c r="I9" i="6"/>
  <c r="H9" i="6"/>
  <c r="G9" i="6"/>
  <c r="F9" i="6"/>
  <c r="E9" i="6"/>
  <c r="D9" i="6"/>
  <c r="T8" i="6"/>
  <c r="S8" i="6"/>
  <c r="R8" i="6"/>
  <c r="Q8" i="6"/>
  <c r="P8" i="6"/>
  <c r="O8" i="6"/>
  <c r="I8" i="6"/>
  <c r="H8" i="6"/>
  <c r="G8" i="6"/>
  <c r="F8" i="6"/>
  <c r="E8" i="6"/>
  <c r="D8" i="6"/>
  <c r="T7" i="6"/>
  <c r="S7" i="6"/>
  <c r="R7" i="6"/>
  <c r="Q7" i="6"/>
  <c r="P7" i="6"/>
  <c r="O7" i="6"/>
  <c r="I7" i="6"/>
  <c r="H7" i="6"/>
  <c r="G7" i="6"/>
  <c r="F7" i="6"/>
  <c r="E7" i="6"/>
  <c r="D7" i="6"/>
  <c r="Q5" i="6"/>
  <c r="N5" i="6"/>
  <c r="F5" i="6"/>
  <c r="C5" i="6"/>
  <c r="I51" i="5"/>
  <c r="H51" i="5"/>
  <c r="G51" i="5"/>
  <c r="F51" i="5"/>
  <c r="E51" i="5"/>
  <c r="D51" i="5"/>
  <c r="I50" i="5"/>
  <c r="H50" i="5"/>
  <c r="G50" i="5"/>
  <c r="F50" i="5"/>
  <c r="E50" i="5"/>
  <c r="D50" i="5"/>
  <c r="I49" i="5"/>
  <c r="H49" i="5"/>
  <c r="G49" i="5"/>
  <c r="F49" i="5"/>
  <c r="E49" i="5"/>
  <c r="D49" i="5"/>
  <c r="I48" i="5"/>
  <c r="H48" i="5"/>
  <c r="G48" i="5"/>
  <c r="F48" i="5"/>
  <c r="E48" i="5"/>
  <c r="D48" i="5"/>
  <c r="I47" i="5"/>
  <c r="H47" i="5"/>
  <c r="G47" i="5"/>
  <c r="F47" i="5"/>
  <c r="E47" i="5"/>
  <c r="D47" i="5"/>
  <c r="I45" i="5"/>
  <c r="H45" i="5"/>
  <c r="G45" i="5"/>
  <c r="F45" i="5"/>
  <c r="E45" i="5"/>
  <c r="D45" i="5"/>
  <c r="I44" i="5"/>
  <c r="H44" i="5"/>
  <c r="G44" i="5"/>
  <c r="F44" i="5"/>
  <c r="E44" i="5"/>
  <c r="D44" i="5"/>
  <c r="I43" i="5"/>
  <c r="H43" i="5"/>
  <c r="G43" i="5"/>
  <c r="F43" i="5"/>
  <c r="E43" i="5"/>
  <c r="D43" i="5"/>
  <c r="I42" i="5"/>
  <c r="H42" i="5"/>
  <c r="G42" i="5"/>
  <c r="F42" i="5"/>
  <c r="E42" i="5"/>
  <c r="D42" i="5"/>
  <c r="I41" i="5"/>
  <c r="H41" i="5"/>
  <c r="G41" i="5"/>
  <c r="F41" i="5"/>
  <c r="E41" i="5"/>
  <c r="D41" i="5"/>
  <c r="F39" i="5"/>
  <c r="C39" i="5"/>
  <c r="S34" i="5"/>
  <c r="R34" i="5"/>
  <c r="Q34" i="5"/>
  <c r="P34" i="5"/>
  <c r="O34" i="5"/>
  <c r="N34" i="5"/>
  <c r="I34" i="5"/>
  <c r="H34" i="5"/>
  <c r="G34" i="5"/>
  <c r="F34" i="5"/>
  <c r="E34" i="5"/>
  <c r="D34" i="5"/>
  <c r="S33" i="5"/>
  <c r="R33" i="5"/>
  <c r="Q33" i="5"/>
  <c r="P33" i="5"/>
  <c r="O33" i="5"/>
  <c r="N33" i="5"/>
  <c r="I33" i="5"/>
  <c r="H33" i="5"/>
  <c r="G33" i="5"/>
  <c r="F33" i="5"/>
  <c r="E33" i="5"/>
  <c r="D33" i="5"/>
  <c r="S32" i="5"/>
  <c r="R32" i="5"/>
  <c r="Q32" i="5"/>
  <c r="P32" i="5"/>
  <c r="O32" i="5"/>
  <c r="N32" i="5"/>
  <c r="I32" i="5"/>
  <c r="H32" i="5"/>
  <c r="G32" i="5"/>
  <c r="F32" i="5"/>
  <c r="E32" i="5"/>
  <c r="D32" i="5"/>
  <c r="S31" i="5"/>
  <c r="R31" i="5"/>
  <c r="Q31" i="5"/>
  <c r="P31" i="5"/>
  <c r="O31" i="5"/>
  <c r="N31" i="5"/>
  <c r="I31" i="5"/>
  <c r="H31" i="5"/>
  <c r="G31" i="5"/>
  <c r="F31" i="5"/>
  <c r="E31" i="5"/>
  <c r="D31" i="5"/>
  <c r="S30" i="5"/>
  <c r="R30" i="5"/>
  <c r="Q30" i="5"/>
  <c r="P30" i="5"/>
  <c r="O30" i="5"/>
  <c r="N30" i="5"/>
  <c r="I30" i="5"/>
  <c r="H30" i="5"/>
  <c r="G30" i="5"/>
  <c r="F30" i="5"/>
  <c r="E30" i="5"/>
  <c r="D30" i="5"/>
  <c r="S28" i="5"/>
  <c r="R28" i="5"/>
  <c r="Q28" i="5"/>
  <c r="P28" i="5"/>
  <c r="O28" i="5"/>
  <c r="N28" i="5"/>
  <c r="I28" i="5"/>
  <c r="H28" i="5"/>
  <c r="G28" i="5"/>
  <c r="F28" i="5"/>
  <c r="E28" i="5"/>
  <c r="D28" i="5"/>
  <c r="S27" i="5"/>
  <c r="R27" i="5"/>
  <c r="Q27" i="5"/>
  <c r="P27" i="5"/>
  <c r="O27" i="5"/>
  <c r="N27" i="5"/>
  <c r="I27" i="5"/>
  <c r="H27" i="5"/>
  <c r="G27" i="5"/>
  <c r="F27" i="5"/>
  <c r="E27" i="5"/>
  <c r="D27" i="5"/>
  <c r="S26" i="5"/>
  <c r="R26" i="5"/>
  <c r="Q26" i="5"/>
  <c r="P26" i="5"/>
  <c r="O26" i="5"/>
  <c r="N26" i="5"/>
  <c r="I26" i="5"/>
  <c r="H26" i="5"/>
  <c r="G26" i="5"/>
  <c r="F26" i="5"/>
  <c r="E26" i="5"/>
  <c r="D26" i="5"/>
  <c r="S25" i="5"/>
  <c r="R25" i="5"/>
  <c r="Q25" i="5"/>
  <c r="P25" i="5"/>
  <c r="O25" i="5"/>
  <c r="N25" i="5"/>
  <c r="I25" i="5"/>
  <c r="H25" i="5"/>
  <c r="G25" i="5"/>
  <c r="F25" i="5"/>
  <c r="E25" i="5"/>
  <c r="D25" i="5"/>
  <c r="S24" i="5"/>
  <c r="R24" i="5"/>
  <c r="Q24" i="5"/>
  <c r="P24" i="5"/>
  <c r="O24" i="5"/>
  <c r="N24" i="5"/>
  <c r="I24" i="5"/>
  <c r="H24" i="5"/>
  <c r="G24" i="5"/>
  <c r="F24" i="5"/>
  <c r="E24" i="5"/>
  <c r="D24" i="5"/>
  <c r="P22" i="5"/>
  <c r="M22" i="5"/>
  <c r="F22" i="5"/>
  <c r="C22" i="5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H15" i="5"/>
  <c r="G15" i="5"/>
  <c r="F15" i="5"/>
  <c r="E15" i="5"/>
  <c r="D15" i="5"/>
  <c r="I14" i="5"/>
  <c r="H14" i="5"/>
  <c r="G14" i="5"/>
  <c r="F14" i="5"/>
  <c r="E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E9" i="5"/>
  <c r="D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S51" i="4"/>
  <c r="R51" i="4"/>
  <c r="Q51" i="4"/>
  <c r="P51" i="4"/>
  <c r="O51" i="4"/>
  <c r="N51" i="4"/>
  <c r="I51" i="4"/>
  <c r="H51" i="4"/>
  <c r="G51" i="4"/>
  <c r="F51" i="4"/>
  <c r="E51" i="4"/>
  <c r="D51" i="4"/>
  <c r="S50" i="4"/>
  <c r="R50" i="4"/>
  <c r="Q50" i="4"/>
  <c r="P50" i="4"/>
  <c r="O50" i="4"/>
  <c r="N50" i="4"/>
  <c r="I50" i="4"/>
  <c r="H50" i="4"/>
  <c r="G50" i="4"/>
  <c r="F50" i="4"/>
  <c r="E50" i="4"/>
  <c r="D50" i="4"/>
  <c r="S49" i="4"/>
  <c r="R49" i="4"/>
  <c r="Q49" i="4"/>
  <c r="P49" i="4"/>
  <c r="O49" i="4"/>
  <c r="N49" i="4"/>
  <c r="I49" i="4"/>
  <c r="H49" i="4"/>
  <c r="G49" i="4"/>
  <c r="F49" i="4"/>
  <c r="E49" i="4"/>
  <c r="D49" i="4"/>
  <c r="S48" i="4"/>
  <c r="R48" i="4"/>
  <c r="Q48" i="4"/>
  <c r="P48" i="4"/>
  <c r="O48" i="4"/>
  <c r="N48" i="4"/>
  <c r="I48" i="4"/>
  <c r="H48" i="4"/>
  <c r="G48" i="4"/>
  <c r="F48" i="4"/>
  <c r="E48" i="4"/>
  <c r="D48" i="4"/>
  <c r="S47" i="4"/>
  <c r="R47" i="4"/>
  <c r="Q47" i="4"/>
  <c r="P47" i="4"/>
  <c r="O47" i="4"/>
  <c r="N47" i="4"/>
  <c r="I47" i="4"/>
  <c r="H47" i="4"/>
  <c r="G47" i="4"/>
  <c r="F47" i="4"/>
  <c r="E47" i="4"/>
  <c r="D47" i="4"/>
  <c r="S45" i="4"/>
  <c r="R45" i="4"/>
  <c r="Q45" i="4"/>
  <c r="P45" i="4"/>
  <c r="O45" i="4"/>
  <c r="N45" i="4"/>
  <c r="I45" i="4"/>
  <c r="H45" i="4"/>
  <c r="G45" i="4"/>
  <c r="F45" i="4"/>
  <c r="E45" i="4"/>
  <c r="D45" i="4"/>
  <c r="S44" i="4"/>
  <c r="R44" i="4"/>
  <c r="Q44" i="4"/>
  <c r="P44" i="4"/>
  <c r="O44" i="4"/>
  <c r="N44" i="4"/>
  <c r="I44" i="4"/>
  <c r="H44" i="4"/>
  <c r="G44" i="4"/>
  <c r="F44" i="4"/>
  <c r="E44" i="4"/>
  <c r="D44" i="4"/>
  <c r="S43" i="4"/>
  <c r="R43" i="4"/>
  <c r="Q43" i="4"/>
  <c r="P43" i="4"/>
  <c r="O43" i="4"/>
  <c r="N43" i="4"/>
  <c r="I43" i="4"/>
  <c r="H43" i="4"/>
  <c r="G43" i="4"/>
  <c r="F43" i="4"/>
  <c r="E43" i="4"/>
  <c r="D43" i="4"/>
  <c r="S42" i="4"/>
  <c r="R42" i="4"/>
  <c r="Q42" i="4"/>
  <c r="P42" i="4"/>
  <c r="O42" i="4"/>
  <c r="N42" i="4"/>
  <c r="I42" i="4"/>
  <c r="H42" i="4"/>
  <c r="G42" i="4"/>
  <c r="F42" i="4"/>
  <c r="E42" i="4"/>
  <c r="D42" i="4"/>
  <c r="S41" i="4"/>
  <c r="R41" i="4"/>
  <c r="Q41" i="4"/>
  <c r="P41" i="4"/>
  <c r="O41" i="4"/>
  <c r="N41" i="4"/>
  <c r="I41" i="4"/>
  <c r="H41" i="4"/>
  <c r="G41" i="4"/>
  <c r="F41" i="4"/>
  <c r="E41" i="4"/>
  <c r="D41" i="4"/>
  <c r="P39" i="4"/>
  <c r="M39" i="4"/>
  <c r="F39" i="4"/>
  <c r="C39" i="4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P26" i="4"/>
  <c r="O26" i="4"/>
  <c r="N26" i="4"/>
  <c r="I26" i="4"/>
  <c r="H26" i="4"/>
  <c r="G26" i="4"/>
  <c r="F26" i="4"/>
  <c r="E26" i="4"/>
  <c r="D26" i="4"/>
  <c r="S25" i="4"/>
  <c r="R25" i="4"/>
  <c r="Q25" i="4"/>
  <c r="P25" i="4"/>
  <c r="O25" i="4"/>
  <c r="N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I17" i="4"/>
  <c r="H17" i="4"/>
  <c r="G17" i="4"/>
  <c r="F17" i="4"/>
  <c r="E17" i="4"/>
  <c r="D17" i="4"/>
  <c r="I16" i="4"/>
  <c r="H16" i="4"/>
  <c r="G16" i="4"/>
  <c r="F16" i="4"/>
  <c r="E16" i="4"/>
  <c r="D16" i="4"/>
  <c r="I15" i="4"/>
  <c r="H15" i="4"/>
  <c r="G15" i="4"/>
  <c r="F15" i="4"/>
  <c r="E15" i="4"/>
  <c r="D15" i="4"/>
  <c r="I14" i="4"/>
  <c r="H14" i="4"/>
  <c r="G14" i="4"/>
  <c r="F14" i="4"/>
  <c r="E14" i="4"/>
  <c r="D14" i="4"/>
  <c r="I13" i="4"/>
  <c r="H13" i="4"/>
  <c r="G13" i="4"/>
  <c r="F13" i="4"/>
  <c r="E13" i="4"/>
  <c r="D13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I8" i="4"/>
  <c r="H8" i="4"/>
  <c r="G8" i="4"/>
  <c r="F8" i="4"/>
  <c r="E8" i="4"/>
  <c r="D8" i="4"/>
  <c r="I7" i="4"/>
  <c r="H7" i="4"/>
  <c r="G7" i="4"/>
  <c r="F7" i="4"/>
  <c r="E7" i="4"/>
  <c r="D7" i="4"/>
  <c r="F5" i="4"/>
  <c r="C5" i="4"/>
  <c r="S34" i="3"/>
  <c r="R34" i="3"/>
  <c r="Q34" i="3"/>
  <c r="P34" i="3"/>
  <c r="O34" i="3"/>
  <c r="N34" i="3"/>
  <c r="I34" i="3"/>
  <c r="H34" i="3"/>
  <c r="G34" i="3"/>
  <c r="F34" i="3"/>
  <c r="E34" i="3"/>
  <c r="D34" i="3"/>
  <c r="S33" i="3"/>
  <c r="R33" i="3"/>
  <c r="Q33" i="3"/>
  <c r="P33" i="3"/>
  <c r="O33" i="3"/>
  <c r="N33" i="3"/>
  <c r="I33" i="3"/>
  <c r="H33" i="3"/>
  <c r="G33" i="3"/>
  <c r="F33" i="3"/>
  <c r="E33" i="3"/>
  <c r="D33" i="3"/>
  <c r="S32" i="3"/>
  <c r="R32" i="3"/>
  <c r="Q32" i="3"/>
  <c r="P32" i="3"/>
  <c r="O32" i="3"/>
  <c r="N32" i="3"/>
  <c r="I32" i="3"/>
  <c r="H32" i="3"/>
  <c r="G32" i="3"/>
  <c r="F32" i="3"/>
  <c r="E32" i="3"/>
  <c r="D32" i="3"/>
  <c r="S31" i="3"/>
  <c r="R31" i="3"/>
  <c r="Q31" i="3"/>
  <c r="P31" i="3"/>
  <c r="O31" i="3"/>
  <c r="N31" i="3"/>
  <c r="I31" i="3"/>
  <c r="H31" i="3"/>
  <c r="G31" i="3"/>
  <c r="F31" i="3"/>
  <c r="E31" i="3"/>
  <c r="D31" i="3"/>
  <c r="S30" i="3"/>
  <c r="R30" i="3"/>
  <c r="Q30" i="3"/>
  <c r="P30" i="3"/>
  <c r="O30" i="3"/>
  <c r="N30" i="3"/>
  <c r="I30" i="3"/>
  <c r="H30" i="3"/>
  <c r="G30" i="3"/>
  <c r="F30" i="3"/>
  <c r="E30" i="3"/>
  <c r="D30" i="3"/>
  <c r="S28" i="3"/>
  <c r="R28" i="3"/>
  <c r="Q28" i="3"/>
  <c r="P28" i="3"/>
  <c r="O28" i="3"/>
  <c r="N28" i="3"/>
  <c r="I28" i="3"/>
  <c r="H28" i="3"/>
  <c r="G28" i="3"/>
  <c r="F28" i="3"/>
  <c r="E28" i="3"/>
  <c r="D28" i="3"/>
  <c r="S27" i="3"/>
  <c r="R27" i="3"/>
  <c r="Q27" i="3"/>
  <c r="P27" i="3"/>
  <c r="O27" i="3"/>
  <c r="N27" i="3"/>
  <c r="I27" i="3"/>
  <c r="H27" i="3"/>
  <c r="G27" i="3"/>
  <c r="F27" i="3"/>
  <c r="E27" i="3"/>
  <c r="D27" i="3"/>
  <c r="S26" i="3"/>
  <c r="R26" i="3"/>
  <c r="Q26" i="3"/>
  <c r="P26" i="3"/>
  <c r="O26" i="3"/>
  <c r="N26" i="3"/>
  <c r="I26" i="3"/>
  <c r="H26" i="3"/>
  <c r="G26" i="3"/>
  <c r="F26" i="3"/>
  <c r="E26" i="3"/>
  <c r="D26" i="3"/>
  <c r="S25" i="3"/>
  <c r="R25" i="3"/>
  <c r="Q25" i="3"/>
  <c r="P25" i="3"/>
  <c r="O25" i="3"/>
  <c r="N25" i="3"/>
  <c r="I25" i="3"/>
  <c r="H25" i="3"/>
  <c r="G25" i="3"/>
  <c r="F25" i="3"/>
  <c r="E25" i="3"/>
  <c r="D25" i="3"/>
  <c r="S24" i="3"/>
  <c r="R24" i="3"/>
  <c r="Q24" i="3"/>
  <c r="P24" i="3"/>
  <c r="O24" i="3"/>
  <c r="N24" i="3"/>
  <c r="I24" i="3"/>
  <c r="H24" i="3"/>
  <c r="G24" i="3"/>
  <c r="F24" i="3"/>
  <c r="E24" i="3"/>
  <c r="D24" i="3"/>
  <c r="P22" i="3"/>
  <c r="M22" i="3"/>
  <c r="F22" i="3"/>
  <c r="C22" i="3"/>
  <c r="I17" i="3"/>
  <c r="H17" i="3"/>
  <c r="G17" i="3"/>
  <c r="F17" i="3"/>
  <c r="E17" i="3"/>
  <c r="D17" i="3"/>
  <c r="I16" i="3"/>
  <c r="H16" i="3"/>
  <c r="G16" i="3"/>
  <c r="F16" i="3"/>
  <c r="E16" i="3"/>
  <c r="D16" i="3"/>
  <c r="I15" i="3"/>
  <c r="H15" i="3"/>
  <c r="G15" i="3"/>
  <c r="F15" i="3"/>
  <c r="E15" i="3"/>
  <c r="D15" i="3"/>
  <c r="I14" i="3"/>
  <c r="H14" i="3"/>
  <c r="G14" i="3"/>
  <c r="F14" i="3"/>
  <c r="E14" i="3"/>
  <c r="D14" i="3"/>
  <c r="I13" i="3"/>
  <c r="H13" i="3"/>
  <c r="G13" i="3"/>
  <c r="F13" i="3"/>
  <c r="E13" i="3"/>
  <c r="D13" i="3"/>
  <c r="I11" i="3"/>
  <c r="H11" i="3"/>
  <c r="G11" i="3"/>
  <c r="F11" i="3"/>
  <c r="E11" i="3"/>
  <c r="D11" i="3"/>
  <c r="I10" i="3"/>
  <c r="H10" i="3"/>
  <c r="G10" i="3"/>
  <c r="F10" i="3"/>
  <c r="E10" i="3"/>
  <c r="D10" i="3"/>
  <c r="I9" i="3"/>
  <c r="H9" i="3"/>
  <c r="G9" i="3"/>
  <c r="F9" i="3"/>
  <c r="E9" i="3"/>
  <c r="D9" i="3"/>
  <c r="I8" i="3"/>
  <c r="H8" i="3"/>
  <c r="G8" i="3"/>
  <c r="F8" i="3"/>
  <c r="E8" i="3"/>
  <c r="D8" i="3"/>
  <c r="I7" i="3"/>
  <c r="H7" i="3"/>
  <c r="G7" i="3"/>
  <c r="F7" i="3"/>
  <c r="E7" i="3"/>
  <c r="D7" i="3"/>
  <c r="F5" i="3"/>
  <c r="C5" i="3"/>
  <c r="S51" i="2"/>
  <c r="R51" i="2"/>
  <c r="Q51" i="2"/>
  <c r="P51" i="2"/>
  <c r="O51" i="2"/>
  <c r="N51" i="2"/>
  <c r="I51" i="2"/>
  <c r="H51" i="2"/>
  <c r="G51" i="2"/>
  <c r="F51" i="2"/>
  <c r="E51" i="2"/>
  <c r="D51" i="2"/>
  <c r="S50" i="2"/>
  <c r="R50" i="2"/>
  <c r="Q50" i="2"/>
  <c r="P50" i="2"/>
  <c r="O50" i="2"/>
  <c r="N50" i="2"/>
  <c r="I50" i="2"/>
  <c r="H50" i="2"/>
  <c r="G50" i="2"/>
  <c r="F50" i="2"/>
  <c r="E50" i="2"/>
  <c r="D50" i="2"/>
  <c r="S49" i="2"/>
  <c r="R49" i="2"/>
  <c r="Q49" i="2"/>
  <c r="P49" i="2"/>
  <c r="O49" i="2"/>
  <c r="N49" i="2"/>
  <c r="I49" i="2"/>
  <c r="H49" i="2"/>
  <c r="G49" i="2"/>
  <c r="F49" i="2"/>
  <c r="E49" i="2"/>
  <c r="D49" i="2"/>
  <c r="S48" i="2"/>
  <c r="R48" i="2"/>
  <c r="Q48" i="2"/>
  <c r="P48" i="2"/>
  <c r="O48" i="2"/>
  <c r="N48" i="2"/>
  <c r="I48" i="2"/>
  <c r="H48" i="2"/>
  <c r="G48" i="2"/>
  <c r="F48" i="2"/>
  <c r="E48" i="2"/>
  <c r="D48" i="2"/>
  <c r="S47" i="2"/>
  <c r="R47" i="2"/>
  <c r="Q47" i="2"/>
  <c r="P47" i="2"/>
  <c r="O47" i="2"/>
  <c r="N47" i="2"/>
  <c r="I47" i="2"/>
  <c r="H47" i="2"/>
  <c r="G47" i="2"/>
  <c r="F47" i="2"/>
  <c r="E47" i="2"/>
  <c r="D47" i="2"/>
  <c r="S45" i="2"/>
  <c r="R45" i="2"/>
  <c r="Q45" i="2"/>
  <c r="P45" i="2"/>
  <c r="O45" i="2"/>
  <c r="N45" i="2"/>
  <c r="I45" i="2"/>
  <c r="H45" i="2"/>
  <c r="G45" i="2"/>
  <c r="F45" i="2"/>
  <c r="E45" i="2"/>
  <c r="D45" i="2"/>
  <c r="S44" i="2"/>
  <c r="R44" i="2"/>
  <c r="Q44" i="2"/>
  <c r="P44" i="2"/>
  <c r="O44" i="2"/>
  <c r="N44" i="2"/>
  <c r="I44" i="2"/>
  <c r="H44" i="2"/>
  <c r="G44" i="2"/>
  <c r="F44" i="2"/>
  <c r="E44" i="2"/>
  <c r="D44" i="2"/>
  <c r="S43" i="2"/>
  <c r="R43" i="2"/>
  <c r="Q43" i="2"/>
  <c r="P43" i="2"/>
  <c r="O43" i="2"/>
  <c r="N43" i="2"/>
  <c r="I43" i="2"/>
  <c r="H43" i="2"/>
  <c r="G43" i="2"/>
  <c r="F43" i="2"/>
  <c r="E43" i="2"/>
  <c r="D43" i="2"/>
  <c r="S42" i="2"/>
  <c r="R42" i="2"/>
  <c r="Q42" i="2"/>
  <c r="P42" i="2"/>
  <c r="O42" i="2"/>
  <c r="N42" i="2"/>
  <c r="I42" i="2"/>
  <c r="H42" i="2"/>
  <c r="G42" i="2"/>
  <c r="F42" i="2"/>
  <c r="E42" i="2"/>
  <c r="D42" i="2"/>
  <c r="S41" i="2"/>
  <c r="R41" i="2"/>
  <c r="Q41" i="2"/>
  <c r="P41" i="2"/>
  <c r="O41" i="2"/>
  <c r="N41" i="2"/>
  <c r="I41" i="2"/>
  <c r="H41" i="2"/>
  <c r="G41" i="2"/>
  <c r="F41" i="2"/>
  <c r="E41" i="2"/>
  <c r="D41" i="2"/>
  <c r="P39" i="2"/>
  <c r="M39" i="2"/>
  <c r="F39" i="2"/>
  <c r="C39" i="2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N33" i="2"/>
  <c r="I33" i="2"/>
  <c r="H33" i="2"/>
  <c r="G33" i="2"/>
  <c r="F33" i="2"/>
  <c r="E33" i="2"/>
  <c r="D33" i="2"/>
  <c r="S32" i="2"/>
  <c r="R32" i="2"/>
  <c r="Q32" i="2"/>
  <c r="P32" i="2"/>
  <c r="O32" i="2"/>
  <c r="N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A20" i="2"/>
  <c r="K37" i="2" s="1"/>
  <c r="A37" i="2" s="1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K3" i="2"/>
  <c r="G14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Y107" i="1"/>
  <c r="AY100" i="1"/>
  <c r="AY93" i="1"/>
  <c r="AY92" i="1"/>
  <c r="AY86" i="1"/>
  <c r="AY85" i="1"/>
  <c r="AY79" i="1"/>
  <c r="AY78" i="1"/>
  <c r="AY72" i="1"/>
  <c r="AY71" i="1"/>
  <c r="AY65" i="1"/>
  <c r="AY64" i="1"/>
  <c r="AY58" i="1"/>
  <c r="AY57" i="1"/>
  <c r="AY51" i="1"/>
  <c r="AY50" i="1"/>
  <c r="AY44" i="1"/>
  <c r="AY43" i="1"/>
  <c r="AY37" i="1"/>
  <c r="AY36" i="1"/>
  <c r="AY30" i="1"/>
  <c r="AY29" i="1"/>
  <c r="AY23" i="1"/>
  <c r="AY22" i="1"/>
  <c r="AY16" i="1"/>
  <c r="AY15" i="1"/>
  <c r="AY10" i="1"/>
  <c r="A3" i="3" l="1"/>
  <c r="K20" i="2"/>
  <c r="A20" i="3" l="1"/>
  <c r="K20" i="3"/>
  <c r="A3" i="4"/>
  <c r="A20" i="4" s="1"/>
  <c r="A3" i="5" l="1"/>
  <c r="A37" i="4"/>
  <c r="K37" i="4" s="1"/>
  <c r="K20" i="4"/>
  <c r="A20" i="5" l="1"/>
  <c r="A3" i="6"/>
  <c r="A3" i="7" l="1"/>
  <c r="A20" i="6"/>
  <c r="A37" i="6" s="1"/>
  <c r="K37" i="6" s="1"/>
  <c r="L3" i="6"/>
  <c r="A37" i="5"/>
  <c r="K20" i="5"/>
  <c r="L3" i="7" l="1"/>
  <c r="A20" i="7"/>
  <c r="A37" i="7" s="1"/>
  <c r="L37" i="7" s="1"/>
  <c r="A54" i="7" s="1"/>
  <c r="L54" i="7" s="1"/>
  <c r="L71" i="7" s="1"/>
  <c r="A71" i="7" s="1"/>
  <c r="A88" i="7" s="1"/>
  <c r="L88" i="7" l="1"/>
  <c r="A105" i="7"/>
  <c r="A122" i="7" s="1"/>
  <c r="L122" i="7" s="1"/>
</calcChain>
</file>

<file path=xl/sharedStrings.xml><?xml version="1.0" encoding="utf-8"?>
<sst xmlns="http://schemas.openxmlformats.org/spreadsheetml/2006/main" count="3618" uniqueCount="1360">
  <si>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</si>
  <si>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</si>
  <si>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</si>
  <si>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</si>
  <si>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</si>
  <si>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</si>
  <si>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</si>
  <si>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ĐIỆN TỬ ĐIỀU KHIỂN TỰ ĐỘNG</t>
  </si>
  <si>
    <t>KHOA KINH TẾ</t>
  </si>
  <si>
    <t>KHOA CÔNG NGHỆ THÔNG TIN</t>
  </si>
  <si>
    <t>GVCN</t>
  </si>
  <si>
    <t>TIẾT</t>
  </si>
  <si>
    <t>GIỜ</t>
  </si>
  <si>
    <t>T. NGHIỆP</t>
  </si>
  <si>
    <t>C. T. LINH</t>
  </si>
  <si>
    <t>T. HUY</t>
  </si>
  <si>
    <t>C. T. TRANG</t>
  </si>
  <si>
    <t>T. DƯƠNG</t>
  </si>
  <si>
    <t>C. LINH</t>
  </si>
  <si>
    <t>T. L. SƠN</t>
  </si>
  <si>
    <t>T. CƯƠNG</t>
  </si>
  <si>
    <t>T. V. V. HOÀNG</t>
  </si>
  <si>
    <t>T. VŨ</t>
  </si>
  <si>
    <t>T. THOẠI</t>
  </si>
  <si>
    <t>C. ÂN</t>
  </si>
  <si>
    <t>T. LUÂN</t>
  </si>
  <si>
    <t>T. P. HOÀNG</t>
  </si>
  <si>
    <t>T. M. TUẤN</t>
  </si>
  <si>
    <t>T. HIỆP</t>
  </si>
  <si>
    <t>T. DUY</t>
  </si>
  <si>
    <t>C. L. PHƯƠNG</t>
  </si>
  <si>
    <t>C. NGUYỆT</t>
  </si>
  <si>
    <t>C. MAI</t>
  </si>
  <si>
    <t>C. T. OANH</t>
  </si>
  <si>
    <t>C. N. HỒNG</t>
  </si>
  <si>
    <t>C. CHI</t>
  </si>
  <si>
    <t>C. Q. PHƯƠNG</t>
  </si>
  <si>
    <t>C. HOA</t>
  </si>
  <si>
    <t>C. THI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</si>
  <si>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</si>
  <si>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</si>
  <si>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</si>
  <si>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</si>
  <si>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</si>
  <si>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</si>
  <si>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</si>
  <si>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</si>
  <si>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</si>
  <si>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</si>
  <si>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</si>
  <si>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</si>
  <si>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C24OTO1</t>
  </si>
  <si>
    <t>C24OTO3</t>
  </si>
  <si>
    <t>C23CK1</t>
  </si>
  <si>
    <t>T24CK1</t>
  </si>
  <si>
    <t>C24CK1</t>
  </si>
  <si>
    <t>C22KTML1</t>
  </si>
  <si>
    <t>T23KTML1</t>
  </si>
  <si>
    <t>C23KTML1</t>
  </si>
  <si>
    <t>T24KTML1</t>
  </si>
  <si>
    <t>C24KTML1</t>
  </si>
  <si>
    <t>C22LRMT1</t>
  </si>
  <si>
    <t>C22ĐC1</t>
  </si>
  <si>
    <t>T23LRMT1</t>
  </si>
  <si>
    <t>C24LRMT1</t>
  </si>
  <si>
    <t>C24DC1</t>
  </si>
  <si>
    <t>C22KT1</t>
  </si>
  <si>
    <t>T23KT1</t>
  </si>
  <si>
    <t>C23QTDN1</t>
  </si>
  <si>
    <t>T24KT1</t>
  </si>
  <si>
    <t>C22MT1</t>
  </si>
  <si>
    <t>C22TKĐH1</t>
  </si>
  <si>
    <t>C22UDPM1</t>
  </si>
  <si>
    <t>T22MT1</t>
  </si>
  <si>
    <t>T22TKĐH1</t>
  </si>
  <si>
    <t>T22UDPM1</t>
  </si>
  <si>
    <t>C23TKĐH1</t>
  </si>
  <si>
    <t>C23UDPM1</t>
  </si>
  <si>
    <t>T23MT1</t>
  </si>
  <si>
    <t>T23TKĐH1</t>
  </si>
  <si>
    <t>T23TKĐH3</t>
  </si>
  <si>
    <t>T23UDPM1</t>
  </si>
  <si>
    <t>T24UDPM1</t>
  </si>
  <si>
    <t>T24TKĐH1</t>
  </si>
  <si>
    <t>T24TKĐH2</t>
  </si>
  <si>
    <t>C24UDPM1</t>
  </si>
  <si>
    <t>C24TKĐH1</t>
  </si>
  <si>
    <r>
      <rPr>
        <b/>
        <sz val="22"/>
        <color theme="1"/>
        <rFont val="Times New Roman"/>
      </rPr>
      <t xml:space="preserve">THỨ HAI
</t>
    </r>
    <r>
      <rPr>
        <b/>
        <sz val="20"/>
        <color theme="1"/>
        <rFont val="Times New Roman"/>
      </rPr>
      <t>26/5</t>
    </r>
  </si>
  <si>
    <t>BẮT ĐẦU &amp; KẾT THÚC TIẾN ĐỘ</t>
  </si>
  <si>
    <t>17/02-</t>
  </si>
  <si>
    <t>07/04-</t>
  </si>
  <si>
    <t>21/4-</t>
  </si>
  <si>
    <t>12/5-</t>
  </si>
  <si>
    <t>14/04-</t>
  </si>
  <si>
    <t>24/02-</t>
  </si>
  <si>
    <t>31/03-</t>
  </si>
  <si>
    <t>THỨ HAI</t>
  </si>
  <si>
    <t>SÁNG</t>
  </si>
  <si>
    <t>7h00-7h45</t>
  </si>
  <si>
    <t>BD&amp;SC HT</t>
  </si>
  <si>
    <t>TIẾNG ANH 2</t>
  </si>
  <si>
    <t>TH NGUỘI</t>
  </si>
  <si>
    <t>PHAY</t>
  </si>
  <si>
    <t>PHÁP LUẬT</t>
  </si>
  <si>
    <t>TRIỂN KHAI HT</t>
  </si>
  <si>
    <t>T.KẾ BỘ NHẬN DẠNG</t>
  </si>
  <si>
    <t>LẬP TRÌNH</t>
  </si>
  <si>
    <t>T.KẾ 2D VỚI</t>
  </si>
  <si>
    <t>7h45-8h30</t>
  </si>
  <si>
    <t>ĐIỀU HÒA KK</t>
  </si>
  <si>
    <t>CƠ BẢN</t>
  </si>
  <si>
    <t>BÁNH RĂNG</t>
  </si>
  <si>
    <t>CAMERA</t>
  </si>
  <si>
    <t>THƯƠNG HIỆU</t>
  </si>
  <si>
    <t>JAVA</t>
  </si>
  <si>
    <t>ILLUSTRATOR</t>
  </si>
  <si>
    <t>9h00-9h45</t>
  </si>
  <si>
    <t>AD TỪ 19/5</t>
  </si>
  <si>
    <t>26/5 THI 9H30</t>
  </si>
  <si>
    <t xml:space="preserve">                                                                                                                                                                                                                 </t>
  </si>
  <si>
    <t>26/5 SHCN 9H45</t>
  </si>
  <si>
    <t>9h45-10h30</t>
  </si>
  <si>
    <t>B012</t>
  </si>
  <si>
    <t>A207</t>
  </si>
  <si>
    <t>B005</t>
  </si>
  <si>
    <t>B003-P</t>
  </si>
  <si>
    <t>A210</t>
  </si>
  <si>
    <t>A111 (PM3)</t>
  </si>
  <si>
    <t>A101 (PM4)</t>
  </si>
  <si>
    <t>A109 (PM2)</t>
  </si>
  <si>
    <t>A112 (PM1)</t>
  </si>
  <si>
    <t>A208</t>
  </si>
  <si>
    <t>10h30-11h15</t>
  </si>
  <si>
    <t>T. TRIẾT (T. LÂN)</t>
  </si>
  <si>
    <t>C. DIỆU</t>
  </si>
  <si>
    <t>T. Y .LONG</t>
  </si>
  <si>
    <t>T. CƯƠNG - T. HOÀNG</t>
  </si>
  <si>
    <t>26/5 SHCN 10H30
A209</t>
  </si>
  <si>
    <t>T. PHONG</t>
  </si>
  <si>
    <t>C. B. NGỌC</t>
  </si>
  <si>
    <t>C. M. THƯ</t>
  </si>
  <si>
    <t>T. M. CHIÊU</t>
  </si>
  <si>
    <t>C. HÀ</t>
  </si>
  <si>
    <t>11h00-11h45</t>
  </si>
  <si>
    <t>5/5-</t>
  </si>
  <si>
    <t>19/05-</t>
  </si>
  <si>
    <t>12/05-</t>
  </si>
  <si>
    <t>28/4-</t>
  </si>
  <si>
    <t>28/1-</t>
  </si>
  <si>
    <t>KẾT THÚC TIẾN ĐỘ</t>
  </si>
  <si>
    <t>CHIỀU</t>
  </si>
  <si>
    <t>12h45-13h30</t>
  </si>
  <si>
    <t>GIÁO DỤC</t>
  </si>
  <si>
    <t xml:space="preserve">TH NGUỘI </t>
  </si>
  <si>
    <t>HT MÁY LẠNH</t>
  </si>
  <si>
    <t>KỸ NĂNG</t>
  </si>
  <si>
    <t>QUẢN TRỊ</t>
  </si>
  <si>
    <t>T. KẾ GIAO DIỆN</t>
  </si>
  <si>
    <t>T.KẾ GIAO DIỆN</t>
  </si>
  <si>
    <t>THIẾT KẾ BANNER</t>
  </si>
  <si>
    <t>N.LÝ THIẾT KẾ VÀ</t>
  </si>
  <si>
    <t>13h30-14h15</t>
  </si>
  <si>
    <t>CHÍNH TRỊ</t>
  </si>
  <si>
    <r>
      <rPr>
        <b/>
        <sz val="8"/>
        <color theme="1"/>
        <rFont val="Times New Roman"/>
      </rPr>
      <t xml:space="preserve">CHÍNH TRỊ
</t>
    </r>
    <r>
      <rPr>
        <b/>
        <sz val="8"/>
        <color rgb="FF00B050"/>
        <rFont val="Times New Roman"/>
      </rPr>
      <t>AD TỪ 19/5</t>
    </r>
  </si>
  <si>
    <t>THỂ  CHẤT</t>
  </si>
  <si>
    <t>DDTN &amp; CN</t>
  </si>
  <si>
    <t>THIẾT YẾU</t>
  </si>
  <si>
    <t>MẠNG</t>
  </si>
  <si>
    <t>CHUỖI CUNG ỨNG</t>
  </si>
  <si>
    <t>TRG WEB VỚI UX/UI</t>
  </si>
  <si>
    <t>NGƯỜI DÙNG</t>
  </si>
  <si>
    <t>ĐỘNG CHO TRG WEB</t>
  </si>
  <si>
    <t>Ý TƯỞNG S.TẠO</t>
  </si>
  <si>
    <t>14h45-15h30</t>
  </si>
  <si>
    <t>26/5 SHCN 14H15</t>
  </si>
  <si>
    <t>AD ĐẾN 31/5</t>
  </si>
  <si>
    <t>15h30-16h15</t>
  </si>
  <si>
    <t>S. TRƯỜNG</t>
  </si>
  <si>
    <t>B016</t>
  </si>
  <si>
    <t>A312</t>
  </si>
  <si>
    <t>A209</t>
  </si>
  <si>
    <t>A102-1 (PM5,1)</t>
  </si>
  <si>
    <t>A102 (PM5)</t>
  </si>
  <si>
    <t>A103 (PM6)</t>
  </si>
  <si>
    <t>A203</t>
  </si>
  <si>
    <t>16h15-17h00</t>
  </si>
  <si>
    <t>C. MI</t>
  </si>
  <si>
    <t>T. Y. LONG</t>
  </si>
  <si>
    <t>T. THANH</t>
  </si>
  <si>
    <t>T. HẢI</t>
  </si>
  <si>
    <t>T. CƯỜNG</t>
  </si>
  <si>
    <t>C. NGÂN</t>
  </si>
  <si>
    <t>T. H. BẢO</t>
  </si>
  <si>
    <t>T. X. LIÊN</t>
  </si>
  <si>
    <t>C. S. MAI</t>
  </si>
  <si>
    <t>5h00-5h45</t>
  </si>
  <si>
    <r>
      <rPr>
        <b/>
        <sz val="22"/>
        <color theme="1"/>
        <rFont val="Times New Roman"/>
      </rPr>
      <t xml:space="preserve">THỨ BA
</t>
    </r>
    <r>
      <rPr>
        <b/>
        <sz val="20"/>
        <color theme="1"/>
        <rFont val="Times New Roman"/>
      </rPr>
      <t>27/5</t>
    </r>
  </si>
  <si>
    <t>14/4-</t>
  </si>
  <si>
    <t>05/05-</t>
  </si>
  <si>
    <t>26/5-</t>
  </si>
  <si>
    <t>31/3-</t>
  </si>
  <si>
    <t>21/04-</t>
  </si>
  <si>
    <t>THỨ BA</t>
  </si>
  <si>
    <t>BDSC HỆ THỐNG</t>
  </si>
  <si>
    <t>TIỆN CNC</t>
  </si>
  <si>
    <t>AUTOCAD</t>
  </si>
  <si>
    <t>SD CCDC &amp; GIA CÔNG</t>
  </si>
  <si>
    <t>TIN HỌC</t>
  </si>
  <si>
    <t>CHIẾN LƯỢC KH</t>
  </si>
  <si>
    <t>KẾ TOÁN</t>
  </si>
  <si>
    <t>THIẾT KẾ</t>
  </si>
  <si>
    <t>Q.TRỊ CƠ SỞ</t>
  </si>
  <si>
    <t>N.LIỆU ĐC DIESEL</t>
  </si>
  <si>
    <t>NÂNG CAO</t>
  </si>
  <si>
    <t>HT ĐƯỜNG ỐNG</t>
  </si>
  <si>
    <t>KINH DOANH</t>
  </si>
  <si>
    <t>DOANH NGHIỆP 2</t>
  </si>
  <si>
    <t>LOGO</t>
  </si>
  <si>
    <t>DỮ LIỆU</t>
  </si>
  <si>
    <t>27/5 THI 7H30</t>
  </si>
  <si>
    <t>27/5 DẠY BÙ</t>
  </si>
  <si>
    <t>20/5 DẠY BÙ</t>
  </si>
  <si>
    <t>B003-CNC</t>
  </si>
  <si>
    <t>B013</t>
  </si>
  <si>
    <t>A102-1 (PM5.1)</t>
  </si>
  <si>
    <t>T. V. KHÁNH - T. SƠN</t>
  </si>
  <si>
    <t>T. TIÊN</t>
  </si>
  <si>
    <t>T. THUẤN</t>
  </si>
  <si>
    <t>T. HẬU</t>
  </si>
  <si>
    <t>T. TOÀN</t>
  </si>
  <si>
    <t>C . N. ĐIỆP</t>
  </si>
  <si>
    <t>C. LIẾN</t>
  </si>
  <si>
    <t>C. PHÊ</t>
  </si>
  <si>
    <t>19/5-</t>
  </si>
  <si>
    <t>01/5-</t>
  </si>
  <si>
    <t>3/3-</t>
  </si>
  <si>
    <t>HT ĐHKK CỤC BỘ</t>
  </si>
  <si>
    <t>KỸ THUẬT</t>
  </si>
  <si>
    <t>L.RÁP VÀ C.ĐẶT</t>
  </si>
  <si>
    <t>27/5 SHCN 13H00</t>
  </si>
  <si>
    <t>THIẾT KẾ 2D</t>
  </si>
  <si>
    <t>VÀ TRUNG TÂM</t>
  </si>
  <si>
    <t>MÁY ĐIỆN</t>
  </si>
  <si>
    <t>MÁY TÍNH</t>
  </si>
  <si>
    <t>VỚI ILLUSTRATOR</t>
  </si>
  <si>
    <t>B009</t>
  </si>
  <si>
    <t>A305</t>
  </si>
  <si>
    <t>T. T. HẢI</t>
  </si>
  <si>
    <t>T. SƠN</t>
  </si>
  <si>
    <t>T. B. LỘC</t>
  </si>
  <si>
    <t>C. OANH</t>
  </si>
  <si>
    <r>
      <rPr>
        <b/>
        <sz val="22"/>
        <color theme="1"/>
        <rFont val="Times New Roman"/>
      </rPr>
      <t xml:space="preserve">THỨ TƯ
</t>
    </r>
    <r>
      <rPr>
        <b/>
        <sz val="20"/>
        <color theme="1"/>
        <rFont val="Times New Roman"/>
      </rPr>
      <t>28/5</t>
    </r>
  </si>
  <si>
    <t>05/5-</t>
  </si>
  <si>
    <t>01/03-</t>
  </si>
  <si>
    <t>24/3-</t>
  </si>
  <si>
    <t>10/02-</t>
  </si>
  <si>
    <t>17/4-</t>
  </si>
  <si>
    <t>THỨ TƯ</t>
  </si>
  <si>
    <t>BD&amp;SC HT DI</t>
  </si>
  <si>
    <t>SỬA CHỮA</t>
  </si>
  <si>
    <t>THỊ TRƯỜNG</t>
  </si>
  <si>
    <t xml:space="preserve">  CHUYỂN &amp; HT LÁI</t>
  </si>
  <si>
    <t>CHỨNG KHOÁN</t>
  </si>
  <si>
    <t>AD TỪ 21/5</t>
  </si>
  <si>
    <t>28/5 TĂNG TIẾT</t>
  </si>
  <si>
    <t>B007</t>
  </si>
  <si>
    <t>A302</t>
  </si>
  <si>
    <t>T. KẾT (T. DƯƠNG)</t>
  </si>
  <si>
    <t>T. TÔN</t>
  </si>
  <si>
    <t>T. LAM</t>
  </si>
  <si>
    <t>C. H. OANH</t>
  </si>
  <si>
    <t>03/03-</t>
  </si>
  <si>
    <t>TH. NGUỘI</t>
  </si>
  <si>
    <t>MÁY VÀ THIẾT BỊ</t>
  </si>
  <si>
    <t>QUẢN TRỊ NGUỒN</t>
  </si>
  <si>
    <t xml:space="preserve">LẬP TRÌNH TB </t>
  </si>
  <si>
    <t>XỬ LÝ ẢNH</t>
  </si>
  <si>
    <t>LẠNH</t>
  </si>
  <si>
    <t>NHÂN LỰC</t>
  </si>
  <si>
    <t>DI ĐỘNG</t>
  </si>
  <si>
    <t>THỂ CHẤT</t>
  </si>
  <si>
    <t>VỚI PHOTOSHOP</t>
  </si>
  <si>
    <t>28/5 THI 13H00</t>
  </si>
  <si>
    <t>AD TỪ 12/5</t>
  </si>
  <si>
    <t>AD ĐẾN 7/6</t>
  </si>
  <si>
    <t>28/5 THI 13H30</t>
  </si>
  <si>
    <t xml:space="preserve">A208 </t>
  </si>
  <si>
    <t>T. LÂN - T. HẢI</t>
  </si>
  <si>
    <t>C. B. VÂN</t>
  </si>
  <si>
    <t>T. NHÂN</t>
  </si>
  <si>
    <t>T. T. TÀI</t>
  </si>
  <si>
    <r>
      <rPr>
        <b/>
        <sz val="22"/>
        <color theme="1"/>
        <rFont val="Times New Roman"/>
      </rPr>
      <t xml:space="preserve">THỨ NĂM
</t>
    </r>
    <r>
      <rPr>
        <b/>
        <sz val="20"/>
        <color theme="1"/>
        <rFont val="Times New Roman"/>
      </rPr>
      <t>29/5</t>
    </r>
  </si>
  <si>
    <t>THỨ NĂM</t>
  </si>
  <si>
    <t>HÀN</t>
  </si>
  <si>
    <t>TIỆN</t>
  </si>
  <si>
    <t>SD CÔNG CỤ</t>
  </si>
  <si>
    <t>THIẾT KẾ 3D</t>
  </si>
  <si>
    <t>DỤNG CỤ CN</t>
  </si>
  <si>
    <t>29/5 THI 7H00</t>
  </si>
  <si>
    <t>B003-T</t>
  </si>
  <si>
    <t>T. V. KHÁNH</t>
  </si>
  <si>
    <t>T. TRƯƠNG</t>
  </si>
  <si>
    <t>T. CHƯƠNG</t>
  </si>
  <si>
    <t>T. HÀO - C. CHÂU</t>
  </si>
  <si>
    <t>C. N. ĐIỆP</t>
  </si>
  <si>
    <t>BDSC HT NHIÊN LIỆU</t>
  </si>
  <si>
    <t>ĐỘNG CƠ DIESEL</t>
  </si>
  <si>
    <t>29/5 THI 15H00</t>
  </si>
  <si>
    <t>29/5 SHCN 14H45</t>
  </si>
  <si>
    <t>29/5 THI  13H00</t>
  </si>
  <si>
    <t>A210 (29/5)</t>
  </si>
  <si>
    <t>T. TRỰC (T. HUY)</t>
  </si>
  <si>
    <t>T. V. KHÁNH - T. LÂN</t>
  </si>
  <si>
    <t>T. PHONG - T. TÀI</t>
  </si>
  <si>
    <r>
      <rPr>
        <b/>
        <sz val="22"/>
        <color theme="1"/>
        <rFont val="Times New Roman"/>
      </rPr>
      <t xml:space="preserve">THỨ SÁU
</t>
    </r>
    <r>
      <rPr>
        <b/>
        <sz val="20"/>
        <color theme="1"/>
        <rFont val="Times New Roman"/>
      </rPr>
      <t>30/5</t>
    </r>
  </si>
  <si>
    <t>17/03-</t>
  </si>
  <si>
    <t>THỨ SÁU</t>
  </si>
  <si>
    <t xml:space="preserve">CHUẨN ĐOÁN </t>
  </si>
  <si>
    <t>ĐỒ GÁ</t>
  </si>
  <si>
    <t>XD ỨNG DỤNG</t>
  </si>
  <si>
    <t>L.RÁP VÀ C. ĐẶT</t>
  </si>
  <si>
    <t>Ô TÔ</t>
  </si>
  <si>
    <t>CÔNG NGHIỆP</t>
  </si>
  <si>
    <t>VỚI JAVASCRIPT</t>
  </si>
  <si>
    <t>30/5 THI 8H00</t>
  </si>
  <si>
    <t>30/5 BÁO NGHỈ</t>
  </si>
  <si>
    <t>30/5 BÀI TẬP 7H00</t>
  </si>
  <si>
    <t>f</t>
  </si>
  <si>
    <t>T. PHONG (T. THỊNH)</t>
  </si>
  <si>
    <t>T. DƯƠNG - T. HUY</t>
  </si>
  <si>
    <t>30/5 SHCN 10H30</t>
  </si>
  <si>
    <t>T. TÀI</t>
  </si>
  <si>
    <t>18/4-</t>
  </si>
  <si>
    <t>16/05-</t>
  </si>
  <si>
    <t>24/03-</t>
  </si>
  <si>
    <t>TIỆN LỖ</t>
  </si>
  <si>
    <t>KT QUAY PHIM</t>
  </si>
  <si>
    <t>ĐIỆN ĐỘNG CƠ</t>
  </si>
  <si>
    <t>SỐ</t>
  </si>
  <si>
    <t>CHỤP ẢNH</t>
  </si>
  <si>
    <t>30/5 THI 13H00</t>
  </si>
  <si>
    <t>30/5 DẠY BÙ</t>
  </si>
  <si>
    <t>30/5 SHCN 15H00</t>
  </si>
  <si>
    <t>AD TỪ 16/5</t>
  </si>
  <si>
    <t>HỌC GHÉP</t>
  </si>
  <si>
    <t>A306</t>
  </si>
  <si>
    <t>C. VÂN - T. THỊNH</t>
  </si>
  <si>
    <t>T. LỘC</t>
  </si>
  <si>
    <t>T. TRÍ</t>
  </si>
  <si>
    <r>
      <rPr>
        <b/>
        <sz val="22"/>
        <color theme="1"/>
        <rFont val="Times New Roman"/>
      </rPr>
      <t xml:space="preserve">THỨ BẢY
</t>
    </r>
    <r>
      <rPr>
        <b/>
        <sz val="20"/>
        <color theme="1"/>
        <rFont val="Times New Roman"/>
      </rPr>
      <t>31/5</t>
    </r>
  </si>
  <si>
    <t>26/4-</t>
  </si>
  <si>
    <t>03/5-</t>
  </si>
  <si>
    <t>THỨ BẢY</t>
  </si>
  <si>
    <t>BD&amp;SC HT NHIÊN</t>
  </si>
  <si>
    <t>TRANG BỊ ĐIỆN TRG</t>
  </si>
  <si>
    <t>PHAY, BÀO MP //</t>
  </si>
  <si>
    <t>TỰ ĐỘNG HÓA</t>
  </si>
  <si>
    <t>THỤC TẬP</t>
  </si>
  <si>
    <t>TH ĐIỆN TỬ</t>
  </si>
  <si>
    <t>KỸ XẢO VIDEO</t>
  </si>
  <si>
    <t>LIỆU ĐC DIESEL</t>
  </si>
  <si>
    <t>CÁC T.BỊ CƠ KHÍ</t>
  </si>
  <si>
    <t>VG GÓC, BẬC, RÃNH</t>
  </si>
  <si>
    <t>HT LẠNH</t>
  </si>
  <si>
    <t>GÒ HÀN</t>
  </si>
  <si>
    <t>VỚI AFTER EFFECTS</t>
  </si>
  <si>
    <t>31/05 THI LẦN 2 8H00</t>
  </si>
  <si>
    <t>B017</t>
  </si>
  <si>
    <t>B003 - P</t>
  </si>
  <si>
    <t>A002</t>
  </si>
  <si>
    <t>T. S.PHONG (T.THỊNH)</t>
  </si>
  <si>
    <t>T. TUẤN - T. LỘC</t>
  </si>
  <si>
    <t>T. BÍNH</t>
  </si>
  <si>
    <t>T. DŨNG</t>
  </si>
  <si>
    <t>C. B. KHANH</t>
  </si>
  <si>
    <t>GDQP -AN</t>
  </si>
  <si>
    <t>AD TỪ 24/5</t>
  </si>
  <si>
    <t>31/5 THI 16H00</t>
  </si>
  <si>
    <t>31/5 THI 15H00</t>
  </si>
  <si>
    <t>T. QUÝ</t>
  </si>
  <si>
    <t>T. THÀNH - T. PHONG</t>
  </si>
  <si>
    <t>T. VŨ - T. THÀNH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</si>
  <si>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</si>
  <si>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</si>
  <si>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</si>
  <si>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</si>
  <si>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</si>
  <si>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</si>
  <si>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THỜI KHÓA BIỂU KHOA CƠ KHÍ Ô TÔ</t>
  </si>
  <si>
    <t>ÁP DỤNG TỪ NGÀY 22/5 ĐẾN 31/5/2025</t>
  </si>
  <si>
    <t>LỚP:</t>
  </si>
  <si>
    <t>GVCN:</t>
  </si>
  <si>
    <t xml:space="preserve">ĐT: </t>
  </si>
  <si>
    <t>0932 574 398</t>
  </si>
  <si>
    <t>0983 626 852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</si>
  <si>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</si>
  <si>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</si>
  <si>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</si>
  <si>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</si>
  <si>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</si>
  <si>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</si>
  <si>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</si>
  <si>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</si>
  <si>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</si>
  <si>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</si>
  <si>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</si>
  <si>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</si>
  <si>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>090 759 1215</t>
  </si>
  <si>
    <t>090 8283 933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</si>
  <si>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</si>
  <si>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</si>
  <si>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</si>
  <si>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</si>
  <si>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</si>
  <si>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</si>
  <si>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090 935 4930</t>
  </si>
  <si>
    <t>0903 375 243</t>
  </si>
  <si>
    <t>0913 849 594</t>
  </si>
  <si>
    <t>THỜI KHÓA BIỂU KHOA ĐIỆN ĐIỆN LẠNH</t>
  </si>
  <si>
    <t>098 937 8410</t>
  </si>
  <si>
    <t>0914 425 402</t>
  </si>
  <si>
    <t>0978 9688 97</t>
  </si>
  <si>
    <t>093 887 8642</t>
  </si>
  <si>
    <t>THỜI KHÓA BIỂU KHOA KINH TẾ</t>
  </si>
  <si>
    <t>THỰC TẬP TỐT NGHIỆP 18/11/12024 ĐẾN 12/01/2025</t>
  </si>
  <si>
    <t>077 4810739</t>
  </si>
  <si>
    <t>0987 090 983</t>
  </si>
  <si>
    <t>0984 344 454</t>
  </si>
  <si>
    <t>ĐT:</t>
  </si>
  <si>
    <t>THỜI KHÓA BIỂU KHOA ĐIỆN TỬ ĐIỀU KHIỂN TỰ ĐỘNG</t>
  </si>
  <si>
    <t>THỰC TẬP TỐT NGHIỆP TỪ 18/11/2024 ĐẾN 05/01/2025</t>
  </si>
  <si>
    <t xml:space="preserve"> 0907 294 296</t>
  </si>
  <si>
    <t>0903 828 278</t>
  </si>
  <si>
    <t>0938 231 264</t>
  </si>
  <si>
    <t>THỜI KHÓA BIỂU KHOA CÔNG NGHỆ THÔNG TIN</t>
  </si>
  <si>
    <t>0985 516 982</t>
  </si>
  <si>
    <t>0933 113 882</t>
  </si>
  <si>
    <t>0994 264 225</t>
  </si>
  <si>
    <t>091 707 6699</t>
  </si>
  <si>
    <t>0908 057513</t>
  </si>
  <si>
    <t>0918 093 530</t>
  </si>
  <si>
    <t>0986 943 862</t>
  </si>
  <si>
    <t>0919 483 018</t>
  </si>
  <si>
    <t>093 8813 926</t>
  </si>
  <si>
    <t>0908 111 678</t>
  </si>
  <si>
    <t>LỊCH THEO DÕI PHÒNG HỌC: 26/5/2025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</si>
  <si>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</si>
  <si>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</si>
  <si>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</si>
  <si>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</si>
  <si>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</si>
  <si>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</si>
  <si>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</si>
  <si>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</si>
  <si>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</si>
  <si>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</si>
  <si>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</si>
  <si>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</si>
  <si>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</si>
  <si>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</si>
  <si>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</si>
  <si>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</si>
  <si>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</si>
  <si>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</si>
  <si>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</si>
  <si>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</si>
  <si>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</si>
  <si>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</si>
  <si>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</si>
  <si>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</si>
  <si>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A201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</si>
  <si>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</si>
  <si>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</si>
  <si>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</si>
  <si>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</si>
  <si>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</si>
  <si>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</si>
  <si>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</si>
  <si>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</si>
  <si>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</si>
  <si>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</si>
  <si>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</si>
  <si>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</si>
  <si>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</si>
  <si>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</si>
  <si>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</si>
  <si>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</si>
  <si>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</si>
  <si>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</si>
  <si>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</si>
  <si>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</si>
  <si>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</si>
  <si>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</si>
  <si>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</si>
  <si>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</si>
  <si>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</rPr>
      <t xml:space="preserve">1 Tivi </t>
    </r>
    <r>
      <rPr>
        <b/>
        <i/>
        <sz val="8"/>
        <color rgb="FFFF0000"/>
        <rFont val="Times New Roman"/>
      </rPr>
      <t xml:space="preserve">
</t>
    </r>
    <r>
      <rPr>
        <b/>
        <i/>
        <sz val="8"/>
        <color theme="1"/>
        <rFont val="Times New Roman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</si>
  <si>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</si>
  <si>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</si>
  <si>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</si>
  <si>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</si>
  <si>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</rPr>
      <t xml:space="preserve">1 Tivi </t>
    </r>
    <r>
      <rPr>
        <i/>
        <sz val="8"/>
        <color rgb="FFFF0000"/>
        <rFont val="Times New Roman"/>
      </rPr>
      <t>hư</t>
    </r>
    <r>
      <rPr>
        <b/>
        <i/>
        <sz val="8"/>
        <color theme="1"/>
        <rFont val="Times New Roman"/>
      </rPr>
      <t xml:space="preserve">
1 camera
5 quạt TT</t>
    </r>
  </si>
  <si>
    <t>Màn chiếu
1 camera
(Bảng ĐT)</t>
  </si>
  <si>
    <t>1 camera</t>
  </si>
  <si>
    <t xml:space="preserve">Hai </t>
  </si>
  <si>
    <t>Sáng</t>
  </si>
  <si>
    <t>Chiều</t>
  </si>
  <si>
    <t xml:space="preserve">Ba </t>
  </si>
  <si>
    <t xml:space="preserve">Tư </t>
  </si>
  <si>
    <t>TT TUYỂN SINH</t>
  </si>
  <si>
    <t xml:space="preserve">Năm </t>
  </si>
  <si>
    <t>Sáu</t>
  </si>
  <si>
    <t>Bảy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</si>
  <si>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</si>
  <si>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</si>
  <si>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</si>
  <si>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</si>
  <si>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</si>
  <si>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</si>
  <si>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</si>
  <si>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</si>
  <si>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</si>
  <si>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</si>
  <si>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</si>
  <si>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</si>
  <si>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</si>
  <si>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</si>
  <si>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</si>
  <si>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</si>
  <si>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</si>
  <si>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</si>
  <si>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</si>
  <si>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</si>
  <si>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</si>
  <si>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</si>
  <si>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</si>
  <si>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</si>
  <si>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</si>
  <si>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</si>
  <si>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</si>
  <si>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</si>
  <si>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</si>
  <si>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</si>
  <si>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</si>
  <si>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</si>
  <si>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</si>
  <si>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</si>
  <si>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</si>
  <si>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</si>
  <si>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</si>
  <si>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</si>
  <si>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</si>
  <si>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</si>
  <si>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</si>
  <si>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</si>
  <si>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</si>
  <si>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</si>
  <si>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</si>
  <si>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</si>
  <si>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</si>
  <si>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</si>
  <si>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</si>
  <si>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</si>
  <si>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</si>
  <si>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</si>
  <si>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</si>
  <si>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</si>
  <si>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</si>
  <si>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</si>
  <si>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</si>
  <si>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</si>
  <si>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</si>
  <si>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</si>
  <si>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</si>
  <si>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</si>
  <si>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</si>
  <si>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</si>
  <si>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</si>
  <si>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</si>
  <si>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</si>
  <si>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</si>
  <si>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</si>
  <si>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</si>
  <si>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</si>
  <si>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</si>
  <si>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</si>
  <si>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</si>
  <si>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</si>
  <si>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</si>
  <si>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</si>
  <si>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</si>
  <si>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</si>
  <si>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</si>
  <si>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</si>
  <si>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</si>
  <si>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</si>
  <si>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</si>
  <si>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</si>
  <si>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</si>
  <si>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</si>
  <si>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</si>
  <si>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</si>
  <si>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</si>
  <si>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</si>
  <si>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</si>
  <si>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</si>
  <si>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</si>
  <si>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</si>
  <si>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</si>
  <si>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</si>
  <si>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</si>
  <si>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</si>
  <si>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</si>
  <si>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</si>
  <si>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</si>
  <si>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</si>
  <si>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</si>
  <si>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</si>
  <si>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</si>
  <si>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</si>
  <si>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</si>
  <si>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</si>
  <si>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</si>
  <si>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</si>
  <si>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</si>
  <si>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</si>
  <si>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</si>
  <si>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</si>
  <si>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</si>
  <si>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</si>
  <si>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</si>
  <si>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</si>
  <si>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</si>
  <si>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</si>
  <si>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</si>
  <si>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</si>
  <si>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</si>
  <si>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</si>
  <si>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</si>
  <si>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</si>
  <si>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</si>
  <si>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</si>
  <si>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</si>
  <si>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</si>
  <si>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</si>
  <si>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</si>
  <si>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</si>
  <si>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</si>
  <si>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</si>
  <si>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</si>
  <si>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</si>
  <si>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</si>
  <si>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</si>
  <si>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</si>
  <si>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</si>
  <si>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</si>
  <si>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</si>
  <si>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</si>
  <si>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</si>
  <si>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</si>
  <si>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</si>
  <si>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</si>
  <si>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</si>
  <si>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</si>
  <si>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</si>
  <si>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</si>
  <si>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</si>
  <si>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</si>
  <si>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</si>
  <si>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</si>
  <si>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</si>
  <si>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</si>
  <si>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</si>
  <si>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</si>
  <si>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</si>
  <si>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</si>
  <si>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</si>
  <si>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</si>
  <si>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</si>
  <si>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</si>
  <si>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</si>
  <si>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</si>
  <si>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</si>
  <si>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</si>
  <si>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</si>
  <si>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</si>
  <si>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</si>
  <si>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</si>
  <si>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</si>
  <si>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</si>
  <si>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</si>
  <si>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</si>
  <si>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</si>
  <si>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</si>
  <si>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</si>
  <si>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</si>
  <si>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</si>
  <si>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</si>
  <si>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</si>
  <si>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</si>
  <si>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</si>
  <si>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</si>
  <si>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</si>
  <si>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</si>
  <si>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</si>
  <si>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</si>
  <si>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</si>
  <si>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</si>
  <si>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</si>
  <si>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</si>
  <si>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</si>
  <si>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</si>
  <si>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</si>
  <si>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</si>
  <si>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</si>
  <si>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</si>
  <si>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</si>
  <si>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</si>
  <si>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</si>
  <si>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</si>
  <si>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</si>
  <si>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</si>
  <si>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</si>
  <si>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</si>
  <si>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</si>
  <si>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</si>
  <si>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</si>
  <si>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</si>
  <si>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</si>
  <si>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</si>
  <si>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</si>
  <si>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</si>
  <si>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</si>
  <si>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</si>
  <si>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</si>
  <si>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</si>
  <si>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</si>
  <si>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</si>
  <si>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</si>
  <si>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</si>
  <si>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</si>
  <si>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</si>
  <si>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</si>
  <si>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</si>
  <si>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</si>
  <si>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</si>
  <si>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</si>
  <si>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</si>
  <si>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</si>
  <si>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</si>
  <si>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</si>
  <si>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</si>
  <si>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</si>
  <si>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</si>
  <si>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</si>
  <si>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</si>
  <si>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</si>
  <si>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</si>
  <si>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</si>
  <si>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</si>
  <si>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</si>
  <si>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</si>
  <si>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</si>
  <si>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</si>
  <si>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</si>
  <si>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</si>
  <si>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</si>
  <si>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</si>
  <si>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</si>
  <si>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</si>
  <si>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</si>
  <si>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</si>
  <si>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</si>
  <si>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</si>
  <si>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</si>
  <si>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</si>
  <si>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</si>
  <si>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</si>
  <si>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</si>
  <si>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</si>
  <si>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</si>
  <si>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</si>
  <si>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</si>
  <si>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</si>
  <si>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</si>
  <si>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</si>
  <si>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</si>
  <si>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</si>
  <si>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</si>
  <si>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</si>
  <si>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</si>
  <si>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</si>
  <si>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</si>
  <si>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</si>
  <si>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</si>
  <si>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</si>
  <si>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</si>
  <si>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</si>
  <si>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</si>
  <si>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</si>
  <si>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</si>
  <si>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</si>
  <si>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</si>
  <si>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</si>
  <si>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</si>
  <si>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</si>
  <si>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</si>
  <si>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</si>
  <si>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</si>
  <si>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</si>
  <si>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</si>
  <si>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</si>
  <si>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</si>
  <si>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</si>
  <si>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</si>
  <si>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</si>
  <si>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</si>
  <si>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</si>
  <si>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</si>
  <si>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</si>
  <si>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</si>
  <si>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</si>
  <si>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</si>
  <si>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</si>
  <si>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</si>
  <si>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</si>
  <si>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</si>
  <si>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</si>
  <si>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</si>
  <si>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</si>
  <si>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</si>
  <si>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</si>
  <si>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</si>
  <si>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</si>
  <si>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</si>
  <si>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</si>
  <si>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</si>
  <si>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</si>
  <si>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</si>
  <si>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</si>
  <si>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</si>
  <si>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</si>
  <si>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</si>
  <si>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</si>
  <si>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</si>
  <si>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</si>
  <si>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</si>
  <si>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</si>
  <si>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</si>
  <si>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</si>
  <si>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</si>
  <si>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</si>
  <si>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</si>
  <si>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</si>
  <si>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</si>
  <si>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</si>
  <si>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</si>
  <si>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</si>
  <si>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</si>
  <si>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</si>
  <si>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</si>
  <si>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</si>
  <si>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</si>
  <si>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</si>
  <si>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</si>
  <si>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</si>
  <si>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</si>
  <si>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</si>
  <si>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</si>
  <si>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</si>
  <si>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</si>
  <si>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</si>
  <si>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</si>
  <si>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</si>
  <si>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</si>
  <si>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</si>
  <si>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</si>
  <si>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</si>
  <si>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</si>
  <si>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</si>
  <si>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</si>
  <si>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</si>
  <si>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</si>
  <si>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</si>
  <si>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</si>
  <si>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</si>
  <si>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</si>
  <si>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</si>
  <si>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</si>
  <si>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</si>
  <si>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</si>
  <si>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</si>
  <si>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</si>
  <si>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</si>
  <si>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</si>
  <si>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</si>
  <si>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</si>
  <si>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</si>
  <si>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</si>
  <si>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</si>
  <si>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</si>
  <si>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</si>
  <si>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</si>
  <si>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</si>
  <si>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</si>
  <si>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</si>
  <si>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</si>
  <si>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</si>
  <si>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</si>
  <si>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</si>
  <si>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</si>
  <si>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</si>
  <si>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</si>
  <si>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</si>
  <si>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</si>
  <si>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</si>
  <si>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</si>
  <si>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</si>
  <si>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</si>
  <si>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</si>
  <si>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</si>
  <si>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</si>
  <si>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</si>
  <si>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</si>
  <si>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</si>
  <si>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</si>
  <si>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</si>
  <si>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</si>
  <si>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</si>
  <si>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</si>
  <si>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</si>
  <si>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</si>
  <si>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</si>
  <si>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</si>
  <si>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</si>
  <si>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</si>
  <si>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</si>
  <si>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</si>
  <si>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</si>
  <si>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</si>
  <si>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</si>
  <si>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</si>
  <si>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</si>
  <si>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</si>
  <si>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</si>
  <si>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</si>
  <si>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</si>
  <si>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</si>
  <si>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</si>
  <si>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</si>
  <si>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</si>
  <si>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KINH TẾ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</si>
  <si>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</si>
  <si>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</si>
  <si>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</si>
  <si>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</si>
  <si>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</si>
  <si>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</si>
  <si>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</si>
  <si>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</si>
  <si>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</si>
  <si>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</si>
  <si>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</si>
  <si>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</si>
  <si>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</si>
  <si>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</si>
  <si>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</si>
  <si>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</si>
  <si>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</si>
  <si>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</si>
  <si>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</si>
  <si>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</si>
  <si>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</si>
  <si>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</si>
  <si>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</si>
  <si>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</si>
  <si>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</si>
  <si>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</si>
  <si>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</si>
  <si>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</si>
  <si>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</si>
  <si>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</si>
  <si>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</si>
  <si>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</si>
  <si>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</si>
  <si>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</si>
  <si>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</si>
  <si>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</si>
  <si>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</si>
  <si>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</si>
  <si>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</si>
  <si>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</si>
  <si>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</si>
  <si>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</si>
  <si>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</si>
  <si>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</si>
  <si>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</si>
  <si>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</si>
  <si>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</si>
  <si>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</si>
  <si>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</si>
  <si>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</si>
  <si>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</si>
  <si>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</si>
  <si>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</si>
  <si>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</si>
  <si>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</si>
  <si>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</si>
  <si>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</si>
  <si>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</si>
  <si>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</si>
  <si>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</si>
  <si>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</si>
  <si>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</si>
  <si>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</si>
  <si>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</si>
  <si>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</si>
  <si>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</si>
  <si>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</si>
  <si>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</si>
  <si>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</si>
  <si>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</si>
  <si>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</si>
  <si>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</si>
  <si>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</si>
  <si>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</si>
  <si>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</si>
  <si>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</si>
  <si>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</si>
  <si>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</si>
  <si>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</si>
  <si>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</si>
  <si>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</si>
  <si>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</si>
  <si>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</si>
  <si>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</si>
  <si>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</si>
  <si>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</si>
  <si>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</si>
  <si>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</si>
  <si>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</si>
  <si>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</si>
  <si>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</si>
  <si>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</si>
  <si>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</si>
  <si>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</si>
  <si>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</si>
  <si>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</si>
  <si>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</si>
  <si>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</si>
  <si>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</si>
  <si>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</si>
  <si>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</si>
  <si>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</si>
  <si>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</si>
  <si>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</si>
  <si>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</si>
  <si>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</si>
  <si>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</si>
  <si>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</si>
  <si>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</si>
  <si>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</si>
  <si>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</si>
  <si>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</si>
  <si>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</si>
  <si>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</si>
  <si>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</si>
  <si>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</si>
  <si>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</si>
  <si>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</si>
  <si>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</si>
  <si>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</si>
  <si>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</si>
  <si>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</si>
  <si>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</si>
  <si>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</si>
  <si>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</si>
  <si>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</si>
  <si>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</si>
  <si>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</si>
  <si>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</si>
  <si>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</si>
  <si>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</si>
  <si>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</si>
  <si>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</si>
  <si>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</si>
  <si>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</si>
  <si>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</si>
  <si>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</si>
  <si>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</si>
  <si>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</si>
  <si>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</si>
  <si>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</si>
  <si>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</si>
  <si>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</si>
  <si>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</si>
  <si>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</si>
  <si>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</si>
  <si>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</si>
  <si>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</si>
  <si>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</si>
  <si>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</si>
  <si>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</si>
  <si>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</si>
  <si>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</si>
  <si>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</si>
  <si>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</si>
  <si>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</si>
  <si>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</si>
  <si>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</si>
  <si>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</si>
  <si>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</si>
  <si>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</si>
  <si>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</si>
  <si>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</si>
  <si>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</si>
  <si>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</si>
  <si>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</si>
  <si>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</si>
  <si>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</si>
  <si>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</si>
  <si>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</si>
  <si>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</si>
  <si>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</si>
  <si>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</si>
  <si>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</si>
  <si>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</si>
  <si>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</si>
  <si>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</si>
  <si>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</si>
  <si>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</si>
  <si>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</si>
  <si>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</si>
  <si>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</si>
  <si>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</si>
  <si>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</si>
  <si>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</si>
  <si>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</si>
  <si>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</si>
  <si>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</si>
  <si>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</si>
  <si>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</si>
  <si>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</si>
  <si>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</si>
  <si>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</si>
  <si>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</si>
  <si>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</si>
  <si>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</si>
  <si>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</si>
  <si>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</si>
  <si>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</si>
  <si>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</si>
  <si>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</si>
  <si>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</si>
  <si>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</si>
  <si>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</si>
  <si>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</si>
  <si>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</si>
  <si>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</si>
  <si>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</si>
  <si>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</si>
  <si>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</si>
  <si>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</si>
  <si>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</si>
  <si>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</si>
  <si>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</si>
  <si>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</si>
  <si>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</si>
  <si>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</si>
  <si>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</si>
  <si>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</si>
  <si>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</si>
  <si>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</si>
  <si>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</si>
  <si>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</si>
  <si>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</si>
  <si>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</si>
  <si>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</si>
  <si>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</si>
  <si>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</si>
  <si>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</si>
  <si>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</si>
  <si>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</si>
  <si>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</si>
  <si>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</si>
  <si>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</si>
  <si>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</si>
  <si>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</si>
  <si>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</si>
  <si>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</si>
  <si>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</si>
  <si>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</si>
  <si>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</si>
  <si>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</si>
  <si>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</si>
  <si>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</si>
  <si>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</si>
  <si>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</si>
  <si>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</si>
  <si>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</si>
  <si>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</si>
  <si>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</si>
  <si>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</si>
  <si>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</si>
  <si>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</si>
  <si>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</si>
  <si>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</si>
  <si>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</si>
  <si>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</si>
  <si>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</si>
  <si>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</si>
  <si>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</si>
  <si>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</si>
  <si>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</si>
  <si>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</si>
  <si>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</si>
  <si>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</si>
  <si>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</si>
  <si>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</si>
  <si>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</si>
  <si>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</si>
  <si>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</si>
  <si>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</si>
  <si>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</si>
  <si>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</si>
  <si>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</si>
  <si>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</si>
  <si>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</si>
  <si>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</si>
  <si>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</si>
  <si>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</si>
  <si>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</si>
  <si>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</si>
  <si>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</si>
  <si>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</si>
  <si>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</si>
  <si>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</si>
  <si>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</si>
  <si>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</si>
  <si>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</si>
  <si>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</si>
  <si>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</si>
  <si>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</si>
  <si>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</si>
  <si>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</si>
  <si>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</si>
  <si>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</si>
  <si>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</si>
  <si>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</si>
  <si>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</si>
  <si>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</si>
  <si>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</si>
  <si>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</si>
  <si>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</si>
  <si>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</si>
  <si>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</si>
  <si>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</si>
  <si>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</si>
  <si>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</si>
  <si>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</si>
  <si>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</si>
  <si>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</si>
  <si>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</si>
  <si>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</si>
  <si>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</si>
  <si>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</si>
  <si>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</si>
  <si>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</si>
  <si>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</si>
  <si>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</si>
  <si>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</si>
  <si>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</si>
  <si>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</si>
  <si>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</si>
  <si>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</si>
  <si>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</si>
  <si>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</si>
  <si>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</si>
  <si>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</si>
  <si>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</si>
  <si>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</si>
  <si>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</si>
  <si>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</si>
  <si>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</si>
  <si>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</si>
  <si>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</si>
  <si>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</si>
  <si>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</si>
  <si>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</si>
  <si>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</si>
  <si>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</si>
  <si>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</si>
  <si>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</si>
  <si>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</si>
  <si>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</si>
  <si>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</si>
  <si>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</si>
  <si>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</si>
  <si>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</si>
  <si>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</si>
  <si>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</si>
  <si>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</si>
  <si>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</si>
  <si>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</si>
  <si>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</si>
  <si>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</si>
  <si>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</si>
  <si>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</si>
  <si>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</si>
  <si>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</si>
  <si>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</si>
  <si>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</si>
  <si>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</si>
  <si>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</si>
  <si>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</si>
  <si>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</si>
  <si>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</si>
  <si>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</si>
  <si>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</si>
  <si>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</si>
  <si>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</si>
  <si>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</si>
  <si>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</si>
  <si>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</si>
  <si>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</si>
  <si>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</si>
  <si>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</si>
  <si>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</si>
  <si>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</si>
  <si>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</si>
  <si>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</si>
  <si>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</si>
  <si>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</si>
  <si>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</si>
  <si>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</si>
  <si>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</si>
  <si>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</si>
  <si>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</si>
  <si>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</si>
  <si>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</si>
  <si>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</si>
  <si>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</si>
  <si>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</si>
  <si>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</si>
  <si>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</si>
  <si>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</si>
  <si>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</si>
  <si>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</si>
  <si>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</si>
  <si>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</si>
  <si>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</si>
  <si>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</si>
  <si>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</si>
  <si>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</si>
  <si>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</si>
  <si>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</si>
  <si>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</si>
  <si>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</si>
  <si>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</si>
  <si>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</si>
  <si>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C005 (CS2)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</si>
</sst>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"/>
  </numFmts>
  <fonts count="159" x14ac:knownFonts="1">
    <font>
      <sz val="10"/>
      <color rgb="FF000000"/>
      <name val="Arial"/>
      <scheme val="minor"/>
    </font>
    <font>
      <b/>
      <sz val="12"/>
      <color theme="1"/>
      <name val="Times New Roman"/>
    </font>
    <font>
      <sz val="10"/>
      <name val="Arial"/>
    </font>
    <font>
      <sz val="10"/>
      <color theme="1"/>
      <name val="Times New Roman"/>
    </font>
    <font>
      <b/>
      <sz val="10"/>
      <color theme="1"/>
      <name val="Times New Roman"/>
    </font>
    <font>
      <sz val="30"/>
      <color theme="1"/>
      <name val="Times New Roman"/>
    </font>
    <font>
      <b/>
      <sz val="14"/>
      <color theme="1"/>
      <name val="Times New Roman"/>
    </font>
    <font>
      <b/>
      <sz val="11"/>
      <color theme="1"/>
      <name val="Times New Roman"/>
    </font>
    <font>
      <b/>
      <sz val="18"/>
      <color theme="1"/>
      <name val="Times New Roman"/>
    </font>
    <font>
      <b/>
      <sz val="16"/>
      <color theme="1"/>
      <name val="Times New Roman"/>
    </font>
    <font>
      <b/>
      <sz val="9"/>
      <color theme="1"/>
      <name val="Times New Roman"/>
    </font>
    <font>
      <b/>
      <sz val="7"/>
      <color theme="1"/>
      <name val="Times New Roman"/>
    </font>
    <font>
      <b/>
      <sz val="22"/>
      <color theme="1"/>
      <name val="Times New Roman"/>
    </font>
    <font>
      <b/>
      <sz val="8"/>
      <color theme="1"/>
      <name val="Times New Roman"/>
    </font>
    <font>
      <sz val="12"/>
      <color theme="1"/>
      <name val="Times New Roman"/>
    </font>
    <font>
      <b/>
      <sz val="8"/>
      <color rgb="FF00B050"/>
      <name val="Times New Roman"/>
    </font>
    <font>
      <b/>
      <sz val="8"/>
      <color rgb="FFFF0000"/>
      <name val="Times New Roman"/>
    </font>
    <font>
      <b/>
      <sz val="8"/>
      <color rgb="FF7030A0"/>
      <name val="Times New Roman"/>
    </font>
    <font>
      <b/>
      <sz val="8"/>
      <color rgb="FF0000FF"/>
      <name val="Times New Roman"/>
    </font>
    <font>
      <sz val="8"/>
      <color theme="1"/>
      <name val="Times New Roman"/>
    </font>
    <font>
      <b/>
      <sz val="8"/>
      <color rgb="FF000000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Times New Roman"/>
    </font>
    <font>
      <b/>
      <sz val="8"/>
      <color theme="0"/>
      <name val="Times New Roman"/>
    </font>
    <font>
      <b/>
      <sz val="20"/>
      <color rgb="FF0000FF"/>
      <name val="Times New Roman"/>
    </font>
    <font>
      <b/>
      <sz val="15"/>
      <color rgb="FFFF0000"/>
      <name val="Arial"/>
    </font>
    <font>
      <b/>
      <sz val="10"/>
      <color rgb="FFFF0000"/>
      <name val="Arial"/>
    </font>
    <font>
      <b/>
      <sz val="14"/>
      <color theme="1"/>
      <name val="Arial"/>
    </font>
    <font>
      <b/>
      <sz val="10"/>
      <color rgb="FF0000FF"/>
      <name val="Times New Roman"/>
    </font>
    <font>
      <b/>
      <sz val="12"/>
      <color theme="1"/>
      <name val="Arial"/>
    </font>
    <font>
      <b/>
      <sz val="14"/>
      <color rgb="FF000080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b/>
      <sz val="8"/>
      <color rgb="FF00B050"/>
      <name val="Arial"/>
    </font>
    <font>
      <b/>
      <sz val="8"/>
      <color rgb="FFFF0000"/>
      <name val="Arial"/>
    </font>
    <font>
      <b/>
      <sz val="8"/>
      <color rgb="FF7030A0"/>
      <name val="Arial"/>
    </font>
    <font>
      <b/>
      <sz val="7"/>
      <color theme="1"/>
      <name val="Arial"/>
    </font>
    <font>
      <u/>
      <sz val="7"/>
      <color rgb="FF0000FF"/>
      <name val="Times New Roman"/>
    </font>
    <font>
      <u/>
      <sz val="7"/>
      <color theme="10"/>
      <name val="Times New Roman"/>
    </font>
    <font>
      <u/>
      <sz val="7"/>
      <color rgb="FF0000FF"/>
      <name val="Times New Roman"/>
    </font>
    <font>
      <u/>
      <sz val="7"/>
      <color theme="10"/>
      <name val="Times New Roman"/>
    </font>
    <font>
      <u/>
      <sz val="7"/>
      <color rgb="FF0000FF"/>
      <name val="Times New Roman"/>
    </font>
    <font>
      <u/>
      <sz val="7"/>
      <color theme="10"/>
      <name val="Times New Roman"/>
    </font>
    <font>
      <u/>
      <sz val="7"/>
      <color rgb="FF0000FF"/>
      <name val="Arial"/>
    </font>
    <font>
      <sz val="8"/>
      <color rgb="FF0000FF"/>
      <name val="Arial"/>
    </font>
    <font>
      <u/>
      <sz val="7"/>
      <color rgb="FF0000FF"/>
      <name val="Arial"/>
    </font>
    <font>
      <u/>
      <sz val="8"/>
      <color rgb="FF0000FF"/>
      <name val="Arial"/>
    </font>
    <font>
      <u/>
      <sz val="7"/>
      <color rgb="FF0000FF"/>
      <name val="Arial"/>
    </font>
    <font>
      <u/>
      <sz val="7"/>
      <color rgb="FF0000FF"/>
      <name val="Times New Roman"/>
    </font>
    <font>
      <b/>
      <u/>
      <sz val="8"/>
      <color rgb="FFFF0000"/>
      <name val="Arial"/>
    </font>
    <font>
      <u/>
      <sz val="7"/>
      <color rgb="FF0000FF"/>
      <name val="Arial"/>
    </font>
    <font>
      <u/>
      <sz val="7"/>
      <color rgb="FF0000FF"/>
      <name val="Arial"/>
    </font>
    <font>
      <b/>
      <sz val="8"/>
      <color rgb="FF0070C0"/>
      <name val="Arial"/>
    </font>
    <font>
      <sz val="8"/>
      <color rgb="FF1D08B8"/>
      <name val="Arial"/>
    </font>
    <font>
      <u/>
      <sz val="7"/>
      <color rgb="FF0000FF"/>
      <name val="Arial"/>
    </font>
    <font>
      <b/>
      <sz val="14"/>
      <color rgb="FF0000FF"/>
      <name val="Arial"/>
    </font>
    <font>
      <sz val="12"/>
      <color theme="1"/>
      <name val="Arial"/>
    </font>
    <font>
      <u/>
      <sz val="7"/>
      <color rgb="FF0000FF"/>
      <name val="Times New Roman"/>
    </font>
    <font>
      <b/>
      <sz val="8"/>
      <color rgb="FF1D08B8"/>
      <name val="Times New Roman"/>
    </font>
    <font>
      <u/>
      <sz val="7"/>
      <color theme="0"/>
      <name val="Times New Roman"/>
    </font>
    <font>
      <u/>
      <sz val="7"/>
      <color rgb="FF0000FF"/>
      <name val="Times New Roman"/>
    </font>
    <font>
      <u/>
      <sz val="7"/>
      <color rgb="FF0000FF"/>
      <name val="Times New Roman"/>
    </font>
    <font>
      <u/>
      <sz val="7"/>
      <color rgb="FF0000FF"/>
      <name val="Times New Roman"/>
    </font>
    <font>
      <b/>
      <sz val="14"/>
      <color rgb="FFFF0000"/>
      <name val="Arial"/>
    </font>
    <font>
      <b/>
      <sz val="12"/>
      <color rgb="FF002060"/>
      <name val="Arial"/>
    </font>
    <font>
      <u/>
      <sz val="7"/>
      <color rgb="FF0000FF"/>
      <name val="Arial"/>
    </font>
    <font>
      <u/>
      <sz val="7"/>
      <color theme="1"/>
      <name val="Arial"/>
    </font>
    <font>
      <sz val="7"/>
      <color theme="1"/>
      <name val="Arial"/>
    </font>
    <font>
      <u/>
      <sz val="7"/>
      <color rgb="FF0070C0"/>
      <name val="Arial"/>
    </font>
    <font>
      <b/>
      <sz val="7"/>
      <color rgb="FF7030A0"/>
      <name val="Arial"/>
    </font>
    <font>
      <u/>
      <sz val="7"/>
      <color rgb="FF0000FF"/>
      <name val="Times New Roman"/>
    </font>
    <font>
      <u/>
      <sz val="7"/>
      <color rgb="FF0000FF"/>
      <name val="Times New Roman"/>
    </font>
    <font>
      <u/>
      <sz val="7"/>
      <color rgb="FF0000FF"/>
      <name val="Times New Roman"/>
    </font>
    <font>
      <b/>
      <sz val="7"/>
      <color rgb="FFFF0000"/>
      <name val="Arial"/>
    </font>
    <font>
      <sz val="8"/>
      <color rgb="FF0070C0"/>
      <name val="Arial"/>
    </font>
    <font>
      <i/>
      <u/>
      <sz val="10"/>
      <color theme="1"/>
      <name val="Arial"/>
    </font>
    <font>
      <sz val="16"/>
      <color rgb="FFFF0000"/>
      <name val="Arial"/>
    </font>
    <font>
      <i/>
      <u/>
      <sz val="10"/>
      <color theme="1"/>
      <name val="Arial"/>
    </font>
    <font>
      <sz val="9"/>
      <color theme="1"/>
      <name val="Arial"/>
    </font>
    <font>
      <u/>
      <sz val="7"/>
      <color rgb="FF0000FF"/>
      <name val="Times New Roman"/>
    </font>
    <font>
      <b/>
      <u/>
      <sz val="8"/>
      <color rgb="FFFF0000"/>
      <name val="Arial"/>
    </font>
    <font>
      <u/>
      <sz val="7"/>
      <color rgb="FF0000FF"/>
      <name val="Times New Roman"/>
    </font>
    <font>
      <b/>
      <sz val="8"/>
      <color rgb="FF0C0C0C"/>
      <name val="Arial"/>
    </font>
    <font>
      <u/>
      <sz val="7"/>
      <color rgb="FF0000FF"/>
      <name val="Times New Roman"/>
    </font>
    <font>
      <b/>
      <sz val="7"/>
      <color rgb="FF0000FF"/>
      <name val="Times New Roman"/>
    </font>
    <font>
      <u/>
      <sz val="7"/>
      <color rgb="FF0000FF"/>
      <name val="Times New Roman"/>
    </font>
    <font>
      <u/>
      <sz val="7"/>
      <color theme="10"/>
      <name val="Times New Roman"/>
    </font>
    <font>
      <u/>
      <sz val="7"/>
      <color rgb="FF0000FF"/>
      <name val="Times New Roman"/>
    </font>
    <font>
      <u/>
      <sz val="7"/>
      <color rgb="FF1D08B8"/>
      <name val="Times New Roman"/>
    </font>
    <font>
      <i/>
      <u/>
      <sz val="10"/>
      <color theme="1"/>
      <name val="Arial"/>
    </font>
    <font>
      <sz val="7"/>
      <color rgb="FF0000FF"/>
      <name val="Arial"/>
    </font>
    <font>
      <u/>
      <sz val="7"/>
      <color rgb="FF0000FF"/>
      <name val="Times New Roman"/>
    </font>
    <font>
      <u/>
      <sz val="7"/>
      <color rgb="FF0000FF"/>
      <name val="Times New Roman"/>
    </font>
    <font>
      <sz val="7"/>
      <color rgb="FF0000FF"/>
      <name val="Times New Roman"/>
    </font>
    <font>
      <b/>
      <sz val="8"/>
      <color rgb="FFEAF1DD"/>
      <name val="Arial"/>
    </font>
    <font>
      <u/>
      <sz val="7"/>
      <color rgb="FF0000FF"/>
      <name val="Times New Roman"/>
    </font>
    <font>
      <u/>
      <sz val="7"/>
      <color rgb="FF0000FF"/>
      <name val="Times New Roman"/>
    </font>
    <font>
      <u/>
      <sz val="7"/>
      <color rgb="FF0000FF"/>
      <name val="Arial"/>
    </font>
    <font>
      <u/>
      <sz val="7"/>
      <color theme="10"/>
      <name val="Times New Roman"/>
    </font>
    <font>
      <sz val="8"/>
      <color rgb="FF00B050"/>
      <name val="Arial"/>
    </font>
    <font>
      <u/>
      <sz val="7"/>
      <color rgb="FF00B050"/>
      <name val="Arial"/>
    </font>
    <font>
      <u/>
      <sz val="7"/>
      <color rgb="FF0000FF"/>
      <name val="Times New Roman"/>
    </font>
    <font>
      <u/>
      <sz val="7"/>
      <color rgb="FF0000FF"/>
      <name val="Arial"/>
    </font>
    <font>
      <b/>
      <sz val="9"/>
      <color rgb="FF00B050"/>
      <name val="Arial"/>
    </font>
    <font>
      <u/>
      <sz val="7"/>
      <color rgb="FF00B050"/>
      <name val="Times New Roman"/>
    </font>
    <font>
      <b/>
      <sz val="7"/>
      <color rgb="FF00B050"/>
      <name val="Arial"/>
    </font>
    <font>
      <u/>
      <sz val="7"/>
      <color rgb="FF00B050"/>
      <name val="Arial"/>
    </font>
    <font>
      <u/>
      <sz val="7"/>
      <color rgb="FF00B050"/>
      <name val="Arial"/>
    </font>
    <font>
      <u/>
      <sz val="7"/>
      <color rgb="FF00B050"/>
      <name val="Arial"/>
    </font>
    <font>
      <u/>
      <sz val="7"/>
      <color rgb="FF0000FF"/>
      <name val="Times New Roman"/>
    </font>
    <font>
      <u/>
      <sz val="7"/>
      <color rgb="FF0000FF"/>
      <name val="Arial"/>
    </font>
    <font>
      <u/>
      <sz val="7"/>
      <color rgb="FF0000FF"/>
      <name val="Arial"/>
    </font>
    <font>
      <u/>
      <sz val="7"/>
      <color rgb="FF0000FF"/>
      <name val="Arial"/>
    </font>
    <font>
      <b/>
      <sz val="15"/>
      <color rgb="FF0000FF"/>
      <name val="Times New Roman"/>
    </font>
    <font>
      <sz val="15"/>
      <color theme="1"/>
      <name val="Arial"/>
    </font>
    <font>
      <u/>
      <sz val="7"/>
      <color theme="1"/>
      <name val="Times New Roman"/>
    </font>
    <font>
      <u/>
      <sz val="7"/>
      <color theme="10"/>
      <name val="Times New Roman"/>
    </font>
    <font>
      <u/>
      <sz val="7"/>
      <color rgb="FF0000FF"/>
      <name val="Times New Roman"/>
    </font>
    <font>
      <u/>
      <sz val="7"/>
      <color rgb="FF0000FF"/>
      <name val="Times New Roman"/>
    </font>
    <font>
      <u/>
      <sz val="7"/>
      <color rgb="FF0070C0"/>
      <name val="Times New Roman"/>
    </font>
    <font>
      <b/>
      <sz val="8"/>
      <color rgb="FF0070C0"/>
      <name val="Times New Roman"/>
    </font>
    <font>
      <b/>
      <sz val="7"/>
      <color rgb="FF0070C0"/>
      <name val="Arial"/>
    </font>
    <font>
      <u/>
      <sz val="7"/>
      <color rgb="FF0070C0"/>
      <name val="Times New Roman"/>
    </font>
    <font>
      <u/>
      <sz val="7"/>
      <color rgb="FF0070C0"/>
      <name val="Arial"/>
    </font>
    <font>
      <b/>
      <sz val="9"/>
      <color rgb="FFFF0000"/>
      <name val="Arial"/>
    </font>
    <font>
      <b/>
      <sz val="8"/>
      <color rgb="FF00B0F0"/>
      <name val="Times New Roman"/>
    </font>
    <font>
      <b/>
      <sz val="7"/>
      <color rgb="FF00B0F0"/>
      <name val="Arial"/>
    </font>
    <font>
      <u/>
      <sz val="7"/>
      <color rgb="FF00B0F0"/>
      <name val="Times New Roman"/>
    </font>
    <font>
      <u/>
      <sz val="7"/>
      <color rgb="FF00B0F0"/>
      <name val="Arial"/>
    </font>
    <font>
      <b/>
      <sz val="9"/>
      <color rgb="FF0070C0"/>
      <name val="Arial"/>
    </font>
    <font>
      <u/>
      <sz val="7"/>
      <color rgb="FF0070C0"/>
      <name val="Times New Roman"/>
    </font>
    <font>
      <u/>
      <sz val="7"/>
      <color rgb="FF0070C0"/>
      <name val="Times New Roman"/>
    </font>
    <font>
      <u/>
      <sz val="7"/>
      <color rgb="FF0070C0"/>
      <name val="Times New Roman"/>
    </font>
    <font>
      <u/>
      <sz val="7"/>
      <color rgb="FF0070C0"/>
      <name val="Times New Roman"/>
    </font>
    <font>
      <b/>
      <sz val="18"/>
      <color theme="1"/>
      <name val="Arial"/>
    </font>
    <font>
      <b/>
      <i/>
      <sz val="11"/>
      <color theme="1"/>
      <name val="Times New Roman"/>
    </font>
    <font>
      <b/>
      <i/>
      <u/>
      <sz val="11"/>
      <color theme="1"/>
      <name val="Times New Roman"/>
    </font>
    <font>
      <b/>
      <i/>
      <u/>
      <sz val="11"/>
      <color theme="1"/>
      <name val="Times New Roman"/>
    </font>
    <font>
      <b/>
      <i/>
      <sz val="11"/>
      <color rgb="FFFF0000"/>
      <name val="Times New Roman"/>
    </font>
    <font>
      <b/>
      <i/>
      <u/>
      <sz val="11"/>
      <color rgb="FFFF0000"/>
      <name val="Times New Roman"/>
    </font>
    <font>
      <b/>
      <i/>
      <sz val="12"/>
      <color theme="1"/>
      <name val="Times New Roman"/>
    </font>
    <font>
      <b/>
      <i/>
      <u/>
      <sz val="12"/>
      <color theme="1"/>
      <name val="Times New Roman"/>
    </font>
    <font>
      <b/>
      <i/>
      <sz val="8"/>
      <color theme="1"/>
      <name val="Times New Roman"/>
    </font>
    <font>
      <sz val="11"/>
      <color theme="1"/>
      <name val="Times New Roman"/>
    </font>
    <font>
      <b/>
      <sz val="7"/>
      <color rgb="FFFF0000"/>
      <name val="Times New Roman"/>
    </font>
    <font>
      <u/>
      <sz val="10"/>
      <color rgb="FF0000FF"/>
      <name val="Arial"/>
    </font>
    <font>
      <sz val="10"/>
      <color rgb="FFFF0000"/>
      <name val="Arial"/>
    </font>
    <font>
      <b/>
      <sz val="7"/>
      <color rgb="FF0000FF"/>
      <name val="Arial"/>
    </font>
    <font>
      <b/>
      <sz val="8"/>
      <color rgb="FFFFFF00"/>
      <name val="Arial"/>
    </font>
    <font>
      <b/>
      <sz val="8"/>
      <color rgb="FF00CCFF"/>
      <name val="Arial"/>
    </font>
    <font>
      <b/>
      <sz val="20"/>
      <color theme="1"/>
      <name val="Times New Roman"/>
    </font>
    <font>
      <i/>
      <sz val="8"/>
      <color theme="1"/>
      <name val="Times New Roman"/>
    </font>
    <font>
      <b/>
      <i/>
      <sz val="8"/>
      <color rgb="FFFF0000"/>
      <name val="Times New Roman"/>
    </font>
    <font>
      <i/>
      <sz val="8"/>
      <color rgb="FFFF0000"/>
      <name val="Times New Roman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2F2F2"/>
        <bgColor rgb="FFF2F2F2"/>
      </patternFill>
    </fill>
    <fill>
      <patternFill patternType="solid">
        <fgColor rgb="FFB6DDE8"/>
        <bgColor rgb="FFB6DDE8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</fills>
  <borders count="18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</borders>
  <cellStyleXfs count="1">
    <xf numFmtId="0" fontId="0" fillId="0" borderId="0"/>
  </cellStyleXfs>
  <cellXfs count="835">
    <xf numFmtId="0" fontId="0" fillId="0" borderId="0" xfId="0" applyFont="1" applyAlignment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31" xfId="0" applyFont="1" applyFill="1" applyBorder="1" applyAlignment="1">
      <alignment horizontal="left" vertical="center"/>
    </xf>
    <xf numFmtId="0" fontId="13" fillId="2" borderId="38" xfId="0" applyFont="1" applyFill="1" applyBorder="1" applyAlignment="1">
      <alignment vertical="center" wrapText="1"/>
    </xf>
    <xf numFmtId="0" fontId="13" fillId="2" borderId="39" xfId="0" applyFont="1" applyFill="1" applyBorder="1" applyAlignment="1">
      <alignment vertical="center" wrapText="1"/>
    </xf>
    <xf numFmtId="0" fontId="13" fillId="2" borderId="30" xfId="0" applyFont="1" applyFill="1" applyBorder="1" applyAlignment="1">
      <alignment horizontal="center" vertical="center" wrapText="1"/>
    </xf>
    <xf numFmtId="16" fontId="13" fillId="2" borderId="30" xfId="0" applyNumberFormat="1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40" xfId="0" applyFont="1" applyFill="1" applyBorder="1" applyAlignment="1">
      <alignment horizontal="center" vertical="center" wrapText="1"/>
    </xf>
    <xf numFmtId="0" fontId="14" fillId="11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12" borderId="42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4" fillId="11" borderId="47" xfId="0" applyFont="1" applyFill="1" applyBorder="1" applyAlignment="1">
      <alignment horizontal="center" vertical="center" wrapText="1"/>
    </xf>
    <xf numFmtId="0" fontId="13" fillId="12" borderId="42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4" fillId="11" borderId="49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0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16" fontId="15" fillId="2" borderId="42" xfId="0" applyNumberFormat="1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4" fillId="11" borderId="53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12" borderId="42" xfId="0" applyFont="1" applyFill="1" applyBorder="1" applyAlignment="1">
      <alignment horizontal="center" vertical="center"/>
    </xf>
    <xf numFmtId="0" fontId="14" fillId="11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/>
    </xf>
    <xf numFmtId="0" fontId="14" fillId="11" borderId="56" xfId="0" applyFont="1" applyFill="1" applyBorder="1" applyAlignment="1">
      <alignment horizontal="center" vertical="center" wrapText="1"/>
    </xf>
    <xf numFmtId="0" fontId="14" fillId="11" borderId="57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center" vertical="center" wrapText="1"/>
    </xf>
    <xf numFmtId="0" fontId="14" fillId="11" borderId="63" xfId="0" applyFont="1" applyFill="1" applyBorder="1" applyAlignment="1">
      <alignment horizontal="center" vertical="center" wrapText="1"/>
    </xf>
    <xf numFmtId="0" fontId="14" fillId="14" borderId="64" xfId="0" applyFont="1" applyFill="1" applyBorder="1" applyAlignment="1">
      <alignment horizontal="center" vertical="center" wrapText="1"/>
    </xf>
    <xf numFmtId="14" fontId="13" fillId="2" borderId="30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6" xfId="0" applyFont="1" applyFill="1" applyBorder="1" applyAlignment="1">
      <alignment horizontal="center" vertical="center" wrapText="1"/>
    </xf>
    <xf numFmtId="16" fontId="15" fillId="2" borderId="44" xfId="0" applyNumberFormat="1" applyFont="1" applyFill="1" applyBorder="1" applyAlignment="1">
      <alignment horizontal="center" vertical="center" wrapText="1"/>
    </xf>
    <xf numFmtId="0" fontId="14" fillId="11" borderId="32" xfId="0" applyFont="1" applyFill="1" applyBorder="1" applyAlignment="1">
      <alignment horizontal="center" vertical="center" wrapText="1"/>
    </xf>
    <xf numFmtId="0" fontId="14" fillId="11" borderId="67" xfId="0" applyFont="1" applyFill="1" applyBorder="1" applyAlignment="1">
      <alignment horizontal="center" vertical="center" wrapText="1"/>
    </xf>
    <xf numFmtId="0" fontId="14" fillId="11" borderId="64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14" fillId="7" borderId="41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4" fillId="7" borderId="47" xfId="0" applyFont="1" applyFill="1" applyBorder="1" applyAlignment="1">
      <alignment horizontal="center" vertical="center" wrapText="1"/>
    </xf>
    <xf numFmtId="0" fontId="13" fillId="2" borderId="71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52" xfId="0" applyFont="1" applyFill="1" applyBorder="1" applyAlignment="1">
      <alignment horizontal="center" vertical="center" wrapText="1"/>
    </xf>
    <xf numFmtId="0" fontId="14" fillId="7" borderId="53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4" fillId="7" borderId="54" xfId="0" applyFont="1" applyFill="1" applyBorder="1" applyAlignment="1">
      <alignment horizontal="center" vertical="center" wrapText="1"/>
    </xf>
    <xf numFmtId="0" fontId="13" fillId="2" borderId="72" xfId="0" applyFont="1" applyFill="1" applyBorder="1" applyAlignment="1">
      <alignment horizontal="center" vertical="center"/>
    </xf>
    <xf numFmtId="0" fontId="14" fillId="7" borderId="73" xfId="0" applyFont="1" applyFill="1" applyBorder="1" applyAlignment="1">
      <alignment horizontal="center" vertical="center" wrapText="1"/>
    </xf>
    <xf numFmtId="0" fontId="14" fillId="7" borderId="63" xfId="0" applyFont="1" applyFill="1" applyBorder="1" applyAlignment="1">
      <alignment horizontal="center" vertical="center" wrapText="1"/>
    </xf>
    <xf numFmtId="0" fontId="13" fillId="15" borderId="42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 wrapText="1"/>
    </xf>
    <xf numFmtId="0" fontId="13" fillId="2" borderId="74" xfId="0" applyFont="1" applyFill="1" applyBorder="1" applyAlignment="1">
      <alignment horizontal="center" vertical="center" wrapText="1"/>
    </xf>
    <xf numFmtId="0" fontId="18" fillId="16" borderId="60" xfId="0" applyFont="1" applyFill="1" applyBorder="1" applyAlignment="1">
      <alignment horizontal="center" vertical="center" wrapText="1"/>
    </xf>
    <xf numFmtId="0" fontId="13" fillId="12" borderId="74" xfId="0" applyFont="1" applyFill="1" applyBorder="1" applyAlignment="1">
      <alignment horizontal="center" vertical="center" wrapText="1"/>
    </xf>
    <xf numFmtId="0" fontId="13" fillId="16" borderId="74" xfId="0" applyFont="1" applyFill="1" applyBorder="1" applyAlignment="1">
      <alignment horizontal="center" vertical="center" wrapText="1"/>
    </xf>
    <xf numFmtId="0" fontId="13" fillId="16" borderId="62" xfId="0" applyFont="1" applyFill="1" applyBorder="1" applyAlignment="1">
      <alignment horizontal="center" vertical="center" wrapText="1"/>
    </xf>
    <xf numFmtId="0" fontId="20" fillId="16" borderId="74" xfId="0" applyFont="1" applyFill="1" applyBorder="1" applyAlignment="1">
      <alignment horizontal="center" vertical="center" wrapText="1"/>
    </xf>
    <xf numFmtId="0" fontId="18" fillId="2" borderId="62" xfId="0" applyFont="1" applyFill="1" applyBorder="1" applyAlignment="1">
      <alignment horizontal="center" vertical="center" wrapText="1"/>
    </xf>
    <xf numFmtId="0" fontId="13" fillId="2" borderId="75" xfId="0" applyFont="1" applyFill="1" applyBorder="1" applyAlignment="1">
      <alignment horizontal="center" vertical="center" wrapText="1"/>
    </xf>
    <xf numFmtId="0" fontId="14" fillId="7" borderId="64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/>
    </xf>
    <xf numFmtId="0" fontId="14" fillId="7" borderId="7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6" xfId="0" applyFont="1" applyFill="1" applyBorder="1" applyAlignment="1">
      <alignment horizontal="center" vertical="center" wrapText="1"/>
    </xf>
    <xf numFmtId="0" fontId="13" fillId="2" borderId="75" xfId="0" applyFont="1" applyFill="1" applyBorder="1" applyAlignment="1">
      <alignment horizontal="center" vertical="center"/>
    </xf>
    <xf numFmtId="0" fontId="14" fillId="7" borderId="37" xfId="0" applyFont="1" applyFill="1" applyBorder="1" applyAlignment="1">
      <alignment horizontal="center" vertical="center" wrapText="1"/>
    </xf>
    <xf numFmtId="0" fontId="14" fillId="7" borderId="77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4" fillId="17" borderId="40" xfId="0" applyFont="1" applyFill="1" applyBorder="1" applyAlignment="1">
      <alignment horizontal="center" vertical="center" wrapText="1"/>
    </xf>
    <xf numFmtId="0" fontId="14" fillId="17" borderId="41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7" borderId="46" xfId="0" applyFont="1" applyFill="1" applyBorder="1" applyAlignment="1">
      <alignment horizontal="center" vertical="center" wrapText="1"/>
    </xf>
    <xf numFmtId="0" fontId="14" fillId="17" borderId="4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17" borderId="37" xfId="0" applyFont="1" applyFill="1" applyBorder="1" applyAlignment="1">
      <alignment horizontal="center" vertical="center" wrapText="1"/>
    </xf>
    <xf numFmtId="0" fontId="14" fillId="17" borderId="48" xfId="0" applyFont="1" applyFill="1" applyBorder="1" applyAlignment="1">
      <alignment horizontal="center" vertical="center" wrapText="1"/>
    </xf>
    <xf numFmtId="0" fontId="14" fillId="17" borderId="49" xfId="0" applyFont="1" applyFill="1" applyBorder="1" applyAlignment="1">
      <alignment horizontal="center" vertical="center" wrapText="1"/>
    </xf>
    <xf numFmtId="0" fontId="14" fillId="17" borderId="76" xfId="0" applyFont="1" applyFill="1" applyBorder="1" applyAlignment="1">
      <alignment horizontal="center" vertical="center" wrapText="1"/>
    </xf>
    <xf numFmtId="0" fontId="14" fillId="17" borderId="52" xfId="0" applyFont="1" applyFill="1" applyBorder="1" applyAlignment="1">
      <alignment horizontal="center" vertical="center" wrapText="1"/>
    </xf>
    <xf numFmtId="0" fontId="14" fillId="17" borderId="53" xfId="0" applyFont="1" applyFill="1" applyBorder="1" applyAlignment="1">
      <alignment horizontal="center" vertical="center" wrapText="1"/>
    </xf>
    <xf numFmtId="0" fontId="14" fillId="17" borderId="78" xfId="0" applyFont="1" applyFill="1" applyBorder="1" applyAlignment="1">
      <alignment horizontal="center" vertical="center" wrapText="1"/>
    </xf>
    <xf numFmtId="0" fontId="14" fillId="17" borderId="54" xfId="0" applyFont="1" applyFill="1" applyBorder="1" applyAlignment="1">
      <alignment horizontal="center" vertical="center" wrapText="1"/>
    </xf>
    <xf numFmtId="0" fontId="14" fillId="17" borderId="77" xfId="0" applyFont="1" applyFill="1" applyBorder="1" applyAlignment="1">
      <alignment horizontal="center" vertical="center" wrapText="1"/>
    </xf>
    <xf numFmtId="0" fontId="14" fillId="18" borderId="79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4" fillId="17" borderId="66" xfId="0" applyFont="1" applyFill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4" fillId="17" borderId="81" xfId="0" applyFont="1" applyFill="1" applyBorder="1" applyAlignment="1">
      <alignment horizontal="center" vertical="center" wrapText="1"/>
    </xf>
    <xf numFmtId="0" fontId="14" fillId="17" borderId="79" xfId="0" applyFont="1" applyFill="1" applyBorder="1" applyAlignment="1">
      <alignment horizontal="center" vertical="center" wrapText="1"/>
    </xf>
    <xf numFmtId="0" fontId="14" fillId="19" borderId="40" xfId="0" applyFont="1" applyFill="1" applyBorder="1" applyAlignment="1">
      <alignment horizontal="center" vertical="center" wrapText="1"/>
    </xf>
    <xf numFmtId="0" fontId="14" fillId="19" borderId="41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19" borderId="46" xfId="0" applyFont="1" applyFill="1" applyBorder="1" applyAlignment="1">
      <alignment horizontal="center" vertical="center" wrapText="1"/>
    </xf>
    <xf numFmtId="0" fontId="14" fillId="19" borderId="47" xfId="0" applyFont="1" applyFill="1" applyBorder="1" applyAlignment="1">
      <alignment horizontal="center" vertical="center" wrapText="1"/>
    </xf>
    <xf numFmtId="0" fontId="14" fillId="19" borderId="48" xfId="0" applyFont="1" applyFill="1" applyBorder="1" applyAlignment="1">
      <alignment horizontal="center" vertical="center" wrapText="1"/>
    </xf>
    <xf numFmtId="0" fontId="14" fillId="19" borderId="49" xfId="0" applyFont="1" applyFill="1" applyBorder="1" applyAlignment="1">
      <alignment horizontal="center" vertical="center" wrapText="1"/>
    </xf>
    <xf numFmtId="0" fontId="14" fillId="19" borderId="52" xfId="0" applyFont="1" applyFill="1" applyBorder="1" applyAlignment="1">
      <alignment horizontal="center" vertical="center" wrapText="1"/>
    </xf>
    <xf numFmtId="0" fontId="14" fillId="19" borderId="53" xfId="0" applyFont="1" applyFill="1" applyBorder="1" applyAlignment="1">
      <alignment horizontal="center" vertical="center" wrapText="1"/>
    </xf>
    <xf numFmtId="0" fontId="22" fillId="19" borderId="53" xfId="0" applyFont="1" applyFill="1" applyBorder="1" applyAlignment="1">
      <alignment horizontal="center" vertical="center" wrapText="1"/>
    </xf>
    <xf numFmtId="0" fontId="22" fillId="19" borderId="4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19" borderId="54" xfId="0" applyFont="1" applyFill="1" applyBorder="1" applyAlignment="1">
      <alignment horizontal="center" vertical="center" wrapText="1"/>
    </xf>
    <xf numFmtId="0" fontId="14" fillId="19" borderId="79" xfId="0" applyFont="1" applyFill="1" applyBorder="1" applyAlignment="1">
      <alignment horizontal="center" vertical="center" wrapText="1"/>
    </xf>
    <xf numFmtId="0" fontId="13" fillId="12" borderId="44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3" fillId="16" borderId="44" xfId="0" applyFont="1" applyFill="1" applyBorder="1" applyAlignment="1">
      <alignment horizontal="center" vertical="center" wrapText="1"/>
    </xf>
    <xf numFmtId="0" fontId="14" fillId="20" borderId="79" xfId="0" applyFont="1" applyFill="1" applyBorder="1" applyAlignment="1">
      <alignment horizontal="center" vertical="center" wrapText="1"/>
    </xf>
    <xf numFmtId="0" fontId="14" fillId="20" borderId="48" xfId="0" applyFont="1" applyFill="1" applyBorder="1" applyAlignment="1">
      <alignment horizontal="center" vertical="center" wrapText="1"/>
    </xf>
    <xf numFmtId="0" fontId="14" fillId="19" borderId="66" xfId="0" applyFont="1" applyFill="1" applyBorder="1" applyAlignment="1">
      <alignment horizontal="center" vertical="center" wrapText="1"/>
    </xf>
    <xf numFmtId="0" fontId="14" fillId="19" borderId="82" xfId="0" applyFont="1" applyFill="1" applyBorder="1" applyAlignment="1">
      <alignment horizontal="center" vertical="center" wrapText="1"/>
    </xf>
    <xf numFmtId="0" fontId="24" fillId="2" borderId="61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4" fillId="21" borderId="40" xfId="0" applyFont="1" applyFill="1" applyBorder="1" applyAlignment="1">
      <alignment horizontal="center" vertical="center" wrapText="1"/>
    </xf>
    <xf numFmtId="0" fontId="14" fillId="21" borderId="41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4" fillId="21" borderId="76" xfId="0" applyFont="1" applyFill="1" applyBorder="1" applyAlignment="1">
      <alignment horizontal="center" vertical="center" wrapText="1"/>
    </xf>
    <xf numFmtId="0" fontId="14" fillId="21" borderId="12" xfId="0" applyFont="1" applyFill="1" applyBorder="1" applyAlignment="1">
      <alignment horizontal="center" vertical="center" wrapText="1"/>
    </xf>
    <xf numFmtId="0" fontId="14" fillId="21" borderId="46" xfId="0" applyFont="1" applyFill="1" applyBorder="1" applyAlignment="1">
      <alignment horizontal="center" vertical="center" wrapText="1"/>
    </xf>
    <xf numFmtId="0" fontId="14" fillId="21" borderId="47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  <xf numFmtId="0" fontId="14" fillId="21" borderId="49" xfId="0" applyFont="1" applyFill="1" applyBorder="1" applyAlignment="1">
      <alignment horizontal="center" vertical="center" wrapText="1"/>
    </xf>
    <xf numFmtId="0" fontId="14" fillId="21" borderId="52" xfId="0" applyFont="1" applyFill="1" applyBorder="1" applyAlignment="1">
      <alignment horizontal="center" vertical="center" wrapText="1"/>
    </xf>
    <xf numFmtId="0" fontId="14" fillId="21" borderId="53" xfId="0" applyFont="1" applyFill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/>
    </xf>
    <xf numFmtId="0" fontId="14" fillId="21" borderId="78" xfId="0" applyFont="1" applyFill="1" applyBorder="1" applyAlignment="1">
      <alignment horizontal="center" vertical="center" wrapText="1"/>
    </xf>
    <xf numFmtId="0" fontId="14" fillId="21" borderId="54" xfId="0" applyFont="1" applyFill="1" applyBorder="1" applyAlignment="1">
      <alignment horizontal="center" vertical="center" wrapText="1"/>
    </xf>
    <xf numFmtId="0" fontId="17" fillId="2" borderId="75" xfId="0" applyFont="1" applyFill="1" applyBorder="1" applyAlignment="1">
      <alignment horizontal="center" vertical="center" wrapText="1"/>
    </xf>
    <xf numFmtId="0" fontId="14" fillId="21" borderId="77" xfId="0" applyFont="1" applyFill="1" applyBorder="1" applyAlignment="1">
      <alignment horizontal="center" vertical="center" wrapText="1"/>
    </xf>
    <xf numFmtId="0" fontId="14" fillId="21" borderId="79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 wrapText="1"/>
    </xf>
    <xf numFmtId="0" fontId="18" fillId="12" borderId="58" xfId="0" applyFont="1" applyFill="1" applyBorder="1" applyAlignment="1">
      <alignment horizontal="center" vertical="center" wrapText="1"/>
    </xf>
    <xf numFmtId="0" fontId="14" fillId="22" borderId="79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3" fillId="12" borderId="30" xfId="0" applyFont="1" applyFill="1" applyBorder="1" applyAlignment="1">
      <alignment horizontal="center" vertical="center" wrapText="1"/>
    </xf>
    <xf numFmtId="0" fontId="14" fillId="21" borderId="66" xfId="0" applyFont="1" applyFill="1" applyBorder="1" applyAlignment="1">
      <alignment horizontal="center" vertical="center" wrapText="1"/>
    </xf>
    <xf numFmtId="0" fontId="17" fillId="15" borderId="51" xfId="0" applyFont="1" applyFill="1" applyBorder="1" applyAlignment="1">
      <alignment horizontal="center" vertical="center" wrapText="1"/>
    </xf>
    <xf numFmtId="0" fontId="13" fillId="2" borderId="83" xfId="0" applyFont="1" applyFill="1" applyBorder="1" applyAlignment="1">
      <alignment horizontal="center" vertical="center"/>
    </xf>
    <xf numFmtId="0" fontId="14" fillId="21" borderId="57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15" borderId="30" xfId="0" applyFont="1" applyFill="1" applyBorder="1" applyAlignment="1">
      <alignment horizontal="center" vertical="center" wrapText="1"/>
    </xf>
    <xf numFmtId="0" fontId="14" fillId="24" borderId="40" xfId="0" applyFont="1" applyFill="1" applyBorder="1" applyAlignment="1">
      <alignment horizontal="center" vertical="center" wrapText="1"/>
    </xf>
    <xf numFmtId="0" fontId="14" fillId="24" borderId="4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4" fillId="8" borderId="41" xfId="0" applyFont="1" applyFill="1" applyBorder="1" applyAlignment="1">
      <alignment horizontal="center" vertical="center" wrapText="1"/>
    </xf>
    <xf numFmtId="0" fontId="14" fillId="23" borderId="87" xfId="0" applyFont="1" applyFill="1" applyBorder="1" applyAlignment="1">
      <alignment horizontal="center" vertical="center" wrapText="1"/>
    </xf>
    <xf numFmtId="0" fontId="14" fillId="24" borderId="46" xfId="0" applyFont="1" applyFill="1" applyBorder="1" applyAlignment="1">
      <alignment horizontal="center" vertical="center" wrapText="1"/>
    </xf>
    <xf numFmtId="0" fontId="14" fillId="24" borderId="47" xfId="0" applyFont="1" applyFill="1" applyBorder="1" applyAlignment="1">
      <alignment horizontal="center" vertical="center" wrapText="1"/>
    </xf>
    <xf numFmtId="0" fontId="13" fillId="15" borderId="42" xfId="0" applyFont="1" applyFill="1" applyBorder="1" applyAlignment="1">
      <alignment horizontal="center" vertical="center" wrapText="1"/>
    </xf>
    <xf numFmtId="0" fontId="14" fillId="8" borderId="47" xfId="0" applyFont="1" applyFill="1" applyBorder="1" applyAlignment="1">
      <alignment horizontal="center" vertical="center" wrapText="1"/>
    </xf>
    <xf numFmtId="0" fontId="14" fillId="23" borderId="48" xfId="0" applyFont="1" applyFill="1" applyBorder="1" applyAlignment="1">
      <alignment horizontal="center" vertical="center" wrapText="1"/>
    </xf>
    <xf numFmtId="0" fontId="14" fillId="24" borderId="49" xfId="0" applyFont="1" applyFill="1" applyBorder="1" applyAlignment="1">
      <alignment horizontal="center" vertical="center" wrapText="1"/>
    </xf>
    <xf numFmtId="0" fontId="14" fillId="23" borderId="12" xfId="0" applyFont="1" applyFill="1" applyBorder="1" applyAlignment="1">
      <alignment horizontal="center" vertical="center" wrapText="1"/>
    </xf>
    <xf numFmtId="0" fontId="14" fillId="24" borderId="52" xfId="0" applyFont="1" applyFill="1" applyBorder="1" applyAlignment="1">
      <alignment horizontal="center" vertical="center" wrapText="1"/>
    </xf>
    <xf numFmtId="0" fontId="14" fillId="24" borderId="53" xfId="0" applyFont="1" applyFill="1" applyBorder="1" applyAlignment="1">
      <alignment horizontal="center" vertical="center" wrapText="1"/>
    </xf>
    <xf numFmtId="0" fontId="16" fillId="15" borderId="42" xfId="0" applyFont="1" applyFill="1" applyBorder="1" applyAlignment="1">
      <alignment horizontal="center" vertical="center"/>
    </xf>
    <xf numFmtId="0" fontId="14" fillId="8" borderId="53" xfId="0" applyFont="1" applyFill="1" applyBorder="1" applyAlignment="1">
      <alignment horizontal="center" vertical="center" wrapText="1"/>
    </xf>
    <xf numFmtId="0" fontId="14" fillId="24" borderId="54" xfId="0" applyFont="1" applyFill="1" applyBorder="1" applyAlignment="1">
      <alignment horizontal="center" vertical="center" wrapText="1"/>
    </xf>
    <xf numFmtId="0" fontId="14" fillId="8" borderId="54" xfId="0" applyFont="1" applyFill="1" applyBorder="1" applyAlignment="1">
      <alignment horizontal="center" vertical="center" wrapText="1"/>
    </xf>
    <xf numFmtId="0" fontId="14" fillId="23" borderId="79" xfId="0" applyFont="1" applyFill="1" applyBorder="1" applyAlignment="1">
      <alignment horizontal="center" vertical="center" wrapText="1"/>
    </xf>
    <xf numFmtId="0" fontId="20" fillId="2" borderId="74" xfId="0" applyFont="1" applyFill="1" applyBorder="1" applyAlignment="1">
      <alignment horizontal="center" vertical="center" wrapText="1"/>
    </xf>
    <xf numFmtId="0" fontId="14" fillId="23" borderId="76" xfId="0" applyFont="1" applyFill="1" applyBorder="1" applyAlignment="1">
      <alignment horizontal="center" vertical="center" wrapText="1"/>
    </xf>
    <xf numFmtId="0" fontId="14" fillId="24" borderId="66" xfId="0" applyFont="1" applyFill="1" applyBorder="1" applyAlignment="1">
      <alignment horizontal="center" vertical="center" wrapText="1"/>
    </xf>
    <xf numFmtId="0" fontId="14" fillId="23" borderId="37" xfId="0" applyFont="1" applyFill="1" applyBorder="1" applyAlignment="1">
      <alignment horizontal="center" vertical="center" wrapText="1"/>
    </xf>
    <xf numFmtId="0" fontId="14" fillId="23" borderId="77" xfId="0" applyFont="1" applyFill="1" applyBorder="1" applyAlignment="1">
      <alignment horizontal="center" vertical="center" wrapText="1"/>
    </xf>
    <xf numFmtId="0" fontId="21" fillId="0" borderId="0" xfId="0" applyFont="1"/>
    <xf numFmtId="0" fontId="14" fillId="24" borderId="88" xfId="0" applyFont="1" applyFill="1" applyBorder="1" applyAlignment="1">
      <alignment horizontal="center" vertical="center" wrapText="1"/>
    </xf>
    <xf numFmtId="0" fontId="14" fillId="24" borderId="89" xfId="0" applyFont="1" applyFill="1" applyBorder="1" applyAlignment="1">
      <alignment horizontal="center" vertical="center" wrapText="1"/>
    </xf>
    <xf numFmtId="0" fontId="14" fillId="23" borderId="9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4" fillId="23" borderId="32" xfId="0" applyFont="1" applyFill="1" applyBorder="1" applyAlignment="1">
      <alignment horizontal="center" vertical="center" wrapText="1"/>
    </xf>
    <xf numFmtId="0" fontId="13" fillId="2" borderId="92" xfId="0" applyFont="1" applyFill="1" applyBorder="1" applyAlignment="1">
      <alignment horizontal="center" vertical="center" wrapText="1"/>
    </xf>
    <xf numFmtId="0" fontId="13" fillId="2" borderId="93" xfId="0" applyFont="1" applyFill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2" borderId="9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5" borderId="40" xfId="0" applyFont="1" applyFill="1" applyBorder="1" applyAlignment="1">
      <alignment horizontal="center" vertical="center" wrapText="1"/>
    </xf>
    <xf numFmtId="0" fontId="14" fillId="25" borderId="41" xfId="0" applyFont="1" applyFill="1" applyBorder="1" applyAlignment="1">
      <alignment horizontal="center" vertical="center" wrapText="1"/>
    </xf>
    <xf numFmtId="0" fontId="14" fillId="25" borderId="87" xfId="0" applyFont="1" applyFill="1" applyBorder="1" applyAlignment="1">
      <alignment horizontal="center" vertical="center" wrapText="1"/>
    </xf>
    <xf numFmtId="0" fontId="14" fillId="25" borderId="46" xfId="0" applyFont="1" applyFill="1" applyBorder="1" applyAlignment="1">
      <alignment horizontal="center" vertical="center" wrapText="1"/>
    </xf>
    <xf numFmtId="0" fontId="14" fillId="25" borderId="47" xfId="0" applyFont="1" applyFill="1" applyBorder="1" applyAlignment="1">
      <alignment horizontal="center" vertical="center" wrapText="1"/>
    </xf>
    <xf numFmtId="0" fontId="14" fillId="25" borderId="48" xfId="0" applyFont="1" applyFill="1" applyBorder="1" applyAlignment="1">
      <alignment horizontal="center" vertical="center" wrapText="1"/>
    </xf>
    <xf numFmtId="0" fontId="14" fillId="25" borderId="49" xfId="0" applyFont="1" applyFill="1" applyBorder="1" applyAlignment="1">
      <alignment horizontal="center" vertical="center" wrapText="1"/>
    </xf>
    <xf numFmtId="0" fontId="14" fillId="25" borderId="12" xfId="0" applyFont="1" applyFill="1" applyBorder="1" applyAlignment="1">
      <alignment horizontal="center" vertical="center" wrapText="1"/>
    </xf>
    <xf numFmtId="0" fontId="14" fillId="25" borderId="52" xfId="0" applyFont="1" applyFill="1" applyBorder="1" applyAlignment="1">
      <alignment horizontal="center" vertical="center" wrapText="1"/>
    </xf>
    <xf numFmtId="0" fontId="14" fillId="25" borderId="53" xfId="0" applyFont="1" applyFill="1" applyBorder="1" applyAlignment="1">
      <alignment horizontal="center" vertical="center" wrapText="1"/>
    </xf>
    <xf numFmtId="0" fontId="14" fillId="25" borderId="88" xfId="0" applyFont="1" applyFill="1" applyBorder="1" applyAlignment="1">
      <alignment horizontal="center" vertical="center" wrapText="1"/>
    </xf>
    <xf numFmtId="0" fontId="14" fillId="25" borderId="89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9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25" borderId="66" xfId="0" applyFont="1" applyFill="1" applyBorder="1" applyAlignment="1">
      <alignment horizontal="center" vertical="center" wrapText="1"/>
    </xf>
    <xf numFmtId="0" fontId="14" fillId="25" borderId="54" xfId="0" applyFont="1" applyFill="1" applyBorder="1" applyAlignment="1">
      <alignment horizontal="center" vertical="center" wrapText="1"/>
    </xf>
    <xf numFmtId="0" fontId="14" fillId="25" borderId="96" xfId="0" applyFont="1" applyFill="1" applyBorder="1" applyAlignment="1">
      <alignment horizontal="center" vertical="center" wrapText="1"/>
    </xf>
    <xf numFmtId="0" fontId="14" fillId="25" borderId="32" xfId="0" applyFont="1" applyFill="1" applyBorder="1" applyAlignment="1">
      <alignment horizontal="center" vertical="center"/>
    </xf>
    <xf numFmtId="0" fontId="14" fillId="25" borderId="95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/>
    </xf>
    <xf numFmtId="0" fontId="14" fillId="4" borderId="79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10" fillId="7" borderId="9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17" borderId="30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0" fontId="10" fillId="10" borderId="97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17" borderId="37" xfId="0" applyFont="1" applyFill="1" applyBorder="1" applyAlignment="1">
      <alignment horizontal="center" vertical="center"/>
    </xf>
    <xf numFmtId="0" fontId="4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0" fillId="0" borderId="98" xfId="0" applyFont="1" applyBorder="1" applyAlignment="1">
      <alignment horizontal="center" vertical="center"/>
    </xf>
    <xf numFmtId="0" fontId="31" fillId="0" borderId="98" xfId="0" applyFont="1" applyBorder="1" applyAlignment="1">
      <alignment vertical="center"/>
    </xf>
    <xf numFmtId="0" fontId="32" fillId="0" borderId="98" xfId="0" applyFont="1" applyBorder="1" applyAlignment="1">
      <alignment horizontal="center" vertical="center"/>
    </xf>
    <xf numFmtId="0" fontId="33" fillId="0" borderId="98" xfId="0" applyFont="1" applyBorder="1" applyAlignment="1">
      <alignment vertical="center"/>
    </xf>
    <xf numFmtId="0" fontId="34" fillId="0" borderId="98" xfId="0" applyFont="1" applyBorder="1" applyAlignment="1">
      <alignment vertical="center"/>
    </xf>
    <xf numFmtId="0" fontId="33" fillId="0" borderId="98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5" fillId="8" borderId="99" xfId="0" applyFont="1" applyFill="1" applyBorder="1" applyAlignment="1">
      <alignment horizontal="center" vertical="center"/>
    </xf>
    <xf numFmtId="0" fontId="35" fillId="8" borderId="100" xfId="0" applyFont="1" applyFill="1" applyBorder="1" applyAlignment="1">
      <alignment horizontal="center" vertical="center"/>
    </xf>
    <xf numFmtId="0" fontId="33" fillId="8" borderId="101" xfId="0" applyFont="1" applyFill="1" applyBorder="1" applyAlignment="1">
      <alignment horizontal="center" vertical="center"/>
    </xf>
    <xf numFmtId="0" fontId="33" fillId="8" borderId="100" xfId="0" applyFont="1" applyFill="1" applyBorder="1" applyAlignment="1">
      <alignment horizontal="center" vertical="center"/>
    </xf>
    <xf numFmtId="0" fontId="33" fillId="8" borderId="102" xfId="0" applyFont="1" applyFill="1" applyBorder="1" applyAlignment="1">
      <alignment horizontal="center" vertical="center"/>
    </xf>
    <xf numFmtId="0" fontId="33" fillId="0" borderId="80" xfId="0" applyFont="1" applyBorder="1" applyAlignment="1">
      <alignment horizontal="center" vertical="center"/>
    </xf>
    <xf numFmtId="0" fontId="35" fillId="8" borderId="103" xfId="0" applyFont="1" applyFill="1" applyBorder="1" applyAlignment="1">
      <alignment horizontal="center" vertical="center"/>
    </xf>
    <xf numFmtId="0" fontId="34" fillId="0" borderId="104" xfId="0" applyFont="1" applyBorder="1"/>
    <xf numFmtId="0" fontId="35" fillId="8" borderId="106" xfId="0" applyFont="1" applyFill="1" applyBorder="1" applyAlignment="1">
      <alignment horizontal="center" vertical="center"/>
    </xf>
    <xf numFmtId="0" fontId="36" fillId="8" borderId="106" xfId="0" applyFont="1" applyFill="1" applyBorder="1" applyAlignment="1">
      <alignment horizontal="center" vertical="center"/>
    </xf>
    <xf numFmtId="164" fontId="37" fillId="2" borderId="107" xfId="0" applyNumberFormat="1" applyFont="1" applyFill="1" applyBorder="1" applyAlignment="1">
      <alignment horizontal="center" vertical="center"/>
    </xf>
    <xf numFmtId="164" fontId="37" fillId="26" borderId="107" xfId="0" applyNumberFormat="1" applyFont="1" applyFill="1" applyBorder="1" applyAlignment="1">
      <alignment horizontal="center" vertical="center"/>
    </xf>
    <xf numFmtId="164" fontId="37" fillId="2" borderId="108" xfId="0" applyNumberFormat="1" applyFont="1" applyFill="1" applyBorder="1" applyAlignment="1">
      <alignment horizontal="center" vertical="center"/>
    </xf>
    <xf numFmtId="164" fontId="37" fillId="0" borderId="80" xfId="0" applyNumberFormat="1" applyFont="1" applyBorder="1" applyAlignment="1">
      <alignment horizontal="center" vertical="center"/>
    </xf>
    <xf numFmtId="0" fontId="35" fillId="8" borderId="111" xfId="0" applyFont="1" applyFill="1" applyBorder="1" applyAlignment="1">
      <alignment horizontal="center" vertical="center"/>
    </xf>
    <xf numFmtId="0" fontId="36" fillId="8" borderId="111" xfId="0" applyFont="1" applyFill="1" applyBorder="1" applyAlignment="1">
      <alignment horizontal="center" vertical="center"/>
    </xf>
    <xf numFmtId="164" fontId="37" fillId="2" borderId="112" xfId="0" applyNumberFormat="1" applyFont="1" applyFill="1" applyBorder="1" applyAlignment="1">
      <alignment horizontal="center" vertical="center"/>
    </xf>
    <xf numFmtId="0" fontId="35" fillId="8" borderId="114" xfId="0" applyFont="1" applyFill="1" applyBorder="1" applyAlignment="1">
      <alignment horizontal="center" vertical="center"/>
    </xf>
    <xf numFmtId="0" fontId="36" fillId="8" borderId="114" xfId="0" applyFont="1" applyFill="1" applyBorder="1" applyAlignment="1">
      <alignment horizontal="center" vertical="center"/>
    </xf>
    <xf numFmtId="164" fontId="38" fillId="2" borderId="107" xfId="0" applyNumberFormat="1" applyFont="1" applyFill="1" applyBorder="1" applyAlignment="1">
      <alignment horizontal="center" vertical="center" wrapText="1"/>
    </xf>
    <xf numFmtId="164" fontId="38" fillId="2" borderId="107" xfId="0" applyNumberFormat="1" applyFont="1" applyFill="1" applyBorder="1" applyAlignment="1">
      <alignment horizontal="center" vertical="center"/>
    </xf>
    <xf numFmtId="164" fontId="39" fillId="13" borderId="107" xfId="0" applyNumberFormat="1" applyFont="1" applyFill="1" applyBorder="1" applyAlignment="1">
      <alignment horizontal="center" vertical="center" wrapText="1"/>
    </xf>
    <xf numFmtId="164" fontId="37" fillId="26" borderId="71" xfId="0" applyNumberFormat="1" applyFont="1" applyFill="1" applyBorder="1" applyAlignment="1">
      <alignment horizontal="center" vertical="center"/>
    </xf>
    <xf numFmtId="164" fontId="39" fillId="13" borderId="107" xfId="0" applyNumberFormat="1" applyFont="1" applyFill="1" applyBorder="1" applyAlignment="1">
      <alignment horizontal="center" vertical="center"/>
    </xf>
    <xf numFmtId="0" fontId="35" fillId="8" borderId="107" xfId="0" applyFont="1" applyFill="1" applyBorder="1" applyAlignment="1">
      <alignment horizontal="center" vertical="center"/>
    </xf>
    <xf numFmtId="0" fontId="36" fillId="8" borderId="107" xfId="0" applyFont="1" applyFill="1" applyBorder="1" applyAlignment="1">
      <alignment horizontal="center" vertical="center"/>
    </xf>
    <xf numFmtId="164" fontId="39" fillId="2" borderId="107" xfId="0" applyNumberFormat="1" applyFont="1" applyFill="1" applyBorder="1" applyAlignment="1">
      <alignment horizontal="center" vertical="center"/>
    </xf>
    <xf numFmtId="164" fontId="39" fillId="26" borderId="107" xfId="0" applyNumberFormat="1" applyFont="1" applyFill="1" applyBorder="1" applyAlignment="1">
      <alignment horizontal="center" vertical="center"/>
    </xf>
    <xf numFmtId="164" fontId="39" fillId="2" borderId="112" xfId="0" applyNumberFormat="1" applyFont="1" applyFill="1" applyBorder="1" applyAlignment="1">
      <alignment horizontal="center" vertical="center"/>
    </xf>
    <xf numFmtId="164" fontId="39" fillId="26" borderId="71" xfId="0" applyNumberFormat="1" applyFont="1" applyFill="1" applyBorder="1" applyAlignment="1">
      <alignment horizontal="center" vertical="center" wrapText="1"/>
    </xf>
    <xf numFmtId="164" fontId="37" fillId="2" borderId="115" xfId="0" applyNumberFormat="1" applyFont="1" applyFill="1" applyBorder="1" applyAlignment="1">
      <alignment horizontal="center" vertical="center"/>
    </xf>
    <xf numFmtId="0" fontId="35" fillId="8" borderId="115" xfId="0" applyFont="1" applyFill="1" applyBorder="1" applyAlignment="1">
      <alignment horizontal="center" vertical="center"/>
    </xf>
    <xf numFmtId="0" fontId="36" fillId="8" borderId="115" xfId="0" applyFont="1" applyFill="1" applyBorder="1" applyAlignment="1">
      <alignment horizontal="center" vertical="center" wrapText="1"/>
    </xf>
    <xf numFmtId="164" fontId="37" fillId="26" borderId="115" xfId="0" applyNumberFormat="1" applyFont="1" applyFill="1" applyBorder="1" applyAlignment="1">
      <alignment horizontal="center" vertical="center" wrapText="1"/>
    </xf>
    <xf numFmtId="164" fontId="37" fillId="2" borderId="116" xfId="0" applyNumberFormat="1" applyFont="1" applyFill="1" applyBorder="1" applyAlignment="1">
      <alignment horizontal="center" vertical="center" wrapText="1"/>
    </xf>
    <xf numFmtId="164" fontId="40" fillId="2" borderId="107" xfId="0" applyNumberFormat="1" applyFont="1" applyFill="1" applyBorder="1" applyAlignment="1">
      <alignment horizontal="center" vertical="center" wrapText="1"/>
    </xf>
    <xf numFmtId="0" fontId="41" fillId="2" borderId="111" xfId="0" applyFont="1" applyFill="1" applyBorder="1" applyAlignment="1">
      <alignment horizontal="center" vertical="center"/>
    </xf>
    <xf numFmtId="0" fontId="36" fillId="0" borderId="118" xfId="0" applyFont="1" applyBorder="1" applyAlignment="1">
      <alignment horizontal="center" vertical="center" wrapText="1"/>
    </xf>
    <xf numFmtId="0" fontId="42" fillId="2" borderId="119" xfId="0" applyFont="1" applyFill="1" applyBorder="1" applyAlignment="1">
      <alignment horizontal="center" vertical="center" wrapText="1"/>
    </xf>
    <xf numFmtId="0" fontId="43" fillId="2" borderId="119" xfId="0" applyFont="1" applyFill="1" applyBorder="1" applyAlignment="1">
      <alignment horizontal="center" vertical="center" wrapText="1"/>
    </xf>
    <xf numFmtId="0" fontId="44" fillId="2" borderId="120" xfId="0" applyFont="1" applyFill="1" applyBorder="1" applyAlignment="1">
      <alignment horizontal="center" vertical="center" wrapText="1"/>
    </xf>
    <xf numFmtId="16" fontId="45" fillId="2" borderId="119" xfId="0" applyNumberFormat="1" applyFont="1" applyFill="1" applyBorder="1" applyAlignment="1">
      <alignment horizontal="center" vertical="center" wrapText="1"/>
    </xf>
    <xf numFmtId="0" fontId="46" fillId="2" borderId="121" xfId="0" applyFont="1" applyFill="1" applyBorder="1" applyAlignment="1">
      <alignment horizontal="center" vertical="center" wrapText="1"/>
    </xf>
    <xf numFmtId="0" fontId="47" fillId="0" borderId="80" xfId="0" applyFont="1" applyBorder="1" applyAlignment="1">
      <alignment horizontal="center" vertical="center" wrapText="1"/>
    </xf>
    <xf numFmtId="164" fontId="37" fillId="2" borderId="114" xfId="0" applyNumberFormat="1" applyFont="1" applyFill="1" applyBorder="1" applyAlignment="1">
      <alignment horizontal="center" vertical="center" wrapText="1"/>
    </xf>
    <xf numFmtId="164" fontId="37" fillId="26" borderId="114" xfId="0" applyNumberFormat="1" applyFont="1" applyFill="1" applyBorder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164" fontId="37" fillId="2" borderId="114" xfId="0" applyNumberFormat="1" applyFont="1" applyFill="1" applyBorder="1" applyAlignment="1">
      <alignment horizontal="center" vertical="center"/>
    </xf>
    <xf numFmtId="164" fontId="37" fillId="2" borderId="107" xfId="0" applyNumberFormat="1" applyFont="1" applyFill="1" applyBorder="1" applyAlignment="1">
      <alignment horizontal="center" vertical="center" wrapText="1"/>
    </xf>
    <xf numFmtId="164" fontId="37" fillId="26" borderId="107" xfId="0" applyNumberFormat="1" applyFont="1" applyFill="1" applyBorder="1" applyAlignment="1">
      <alignment horizontal="center" vertical="center" wrapText="1"/>
    </xf>
    <xf numFmtId="164" fontId="39" fillId="13" borderId="112" xfId="0" applyNumberFormat="1" applyFont="1" applyFill="1" applyBorder="1" applyAlignment="1">
      <alignment horizontal="center" vertical="center"/>
    </xf>
    <xf numFmtId="164" fontId="38" fillId="13" borderId="107" xfId="0" applyNumberFormat="1" applyFont="1" applyFill="1" applyBorder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37" fillId="2" borderId="115" xfId="0" applyNumberFormat="1" applyFont="1" applyFill="1" applyBorder="1" applyAlignment="1">
      <alignment horizontal="center" vertical="center" wrapText="1"/>
    </xf>
    <xf numFmtId="164" fontId="37" fillId="26" borderId="115" xfId="0" applyNumberFormat="1" applyFont="1" applyFill="1" applyBorder="1" applyAlignment="1">
      <alignment horizontal="center" vertical="center"/>
    </xf>
    <xf numFmtId="164" fontId="37" fillId="2" borderId="116" xfId="0" applyNumberFormat="1" applyFont="1" applyFill="1" applyBorder="1" applyAlignment="1">
      <alignment horizontal="center" vertical="center"/>
    </xf>
    <xf numFmtId="0" fontId="35" fillId="0" borderId="125" xfId="0" applyFont="1" applyBorder="1" applyAlignment="1">
      <alignment horizontal="center" vertical="center"/>
    </xf>
    <xf numFmtId="0" fontId="48" fillId="13" borderId="126" xfId="0" applyFont="1" applyFill="1" applyBorder="1" applyAlignment="1">
      <alignment horizontal="center" vertical="center" wrapText="1"/>
    </xf>
    <xf numFmtId="0" fontId="36" fillId="2" borderId="126" xfId="0" applyFont="1" applyFill="1" applyBorder="1" applyAlignment="1">
      <alignment horizontal="center" vertical="center"/>
    </xf>
    <xf numFmtId="0" fontId="49" fillId="13" borderId="126" xfId="0" applyFont="1" applyFill="1" applyBorder="1" applyAlignment="1">
      <alignment horizontal="center" vertical="center" wrapText="1"/>
    </xf>
    <xf numFmtId="0" fontId="37" fillId="13" borderId="126" xfId="0" applyFont="1" applyFill="1" applyBorder="1" applyAlignment="1">
      <alignment horizontal="center" vertical="center"/>
    </xf>
    <xf numFmtId="164" fontId="37" fillId="2" borderId="127" xfId="0" applyNumberFormat="1" applyFont="1" applyFill="1" applyBorder="1" applyAlignment="1">
      <alignment horizontal="center" vertical="center"/>
    </xf>
    <xf numFmtId="0" fontId="50" fillId="13" borderId="128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1" fillId="2" borderId="129" xfId="0" applyFont="1" applyFill="1" applyBorder="1" applyAlignment="1">
      <alignment horizontal="center" vertical="center" wrapText="1"/>
    </xf>
    <xf numFmtId="0" fontId="49" fillId="13" borderId="129" xfId="0" applyFont="1" applyFill="1" applyBorder="1" applyAlignment="1">
      <alignment horizontal="center" vertical="center" wrapText="1"/>
    </xf>
    <xf numFmtId="0" fontId="37" fillId="13" borderId="129" xfId="0" applyFont="1" applyFill="1" applyBorder="1" applyAlignment="1">
      <alignment horizontal="center" vertical="center"/>
    </xf>
    <xf numFmtId="0" fontId="52" fillId="13" borderId="130" xfId="0" applyFont="1" applyFill="1" applyBorder="1" applyAlignment="1">
      <alignment horizontal="center" vertical="center" wrapText="1"/>
    </xf>
    <xf numFmtId="0" fontId="35" fillId="27" borderId="99" xfId="0" applyFont="1" applyFill="1" applyBorder="1" applyAlignment="1">
      <alignment horizontal="center" vertical="center"/>
    </xf>
    <xf numFmtId="0" fontId="35" fillId="27" borderId="100" xfId="0" applyFont="1" applyFill="1" applyBorder="1" applyAlignment="1">
      <alignment horizontal="center" vertical="center"/>
    </xf>
    <xf numFmtId="0" fontId="33" fillId="27" borderId="101" xfId="0" applyFont="1" applyFill="1" applyBorder="1" applyAlignment="1">
      <alignment horizontal="center" vertical="center"/>
    </xf>
    <xf numFmtId="0" fontId="33" fillId="27" borderId="100" xfId="0" applyFont="1" applyFill="1" applyBorder="1" applyAlignment="1">
      <alignment horizontal="center" vertical="center"/>
    </xf>
    <xf numFmtId="0" fontId="33" fillId="27" borderId="6" xfId="0" applyFont="1" applyFill="1" applyBorder="1" applyAlignment="1">
      <alignment horizontal="center" vertical="center"/>
    </xf>
    <xf numFmtId="0" fontId="33" fillId="27" borderId="102" xfId="0" applyFont="1" applyFill="1" applyBorder="1" applyAlignment="1">
      <alignment horizontal="center" vertical="center"/>
    </xf>
    <xf numFmtId="0" fontId="35" fillId="27" borderId="106" xfId="0" applyFont="1" applyFill="1" applyBorder="1" applyAlignment="1">
      <alignment horizontal="center" vertical="center"/>
    </xf>
    <xf numFmtId="0" fontId="36" fillId="27" borderId="106" xfId="0" applyFont="1" applyFill="1" applyBorder="1" applyAlignment="1">
      <alignment horizontal="center" vertical="center"/>
    </xf>
    <xf numFmtId="0" fontId="35" fillId="27" borderId="111" xfId="0" applyFont="1" applyFill="1" applyBorder="1" applyAlignment="1">
      <alignment horizontal="center" vertical="center"/>
    </xf>
    <xf numFmtId="0" fontId="36" fillId="27" borderId="111" xfId="0" applyFont="1" applyFill="1" applyBorder="1" applyAlignment="1">
      <alignment horizontal="center" vertical="center"/>
    </xf>
    <xf numFmtId="0" fontId="35" fillId="27" borderId="114" xfId="0" applyFont="1" applyFill="1" applyBorder="1" applyAlignment="1">
      <alignment horizontal="center" vertical="center"/>
    </xf>
    <xf numFmtId="0" fontId="36" fillId="27" borderId="114" xfId="0" applyFont="1" applyFill="1" applyBorder="1" applyAlignment="1">
      <alignment horizontal="center" vertical="center"/>
    </xf>
    <xf numFmtId="164" fontId="38" fillId="2" borderId="112" xfId="0" applyNumberFormat="1" applyFont="1" applyFill="1" applyBorder="1" applyAlignment="1">
      <alignment horizontal="center" vertical="center"/>
    </xf>
    <xf numFmtId="0" fontId="35" fillId="27" borderId="107" xfId="0" applyFont="1" applyFill="1" applyBorder="1" applyAlignment="1">
      <alignment horizontal="center" vertical="center"/>
    </xf>
    <xf numFmtId="0" fontId="36" fillId="27" borderId="107" xfId="0" applyFont="1" applyFill="1" applyBorder="1" applyAlignment="1">
      <alignment horizontal="center" vertical="center"/>
    </xf>
    <xf numFmtId="0" fontId="35" fillId="27" borderId="115" xfId="0" applyFont="1" applyFill="1" applyBorder="1" applyAlignment="1">
      <alignment horizontal="center" vertical="center"/>
    </xf>
    <xf numFmtId="0" fontId="36" fillId="27" borderId="115" xfId="0" applyFont="1" applyFill="1" applyBorder="1" applyAlignment="1">
      <alignment horizontal="center" vertical="center" wrapText="1"/>
    </xf>
    <xf numFmtId="0" fontId="53" fillId="0" borderId="119" xfId="0" applyFont="1" applyBorder="1" applyAlignment="1">
      <alignment horizontal="center" vertical="center" wrapText="1"/>
    </xf>
    <xf numFmtId="0" fontId="54" fillId="2" borderId="111" xfId="0" applyFont="1" applyFill="1" applyBorder="1" applyAlignment="1">
      <alignment horizontal="center" vertical="center"/>
    </xf>
    <xf numFmtId="0" fontId="55" fillId="2" borderId="111" xfId="0" applyFont="1" applyFill="1" applyBorder="1" applyAlignment="1">
      <alignment horizontal="center" vertical="center" wrapText="1"/>
    </xf>
    <xf numFmtId="0" fontId="56" fillId="2" borderId="121" xfId="0" applyFont="1" applyFill="1" applyBorder="1" applyAlignment="1">
      <alignment horizontal="center" vertical="center" wrapText="1"/>
    </xf>
    <xf numFmtId="164" fontId="37" fillId="2" borderId="131" xfId="0" applyNumberFormat="1" applyFont="1" applyFill="1" applyBorder="1" applyAlignment="1">
      <alignment horizontal="center" vertical="center" wrapText="1"/>
    </xf>
    <xf numFmtId="164" fontId="37" fillId="2" borderId="131" xfId="0" applyNumberFormat="1" applyFont="1" applyFill="1" applyBorder="1" applyAlignment="1">
      <alignment horizontal="center" vertical="center"/>
    </xf>
    <xf numFmtId="164" fontId="38" fillId="2" borderId="112" xfId="0" applyNumberFormat="1" applyFont="1" applyFill="1" applyBorder="1" applyAlignment="1">
      <alignment horizontal="center" vertical="center" wrapText="1"/>
    </xf>
    <xf numFmtId="164" fontId="39" fillId="13" borderId="112" xfId="0" applyNumberFormat="1" applyFont="1" applyFill="1" applyBorder="1" applyAlignment="1">
      <alignment horizontal="center" vertical="center" wrapText="1"/>
    </xf>
    <xf numFmtId="164" fontId="40" fillId="2" borderId="119" xfId="0" applyNumberFormat="1" applyFont="1" applyFill="1" applyBorder="1" applyAlignment="1">
      <alignment horizontal="center" vertical="center" wrapText="1"/>
    </xf>
    <xf numFmtId="164" fontId="38" fillId="13" borderId="107" xfId="0" applyNumberFormat="1" applyFont="1" applyFill="1" applyBorder="1" applyAlignment="1">
      <alignment horizontal="center" vertical="center"/>
    </xf>
    <xf numFmtId="164" fontId="39" fillId="2" borderId="126" xfId="0" applyNumberFormat="1" applyFont="1" applyFill="1" applyBorder="1" applyAlignment="1">
      <alignment horizontal="center" vertical="center"/>
    </xf>
    <xf numFmtId="164" fontId="39" fillId="2" borderId="126" xfId="0" applyNumberFormat="1" applyFont="1" applyFill="1" applyBorder="1" applyAlignment="1">
      <alignment horizontal="center" vertical="center" wrapText="1"/>
    </xf>
    <xf numFmtId="164" fontId="57" fillId="2" borderId="128" xfId="0" applyNumberFormat="1" applyFont="1" applyFill="1" applyBorder="1" applyAlignment="1">
      <alignment horizontal="center" vertical="center"/>
    </xf>
    <xf numFmtId="164" fontId="37" fillId="2" borderId="126" xfId="0" applyNumberFormat="1" applyFont="1" applyFill="1" applyBorder="1" applyAlignment="1">
      <alignment horizontal="center" vertical="center"/>
    </xf>
    <xf numFmtId="164" fontId="37" fillId="2" borderId="126" xfId="0" applyNumberFormat="1" applyFont="1" applyFill="1" applyBorder="1" applyAlignment="1">
      <alignment horizontal="center" vertical="center" wrapText="1"/>
    </xf>
    <xf numFmtId="164" fontId="57" fillId="2" borderId="126" xfId="0" applyNumberFormat="1" applyFont="1" applyFill="1" applyBorder="1" applyAlignment="1">
      <alignment horizontal="center" vertical="center" wrapText="1"/>
    </xf>
    <xf numFmtId="0" fontId="21" fillId="0" borderId="132" xfId="0" applyFont="1" applyBorder="1"/>
    <xf numFmtId="0" fontId="34" fillId="0" borderId="0" xfId="0" applyFont="1" applyAlignment="1">
      <alignment vertical="center"/>
    </xf>
    <xf numFmtId="164" fontId="38" fillId="13" borderId="112" xfId="0" applyNumberFormat="1" applyFont="1" applyFill="1" applyBorder="1" applyAlignment="1">
      <alignment horizontal="center" vertical="center" wrapText="1"/>
    </xf>
    <xf numFmtId="0" fontId="58" fillId="2" borderId="126" xfId="0" applyFont="1" applyFill="1" applyBorder="1" applyAlignment="1">
      <alignment horizontal="center" vertical="center"/>
    </xf>
    <xf numFmtId="0" fontId="49" fillId="2" borderId="126" xfId="0" applyFont="1" applyFill="1" applyBorder="1" applyAlignment="1">
      <alignment horizontal="center" vertical="center" wrapText="1"/>
    </xf>
    <xf numFmtId="0" fontId="37" fillId="2" borderId="126" xfId="0" applyFont="1" applyFill="1" applyBorder="1" applyAlignment="1">
      <alignment horizontal="center" vertical="center"/>
    </xf>
    <xf numFmtId="0" fontId="59" fillId="2" borderId="128" xfId="0" applyFont="1" applyFill="1" applyBorder="1" applyAlignment="1">
      <alignment horizontal="center" vertical="center" wrapText="1"/>
    </xf>
    <xf numFmtId="0" fontId="34" fillId="0" borderId="0" xfId="0" applyFont="1"/>
    <xf numFmtId="0" fontId="60" fillId="0" borderId="98" xfId="0" applyFont="1" applyBorder="1" applyAlignment="1">
      <alignment vertical="center"/>
    </xf>
    <xf numFmtId="0" fontId="61" fillId="0" borderId="98" xfId="0" applyFont="1" applyBorder="1" applyAlignment="1">
      <alignment horizontal="center" vertical="center"/>
    </xf>
    <xf numFmtId="0" fontId="36" fillId="2" borderId="111" xfId="0" applyFont="1" applyFill="1" applyBorder="1" applyAlignment="1">
      <alignment horizontal="center" vertical="center" wrapText="1"/>
    </xf>
    <xf numFmtId="0" fontId="62" fillId="2" borderId="120" xfId="0" applyFont="1" applyFill="1" applyBorder="1" applyAlignment="1">
      <alignment vertical="center" wrapText="1"/>
    </xf>
    <xf numFmtId="0" fontId="63" fillId="2" borderId="134" xfId="0" applyFont="1" applyFill="1" applyBorder="1" applyAlignment="1">
      <alignment horizontal="center" vertical="center" wrapText="1"/>
    </xf>
    <xf numFmtId="0" fontId="64" fillId="2" borderId="134" xfId="0" applyFont="1" applyFill="1" applyBorder="1" applyAlignment="1">
      <alignment horizontal="center" vertical="center" wrapText="1"/>
    </xf>
    <xf numFmtId="0" fontId="65" fillId="13" borderId="121" xfId="0" applyFont="1" applyFill="1" applyBorder="1" applyAlignment="1">
      <alignment horizontal="left" vertical="center" wrapText="1"/>
    </xf>
    <xf numFmtId="164" fontId="37" fillId="13" borderId="107" xfId="0" applyNumberFormat="1" applyFont="1" applyFill="1" applyBorder="1" applyAlignment="1">
      <alignment horizontal="center" vertical="center"/>
    </xf>
    <xf numFmtId="164" fontId="37" fillId="2" borderId="7" xfId="0" applyNumberFormat="1" applyFont="1" applyFill="1" applyBorder="1" applyAlignment="1">
      <alignment horizontal="center" vertical="center"/>
    </xf>
    <xf numFmtId="164" fontId="37" fillId="2" borderId="6" xfId="0" applyNumberFormat="1" applyFont="1" applyFill="1" applyBorder="1" applyAlignment="1">
      <alignment horizontal="center" vertical="center"/>
    </xf>
    <xf numFmtId="0" fontId="35" fillId="2" borderId="129" xfId="0" applyFont="1" applyFill="1" applyBorder="1" applyAlignment="1">
      <alignment horizontal="center" vertical="center"/>
    </xf>
    <xf numFmtId="0" fontId="36" fillId="2" borderId="129" xfId="0" applyFont="1" applyFill="1" applyBorder="1" applyAlignment="1">
      <alignment horizontal="center" vertical="center"/>
    </xf>
    <xf numFmtId="0" fontId="37" fillId="13" borderId="135" xfId="0" applyFont="1" applyFill="1" applyBorder="1" applyAlignment="1">
      <alignment horizontal="center" vertical="center"/>
    </xf>
    <xf numFmtId="0" fontId="63" fillId="2" borderId="126" xfId="0" applyFont="1" applyFill="1" applyBorder="1" applyAlignment="1">
      <alignment horizontal="center" vertical="center" wrapText="1"/>
    </xf>
    <xf numFmtId="0" fontId="63" fillId="2" borderId="136" xfId="0" applyFont="1" applyFill="1" applyBorder="1" applyAlignment="1">
      <alignment horizontal="center" vertical="center" wrapText="1"/>
    </xf>
    <xf numFmtId="0" fontId="36" fillId="13" borderId="129" xfId="0" applyFont="1" applyFill="1" applyBorder="1" applyAlignment="1">
      <alignment horizontal="center" vertical="center"/>
    </xf>
    <xf numFmtId="0" fontId="37" fillId="13" borderId="130" xfId="0" applyFont="1" applyFill="1" applyBorder="1" applyAlignment="1">
      <alignment horizontal="center" vertical="center"/>
    </xf>
    <xf numFmtId="0" fontId="26" fillId="0" borderId="0" xfId="0" applyFont="1"/>
    <xf numFmtId="0" fontId="32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64" fontId="37" fillId="2" borderId="137" xfId="0" applyNumberFormat="1" applyFont="1" applyFill="1" applyBorder="1" applyAlignment="1">
      <alignment horizontal="center" vertical="center"/>
    </xf>
    <xf numFmtId="164" fontId="37" fillId="0" borderId="138" xfId="0" applyNumberFormat="1" applyFont="1" applyBorder="1" applyAlignment="1">
      <alignment horizontal="center" vertical="center"/>
    </xf>
    <xf numFmtId="164" fontId="39" fillId="13" borderId="137" xfId="0" applyNumberFormat="1" applyFont="1" applyFill="1" applyBorder="1" applyAlignment="1">
      <alignment horizontal="center" vertical="center"/>
    </xf>
    <xf numFmtId="164" fontId="39" fillId="2" borderId="112" xfId="0" applyNumberFormat="1" applyFont="1" applyFill="1" applyBorder="1" applyAlignment="1">
      <alignment horizontal="center" vertical="center" wrapText="1"/>
    </xf>
    <xf numFmtId="164" fontId="39" fillId="2" borderId="137" xfId="0" applyNumberFormat="1" applyFont="1" applyFill="1" applyBorder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0" fontId="37" fillId="2" borderId="139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left" vertical="center" wrapText="1"/>
    </xf>
    <xf numFmtId="0" fontId="67" fillId="2" borderId="129" xfId="0" applyFont="1" applyFill="1" applyBorder="1" applyAlignment="1">
      <alignment horizontal="left" vertical="center" wrapText="1"/>
    </xf>
    <xf numFmtId="164" fontId="40" fillId="13" borderId="119" xfId="0" applyNumberFormat="1" applyFont="1" applyFill="1" applyBorder="1" applyAlignment="1">
      <alignment horizontal="center" vertical="center" wrapText="1"/>
    </xf>
    <xf numFmtId="164" fontId="38" fillId="2" borderId="137" xfId="0" applyNumberFormat="1" applyFont="1" applyFill="1" applyBorder="1" applyAlignment="1">
      <alignment horizontal="center" vertical="center"/>
    </xf>
    <xf numFmtId="164" fontId="37" fillId="2" borderId="112" xfId="0" applyNumberFormat="1" applyFont="1" applyFill="1" applyBorder="1" applyAlignment="1">
      <alignment horizontal="center" vertical="center" wrapText="1"/>
    </xf>
    <xf numFmtId="0" fontId="57" fillId="2" borderId="126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12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/>
    <xf numFmtId="0" fontId="30" fillId="0" borderId="0" xfId="0" applyFont="1" applyAlignment="1">
      <alignment vertical="center" wrapText="1"/>
    </xf>
    <xf numFmtId="0" fontId="33" fillId="0" borderId="98" xfId="0" quotePrefix="1" applyFont="1" applyBorder="1" applyAlignment="1">
      <alignment horizontal="right" vertical="center"/>
    </xf>
    <xf numFmtId="0" fontId="35" fillId="7" borderId="4" xfId="0" applyFont="1" applyFill="1" applyBorder="1" applyAlignment="1">
      <alignment horizontal="center" vertical="center"/>
    </xf>
    <xf numFmtId="0" fontId="35" fillId="7" borderId="103" xfId="0" applyFont="1" applyFill="1" applyBorder="1" applyAlignment="1">
      <alignment horizontal="center" vertical="center"/>
    </xf>
    <xf numFmtId="0" fontId="35" fillId="7" borderId="100" xfId="0" applyFont="1" applyFill="1" applyBorder="1" applyAlignment="1">
      <alignment horizontal="center" vertical="center"/>
    </xf>
    <xf numFmtId="0" fontId="33" fillId="7" borderId="101" xfId="0" applyFont="1" applyFill="1" applyBorder="1" applyAlignment="1">
      <alignment horizontal="center" vertical="center"/>
    </xf>
    <xf numFmtId="0" fontId="33" fillId="7" borderId="100" xfId="0" applyFont="1" applyFill="1" applyBorder="1" applyAlignment="1">
      <alignment horizontal="center" vertical="center"/>
    </xf>
    <xf numFmtId="0" fontId="33" fillId="7" borderId="102" xfId="0" applyFont="1" applyFill="1" applyBorder="1" applyAlignment="1">
      <alignment horizontal="center" vertical="center"/>
    </xf>
    <xf numFmtId="0" fontId="35" fillId="7" borderId="106" xfId="0" applyFont="1" applyFill="1" applyBorder="1" applyAlignment="1">
      <alignment horizontal="center" vertical="center"/>
    </xf>
    <xf numFmtId="0" fontId="36" fillId="7" borderId="106" xfId="0" applyFont="1" applyFill="1" applyBorder="1" applyAlignment="1">
      <alignment horizontal="center" vertical="center"/>
    </xf>
    <xf numFmtId="0" fontId="35" fillId="7" borderId="111" xfId="0" applyFont="1" applyFill="1" applyBorder="1" applyAlignment="1">
      <alignment horizontal="center" vertical="center"/>
    </xf>
    <xf numFmtId="0" fontId="36" fillId="7" borderId="111" xfId="0" applyFont="1" applyFill="1" applyBorder="1" applyAlignment="1">
      <alignment horizontal="center" vertical="center"/>
    </xf>
    <xf numFmtId="0" fontId="35" fillId="7" borderId="114" xfId="0" applyFont="1" applyFill="1" applyBorder="1" applyAlignment="1">
      <alignment horizontal="center" vertical="center"/>
    </xf>
    <xf numFmtId="0" fontId="36" fillId="7" borderId="114" xfId="0" applyFont="1" applyFill="1" applyBorder="1" applyAlignment="1">
      <alignment horizontal="center" vertical="center"/>
    </xf>
    <xf numFmtId="164" fontId="39" fillId="2" borderId="107" xfId="0" applyNumberFormat="1" applyFont="1" applyFill="1" applyBorder="1" applyAlignment="1">
      <alignment horizontal="center" vertical="center" wrapText="1"/>
    </xf>
    <xf numFmtId="0" fontId="35" fillId="7" borderId="107" xfId="0" applyFont="1" applyFill="1" applyBorder="1" applyAlignment="1">
      <alignment horizontal="center" vertical="center"/>
    </xf>
    <xf numFmtId="0" fontId="36" fillId="7" borderId="107" xfId="0" applyFont="1" applyFill="1" applyBorder="1" applyAlignment="1">
      <alignment horizontal="center" vertical="center"/>
    </xf>
    <xf numFmtId="0" fontId="35" fillId="7" borderId="115" xfId="0" applyFont="1" applyFill="1" applyBorder="1" applyAlignment="1">
      <alignment horizontal="center" vertical="center"/>
    </xf>
    <xf numFmtId="0" fontId="36" fillId="7" borderId="115" xfId="0" applyFont="1" applyFill="1" applyBorder="1" applyAlignment="1">
      <alignment horizontal="center" vertical="center" wrapText="1"/>
    </xf>
    <xf numFmtId="164" fontId="37" fillId="0" borderId="0" xfId="0" applyNumberFormat="1" applyFont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1" fillId="2" borderId="111" xfId="0" applyFont="1" applyFill="1" applyBorder="1" applyAlignment="1">
      <alignment horizontal="center" vertical="center" wrapText="1"/>
    </xf>
    <xf numFmtId="0" fontId="72" fillId="2" borderId="111" xfId="0" applyFont="1" applyFill="1" applyBorder="1" applyAlignment="1">
      <alignment horizontal="center" vertical="center" wrapText="1"/>
    </xf>
    <xf numFmtId="0" fontId="73" fillId="2" borderId="111" xfId="0" applyFont="1" applyFill="1" applyBorder="1" applyAlignment="1">
      <alignment horizontal="center" vertical="center" wrapText="1"/>
    </xf>
    <xf numFmtId="0" fontId="72" fillId="2" borderId="139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37" fillId="2" borderId="129" xfId="0" applyFont="1" applyFill="1" applyBorder="1" applyAlignment="1">
      <alignment horizontal="center" vertical="center"/>
    </xf>
    <xf numFmtId="0" fontId="68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3" fillId="0" borderId="104" xfId="0" applyFont="1" applyBorder="1" applyAlignment="1">
      <alignment horizontal="center" vertical="center"/>
    </xf>
    <xf numFmtId="164" fontId="37" fillId="15" borderId="108" xfId="0" applyNumberFormat="1" applyFont="1" applyFill="1" applyBorder="1" applyAlignment="1">
      <alignment horizontal="center" vertical="center"/>
    </xf>
    <xf numFmtId="164" fontId="37" fillId="15" borderId="112" xfId="0" applyNumberFormat="1" applyFont="1" applyFill="1" applyBorder="1" applyAlignment="1">
      <alignment horizontal="center" vertical="center"/>
    </xf>
    <xf numFmtId="164" fontId="74" fillId="2" borderId="107" xfId="0" applyNumberFormat="1" applyFont="1" applyFill="1" applyBorder="1" applyAlignment="1">
      <alignment horizontal="center" vertical="center" wrapText="1"/>
    </xf>
    <xf numFmtId="164" fontId="38" fillId="13" borderId="112" xfId="0" applyNumberFormat="1" applyFont="1" applyFill="1" applyBorder="1" applyAlignment="1">
      <alignment horizontal="center" vertical="center"/>
    </xf>
    <xf numFmtId="164" fontId="39" fillId="15" borderId="112" xfId="0" applyNumberFormat="1" applyFont="1" applyFill="1" applyBorder="1" applyAlignment="1">
      <alignment horizontal="center" vertical="center"/>
    </xf>
    <xf numFmtId="164" fontId="37" fillId="15" borderId="116" xfId="0" applyNumberFormat="1" applyFont="1" applyFill="1" applyBorder="1" applyAlignment="1">
      <alignment horizontal="center" vertical="center" wrapText="1"/>
    </xf>
    <xf numFmtId="0" fontId="75" fillId="2" borderId="127" xfId="0" applyFont="1" applyFill="1" applyBorder="1" applyAlignment="1">
      <alignment vertical="center" wrapText="1"/>
    </xf>
    <xf numFmtId="0" fontId="76" fillId="13" borderId="129" xfId="0" applyFont="1" applyFill="1" applyBorder="1" applyAlignment="1">
      <alignment horizontal="left" vertical="center" wrapText="1"/>
    </xf>
    <xf numFmtId="0" fontId="77" fillId="15" borderId="121" xfId="0" applyFont="1" applyFill="1" applyBorder="1" applyAlignment="1">
      <alignment horizontal="center" vertical="center" wrapText="1"/>
    </xf>
    <xf numFmtId="164" fontId="78" fillId="2" borderId="107" xfId="0" applyNumberFormat="1" applyFont="1" applyFill="1" applyBorder="1" applyAlignment="1">
      <alignment horizontal="center" vertical="center" wrapText="1"/>
    </xf>
    <xf numFmtId="0" fontId="36" fillId="0" borderId="125" xfId="0" applyFont="1" applyBorder="1" applyAlignment="1">
      <alignment horizontal="center" vertical="center"/>
    </xf>
    <xf numFmtId="0" fontId="49" fillId="2" borderId="129" xfId="0" applyFont="1" applyFill="1" applyBorder="1" applyAlignment="1">
      <alignment horizontal="center" vertical="center" wrapText="1"/>
    </xf>
    <xf numFmtId="0" fontId="35" fillId="27" borderId="103" xfId="0" applyFont="1" applyFill="1" applyBorder="1" applyAlignment="1">
      <alignment horizontal="center" vertical="center"/>
    </xf>
    <xf numFmtId="164" fontId="37" fillId="0" borderId="104" xfId="0" applyNumberFormat="1" applyFont="1" applyBorder="1" applyAlignment="1">
      <alignment horizontal="center" vertical="center"/>
    </xf>
    <xf numFmtId="164" fontId="40" fillId="2" borderId="119" xfId="0" applyNumberFormat="1" applyFont="1" applyFill="1" applyBorder="1" applyAlignment="1">
      <alignment horizontal="center" vertical="center"/>
    </xf>
    <xf numFmtId="0" fontId="57" fillId="2" borderId="111" xfId="0" applyFont="1" applyFill="1" applyBorder="1" applyAlignment="1">
      <alignment horizontal="center" vertical="center" wrapText="1"/>
    </xf>
    <xf numFmtId="164" fontId="41" fillId="2" borderId="114" xfId="0" applyNumberFormat="1" applyFont="1" applyFill="1" applyBorder="1" applyAlignment="1">
      <alignment horizontal="center" vertical="center" wrapText="1"/>
    </xf>
    <xf numFmtId="164" fontId="57" fillId="2" borderId="126" xfId="0" applyNumberFormat="1" applyFont="1" applyFill="1" applyBorder="1" applyAlignment="1">
      <alignment horizontal="center" vertical="center"/>
    </xf>
    <xf numFmtId="0" fontId="57" fillId="0" borderId="126" xfId="0" applyFont="1" applyBorder="1" applyAlignment="1">
      <alignment horizontal="center" vertical="center"/>
    </xf>
    <xf numFmtId="0" fontId="79" fillId="2" borderId="1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5" fillId="0" borderId="0" xfId="0" applyFont="1"/>
    <xf numFmtId="0" fontId="32" fillId="0" borderId="0" xfId="0" applyFont="1" applyAlignment="1">
      <alignment horizontal="center" vertical="center" textRotation="90"/>
    </xf>
    <xf numFmtId="0" fontId="80" fillId="0" borderId="0" xfId="0" applyFont="1"/>
    <xf numFmtId="0" fontId="81" fillId="0" borderId="0" xfId="0" applyFont="1"/>
    <xf numFmtId="0" fontId="31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7" borderId="99" xfId="0" applyFont="1" applyFill="1" applyBorder="1" applyAlignment="1">
      <alignment horizontal="center" vertical="center"/>
    </xf>
    <xf numFmtId="0" fontId="82" fillId="0" borderId="104" xfId="0" applyFont="1" applyBorder="1"/>
    <xf numFmtId="164" fontId="39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2" borderId="111" xfId="0" applyFont="1" applyFill="1" applyBorder="1" applyAlignment="1">
      <alignment horizontal="center" vertical="center"/>
    </xf>
    <xf numFmtId="0" fontId="83" fillId="0" borderId="118" xfId="0" applyFont="1" applyBorder="1" applyAlignment="1">
      <alignment horizontal="center" vertical="center"/>
    </xf>
    <xf numFmtId="0" fontId="36" fillId="0" borderId="118" xfId="0" applyFont="1" applyBorder="1" applyAlignment="1">
      <alignment horizontal="center" vertical="center"/>
    </xf>
    <xf numFmtId="0" fontId="37" fillId="2" borderId="111" xfId="0" applyFont="1" applyFill="1" applyBorder="1" applyAlignment="1">
      <alignment horizontal="center" vertical="center"/>
    </xf>
    <xf numFmtId="0" fontId="37" fillId="2" borderId="139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 vertical="center"/>
    </xf>
    <xf numFmtId="0" fontId="86" fillId="0" borderId="126" xfId="0" applyFont="1" applyBorder="1" applyAlignment="1">
      <alignment horizontal="center" vertical="center" wrapText="1"/>
    </xf>
    <xf numFmtId="0" fontId="37" fillId="13" borderId="141" xfId="0" applyFont="1" applyFill="1" applyBorder="1" applyAlignment="1">
      <alignment horizontal="center" vertical="center"/>
    </xf>
    <xf numFmtId="0" fontId="21" fillId="0" borderId="142" xfId="0" applyFont="1" applyBorder="1"/>
    <xf numFmtId="164" fontId="87" fillId="2" borderId="115" xfId="0" applyNumberFormat="1" applyFont="1" applyFill="1" applyBorder="1" applyAlignment="1">
      <alignment horizontal="center" vertical="center" wrapText="1"/>
    </xf>
    <xf numFmtId="0" fontId="35" fillId="2" borderId="111" xfId="0" applyFont="1" applyFill="1" applyBorder="1" applyAlignment="1">
      <alignment horizontal="center" vertical="center"/>
    </xf>
    <xf numFmtId="0" fontId="88" fillId="2" borderId="127" xfId="0" applyFont="1" applyFill="1" applyBorder="1" applyAlignment="1">
      <alignment horizontal="center" vertical="center" wrapText="1"/>
    </xf>
    <xf numFmtId="0" fontId="89" fillId="2" borderId="120" xfId="0" applyFont="1" applyFill="1" applyBorder="1" applyAlignment="1">
      <alignment horizontal="center" vertical="center" wrapText="1"/>
    </xf>
    <xf numFmtId="0" fontId="90" fillId="2" borderId="121" xfId="0" applyFont="1" applyFill="1" applyBorder="1" applyAlignment="1">
      <alignment horizontal="left" vertical="center" wrapText="1"/>
    </xf>
    <xf numFmtId="16" fontId="91" fillId="2" borderId="143" xfId="0" applyNumberFormat="1" applyFont="1" applyFill="1" applyBorder="1" applyAlignment="1">
      <alignment horizontal="center" vertical="center" wrapText="1"/>
    </xf>
    <xf numFmtId="16" fontId="92" fillId="0" borderId="126" xfId="0" applyNumberFormat="1" applyFont="1" applyBorder="1" applyAlignment="1">
      <alignment horizontal="center" vertical="center" wrapText="1"/>
    </xf>
    <xf numFmtId="0" fontId="93" fillId="13" borderId="129" xfId="0" applyFont="1" applyFill="1" applyBorder="1" applyAlignment="1">
      <alignment horizontal="center" vertical="center" wrapText="1"/>
    </xf>
    <xf numFmtId="0" fontId="49" fillId="13" borderId="12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9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 textRotation="90"/>
    </xf>
    <xf numFmtId="164" fontId="38" fillId="0" borderId="0" xfId="0" applyNumberFormat="1" applyFont="1" applyAlignment="1">
      <alignment horizontal="center" vertical="center" wrapText="1"/>
    </xf>
    <xf numFmtId="0" fontId="95" fillId="2" borderId="121" xfId="0" applyFont="1" applyFill="1" applyBorder="1" applyAlignment="1">
      <alignment horizontal="center" vertical="center" wrapText="1"/>
    </xf>
    <xf numFmtId="164" fontId="38" fillId="0" borderId="144" xfId="0" applyNumberFormat="1" applyFont="1" applyBorder="1" applyAlignment="1">
      <alignment horizontal="center" vertical="center" wrapText="1"/>
    </xf>
    <xf numFmtId="164" fontId="78" fillId="0" borderId="0" xfId="0" applyNumberFormat="1" applyFont="1" applyAlignment="1">
      <alignment horizontal="center" vertical="center" wrapText="1"/>
    </xf>
    <xf numFmtId="164" fontId="37" fillId="2" borderId="128" xfId="0" applyNumberFormat="1" applyFont="1" applyFill="1" applyBorder="1" applyAlignment="1">
      <alignment horizontal="center" vertical="center"/>
    </xf>
    <xf numFmtId="164" fontId="41" fillId="0" borderId="0" xfId="0" applyNumberFormat="1" applyFont="1" applyAlignment="1">
      <alignment horizontal="center" vertical="center" wrapText="1"/>
    </xf>
    <xf numFmtId="0" fontId="33" fillId="7" borderId="145" xfId="0" applyFont="1" applyFill="1" applyBorder="1" applyAlignment="1">
      <alignment horizontal="center" vertical="center"/>
    </xf>
    <xf numFmtId="0" fontId="32" fillId="7" borderId="146" xfId="0" applyFont="1" applyFill="1" applyBorder="1" applyAlignment="1">
      <alignment vertical="center" textRotation="90"/>
    </xf>
    <xf numFmtId="0" fontId="34" fillId="0" borderId="147" xfId="0" applyFont="1" applyBorder="1"/>
    <xf numFmtId="0" fontId="35" fillId="7" borderId="114" xfId="0" applyFont="1" applyFill="1" applyBorder="1" applyAlignment="1">
      <alignment horizontal="center" vertical="center" wrapText="1"/>
    </xf>
    <xf numFmtId="0" fontId="36" fillId="7" borderId="114" xfId="0" applyFont="1" applyFill="1" applyBorder="1" applyAlignment="1">
      <alignment horizontal="center" vertical="center" wrapText="1"/>
    </xf>
    <xf numFmtId="164" fontId="38" fillId="0" borderId="148" xfId="0" applyNumberFormat="1" applyFont="1" applyBorder="1" applyAlignment="1">
      <alignment horizontal="center" vertical="center"/>
    </xf>
    <xf numFmtId="0" fontId="34" fillId="0" borderId="0" xfId="0" applyFont="1" applyAlignment="1">
      <alignment wrapText="1"/>
    </xf>
    <xf numFmtId="0" fontId="96" fillId="2" borderId="119" xfId="0" applyFont="1" applyFill="1" applyBorder="1" applyAlignment="1">
      <alignment horizontal="left" vertical="center" wrapText="1"/>
    </xf>
    <xf numFmtId="164" fontId="41" fillId="2" borderId="106" xfId="0" applyNumberFormat="1" applyFont="1" applyFill="1" applyBorder="1" applyAlignment="1">
      <alignment horizontal="center" vertical="center"/>
    </xf>
    <xf numFmtId="0" fontId="97" fillId="2" borderId="106" xfId="0" applyFont="1" applyFill="1" applyBorder="1" applyAlignment="1">
      <alignment horizontal="left" vertical="center" wrapText="1"/>
    </xf>
    <xf numFmtId="164" fontId="41" fillId="2" borderId="108" xfId="0" applyNumberFormat="1" applyFont="1" applyFill="1" applyBorder="1" applyAlignment="1">
      <alignment horizontal="center" vertical="center"/>
    </xf>
    <xf numFmtId="164" fontId="41" fillId="0" borderId="0" xfId="0" applyNumberFormat="1" applyFont="1" applyAlignment="1">
      <alignment horizontal="center" vertical="center"/>
    </xf>
    <xf numFmtId="0" fontId="34" fillId="0" borderId="149" xfId="0" applyFont="1" applyBorder="1"/>
    <xf numFmtId="0" fontId="98" fillId="2" borderId="119" xfId="0" applyFont="1" applyFill="1" applyBorder="1" applyAlignment="1">
      <alignment horizontal="center" vertical="center" wrapText="1"/>
    </xf>
    <xf numFmtId="164" fontId="41" fillId="2" borderId="115" xfId="0" applyNumberFormat="1" applyFont="1" applyFill="1" applyBorder="1" applyAlignment="1">
      <alignment horizontal="center" vertical="center"/>
    </xf>
    <xf numFmtId="164" fontId="37" fillId="2" borderId="150" xfId="0" applyNumberFormat="1" applyFont="1" applyFill="1" applyBorder="1" applyAlignment="1">
      <alignment horizontal="center" vertical="center"/>
    </xf>
    <xf numFmtId="0" fontId="32" fillId="7" borderId="151" xfId="0" applyFont="1" applyFill="1" applyBorder="1" applyAlignment="1">
      <alignment vertical="center" textRotation="90"/>
    </xf>
    <xf numFmtId="164" fontId="37" fillId="2" borderId="44" xfId="0" applyNumberFormat="1" applyFont="1" applyFill="1" applyBorder="1" applyAlignment="1">
      <alignment horizontal="center" vertical="center"/>
    </xf>
    <xf numFmtId="164" fontId="38" fillId="2" borderId="44" xfId="0" applyNumberFormat="1" applyFont="1" applyFill="1" applyBorder="1" applyAlignment="1">
      <alignment horizontal="center" vertical="center"/>
    </xf>
    <xf numFmtId="164" fontId="99" fillId="2" borderId="107" xfId="0" applyNumberFormat="1" applyFont="1" applyFill="1" applyBorder="1" applyAlignment="1">
      <alignment horizontal="center" vertical="center"/>
    </xf>
    <xf numFmtId="164" fontId="38" fillId="0" borderId="80" xfId="0" applyNumberFormat="1" applyFont="1" applyBorder="1" applyAlignment="1">
      <alignment horizontal="center" vertical="center"/>
    </xf>
    <xf numFmtId="164" fontId="39" fillId="2" borderId="44" xfId="0" applyNumberFormat="1" applyFont="1" applyFill="1" applyBorder="1" applyAlignment="1">
      <alignment horizontal="center" vertical="center"/>
    </xf>
    <xf numFmtId="164" fontId="37" fillId="0" borderId="152" xfId="0" applyNumberFormat="1" applyFont="1" applyBorder="1" applyAlignment="1">
      <alignment horizontal="center" vertical="center" wrapText="1"/>
    </xf>
    <xf numFmtId="164" fontId="37" fillId="2" borderId="83" xfId="0" applyNumberFormat="1" applyFont="1" applyFill="1" applyBorder="1" applyAlignment="1">
      <alignment horizontal="center" vertical="center"/>
    </xf>
    <xf numFmtId="0" fontId="100" fillId="2" borderId="126" xfId="0" applyFont="1" applyFill="1" applyBorder="1" applyAlignment="1">
      <alignment horizontal="left" vertical="center" wrapText="1"/>
    </xf>
    <xf numFmtId="164" fontId="41" fillId="2" borderId="126" xfId="0" applyNumberFormat="1" applyFont="1" applyFill="1" applyBorder="1" applyAlignment="1">
      <alignment horizontal="center" vertical="center"/>
    </xf>
    <xf numFmtId="0" fontId="34" fillId="0" borderId="153" xfId="0" applyFont="1" applyBorder="1"/>
    <xf numFmtId="0" fontId="101" fillId="2" borderId="141" xfId="0" applyFont="1" applyFill="1" applyBorder="1" applyAlignment="1">
      <alignment horizontal="left" vertical="center" wrapText="1"/>
    </xf>
    <xf numFmtId="0" fontId="102" fillId="13" borderId="141" xfId="0" applyFont="1" applyFill="1" applyBorder="1" applyAlignment="1">
      <alignment horizontal="center" vertical="center" wrapText="1"/>
    </xf>
    <xf numFmtId="0" fontId="21" fillId="0" borderId="104" xfId="0" applyFont="1" applyBorder="1"/>
    <xf numFmtId="0" fontId="41" fillId="0" borderId="118" xfId="0" applyFont="1" applyBorder="1" applyAlignment="1">
      <alignment horizontal="center" vertical="center"/>
    </xf>
    <xf numFmtId="0" fontId="103" fillId="2" borderId="120" xfId="0" applyFont="1" applyFill="1" applyBorder="1" applyAlignment="1">
      <alignment horizontal="center" vertical="center" wrapText="1"/>
    </xf>
    <xf numFmtId="0" fontId="41" fillId="0" borderId="126" xfId="0" applyFont="1" applyBorder="1" applyAlignment="1">
      <alignment horizontal="center" vertical="center"/>
    </xf>
    <xf numFmtId="0" fontId="104" fillId="2" borderId="126" xfId="0" applyFont="1" applyFill="1" applyBorder="1" applyAlignment="1">
      <alignment horizontal="center" vertical="center"/>
    </xf>
    <xf numFmtId="0" fontId="104" fillId="13" borderId="126" xfId="0" applyFont="1" applyFill="1" applyBorder="1" applyAlignment="1">
      <alignment horizontal="center" vertical="center" wrapText="1"/>
    </xf>
    <xf numFmtId="0" fontId="38" fillId="13" borderId="129" xfId="0" applyFont="1" applyFill="1" applyBorder="1" applyAlignment="1">
      <alignment horizontal="center" vertical="center"/>
    </xf>
    <xf numFmtId="164" fontId="38" fillId="2" borderId="127" xfId="0" applyNumberFormat="1" applyFont="1" applyFill="1" applyBorder="1" applyAlignment="1">
      <alignment horizontal="center" vertical="center"/>
    </xf>
    <xf numFmtId="0" fontId="105" fillId="13" borderId="130" xfId="0" applyFont="1" applyFill="1" applyBorder="1" applyAlignment="1">
      <alignment horizontal="center" vertical="center" wrapText="1"/>
    </xf>
    <xf numFmtId="164" fontId="37" fillId="2" borderId="106" xfId="0" applyNumberFormat="1" applyFont="1" applyFill="1" applyBorder="1" applyAlignment="1">
      <alignment horizontal="center" vertical="center" wrapText="1"/>
    </xf>
    <xf numFmtId="164" fontId="37" fillId="2" borderId="137" xfId="0" applyNumberFormat="1" applyFont="1" applyFill="1" applyBorder="1" applyAlignment="1">
      <alignment horizontal="center" vertical="center" wrapText="1"/>
    </xf>
    <xf numFmtId="0" fontId="106" fillId="0" borderId="120" xfId="0" applyFont="1" applyBorder="1" applyAlignment="1">
      <alignment horizontal="center" vertical="center" wrapText="1"/>
    </xf>
    <xf numFmtId="0" fontId="57" fillId="2" borderId="134" xfId="0" applyFont="1" applyFill="1" applyBorder="1" applyAlignment="1">
      <alignment horizontal="center" vertical="center"/>
    </xf>
    <xf numFmtId="0" fontId="107" fillId="2" borderId="120" xfId="0" applyFont="1" applyFill="1" applyBorder="1" applyAlignment="1">
      <alignment horizontal="center" vertical="center" wrapText="1"/>
    </xf>
    <xf numFmtId="164" fontId="38" fillId="13" borderId="137" xfId="0" applyNumberFormat="1" applyFont="1" applyFill="1" applyBorder="1" applyAlignment="1">
      <alignment horizontal="center" vertical="center"/>
    </xf>
    <xf numFmtId="0" fontId="104" fillId="13" borderId="129" xfId="0" applyFont="1" applyFill="1" applyBorder="1" applyAlignment="1">
      <alignment horizontal="center" vertical="center" wrapText="1"/>
    </xf>
    <xf numFmtId="0" fontId="108" fillId="0" borderId="125" xfId="0" applyFont="1" applyBorder="1" applyAlignment="1">
      <alignment horizontal="center" vertical="center"/>
    </xf>
    <xf numFmtId="0" fontId="109" fillId="0" borderId="126" xfId="0" applyFont="1" applyBorder="1" applyAlignment="1">
      <alignment horizontal="center" vertical="center" wrapText="1"/>
    </xf>
    <xf numFmtId="164" fontId="110" fillId="0" borderId="126" xfId="0" applyNumberFormat="1" applyFont="1" applyBorder="1" applyAlignment="1">
      <alignment horizontal="center" vertical="center" wrapText="1"/>
    </xf>
    <xf numFmtId="0" fontId="111" fillId="13" borderId="126" xfId="0" applyFont="1" applyFill="1" applyBorder="1" applyAlignment="1">
      <alignment horizontal="center" vertical="center" wrapText="1"/>
    </xf>
    <xf numFmtId="0" fontId="112" fillId="13" borderId="129" xfId="0" applyFont="1" applyFill="1" applyBorder="1" applyAlignment="1">
      <alignment horizontal="center" vertical="center" wrapText="1"/>
    </xf>
    <xf numFmtId="0" fontId="113" fillId="13" borderId="128" xfId="0" applyFont="1" applyFill="1" applyBorder="1" applyAlignment="1">
      <alignment horizontal="center" vertical="center" wrapText="1"/>
    </xf>
    <xf numFmtId="0" fontId="35" fillId="0" borderId="98" xfId="0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114" fillId="2" borderId="120" xfId="0" applyFont="1" applyFill="1" applyBorder="1" applyAlignment="1">
      <alignment horizontal="left" vertical="center" wrapText="1"/>
    </xf>
    <xf numFmtId="164" fontId="41" fillId="2" borderId="120" xfId="0" applyNumberFormat="1" applyFont="1" applyFill="1" applyBorder="1" applyAlignment="1">
      <alignment horizontal="center" vertical="center"/>
    </xf>
    <xf numFmtId="164" fontId="41" fillId="2" borderId="121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164" fontId="115" fillId="0" borderId="0" xfId="0" applyNumberFormat="1" applyFont="1" applyAlignment="1">
      <alignment horizontal="center" vertical="center" wrapText="1"/>
    </xf>
    <xf numFmtId="0" fontId="116" fillId="0" borderId="126" xfId="0" applyFont="1" applyBorder="1" applyAlignment="1">
      <alignment horizontal="center" vertical="center" wrapText="1"/>
    </xf>
    <xf numFmtId="164" fontId="117" fillId="2" borderId="126" xfId="0" applyNumberFormat="1" applyFont="1" applyFill="1" applyBorder="1" applyAlignment="1">
      <alignment horizontal="center" vertical="center" wrapText="1"/>
    </xf>
    <xf numFmtId="0" fontId="118" fillId="0" borderId="0" xfId="0" applyFont="1" applyAlignment="1">
      <alignment horizontal="center"/>
    </xf>
    <xf numFmtId="0" fontId="119" fillId="0" borderId="0" xfId="0" applyFont="1"/>
    <xf numFmtId="0" fontId="35" fillId="0" borderId="118" xfId="0" applyFont="1" applyBorder="1" applyAlignment="1">
      <alignment horizontal="center" vertical="center"/>
    </xf>
    <xf numFmtId="0" fontId="35" fillId="2" borderId="126" xfId="0" applyFont="1" applyFill="1" applyBorder="1" applyAlignment="1">
      <alignment horizontal="center" vertical="center"/>
    </xf>
    <xf numFmtId="0" fontId="120" fillId="2" borderId="120" xfId="0" applyFont="1" applyFill="1" applyBorder="1" applyAlignment="1">
      <alignment horizontal="center" vertical="center" wrapText="1"/>
    </xf>
    <xf numFmtId="16" fontId="121" fillId="2" borderId="120" xfId="0" applyNumberFormat="1" applyFont="1" applyFill="1" applyBorder="1" applyAlignment="1">
      <alignment horizontal="center" vertical="center" wrapText="1"/>
    </xf>
    <xf numFmtId="0" fontId="72" fillId="0" borderId="0" xfId="0" applyFont="1"/>
    <xf numFmtId="164" fontId="38" fillId="26" borderId="107" xfId="0" applyNumberFormat="1" applyFont="1" applyFill="1" applyBorder="1" applyAlignment="1">
      <alignment horizontal="center" vertical="center"/>
    </xf>
    <xf numFmtId="164" fontId="39" fillId="26" borderId="107" xfId="0" applyNumberFormat="1" applyFont="1" applyFill="1" applyBorder="1" applyAlignment="1">
      <alignment horizontal="center" vertical="center" wrapText="1"/>
    </xf>
    <xf numFmtId="0" fontId="122" fillId="2" borderId="128" xfId="0" applyFont="1" applyFill="1" applyBorder="1" applyAlignment="1">
      <alignment horizontal="left" vertical="center" wrapText="1"/>
    </xf>
    <xf numFmtId="0" fontId="123" fillId="0" borderId="104" xfId="0" applyFont="1" applyBorder="1" applyAlignment="1">
      <alignment horizontal="left" vertical="center" wrapText="1"/>
    </xf>
    <xf numFmtId="0" fontId="36" fillId="0" borderId="80" xfId="0" applyFont="1" applyBorder="1"/>
    <xf numFmtId="0" fontId="36" fillId="0" borderId="0" xfId="0" applyFont="1"/>
    <xf numFmtId="0" fontId="79" fillId="2" borderId="126" xfId="0" applyFont="1" applyFill="1" applyBorder="1" applyAlignment="1">
      <alignment horizontal="center" vertical="center"/>
    </xf>
    <xf numFmtId="0" fontId="79" fillId="13" borderId="129" xfId="0" applyFont="1" applyFill="1" applyBorder="1" applyAlignment="1">
      <alignment horizontal="center" vertical="center" wrapText="1"/>
    </xf>
    <xf numFmtId="0" fontId="124" fillId="2" borderId="128" xfId="0" applyFont="1" applyFill="1" applyBorder="1" applyAlignment="1">
      <alignment horizontal="left" vertical="center" wrapText="1"/>
    </xf>
    <xf numFmtId="0" fontId="79" fillId="13" borderId="126" xfId="0" applyFont="1" applyFill="1" applyBorder="1" applyAlignment="1">
      <alignment horizontal="center" vertical="center" wrapText="1"/>
    </xf>
    <xf numFmtId="164" fontId="40" fillId="2" borderId="154" xfId="0" applyNumberFormat="1" applyFont="1" applyFill="1" applyBorder="1" applyAlignment="1">
      <alignment horizontal="center" vertical="center"/>
    </xf>
    <xf numFmtId="0" fontId="125" fillId="2" borderId="126" xfId="0" applyFont="1" applyFill="1" applyBorder="1" applyAlignment="1">
      <alignment horizontal="center" vertical="center" wrapText="1"/>
    </xf>
    <xf numFmtId="164" fontId="126" fillId="2" borderId="126" xfId="0" applyNumberFormat="1" applyFont="1" applyFill="1" applyBorder="1" applyAlignment="1">
      <alignment horizontal="center" vertical="center"/>
    </xf>
    <xf numFmtId="0" fontId="127" fillId="2" borderId="126" xfId="0" applyFont="1" applyFill="1" applyBorder="1" applyAlignment="1">
      <alignment horizontal="left" vertical="center" wrapText="1"/>
    </xf>
    <xf numFmtId="0" fontId="128" fillId="13" borderId="128" xfId="0" applyFont="1" applyFill="1" applyBorder="1" applyAlignment="1">
      <alignment horizontal="center" vertical="center" wrapText="1"/>
    </xf>
    <xf numFmtId="0" fontId="129" fillId="0" borderId="125" xfId="0" applyFont="1" applyBorder="1" applyAlignment="1">
      <alignment horizontal="center" vertical="center"/>
    </xf>
    <xf numFmtId="0" fontId="130" fillId="2" borderId="126" xfId="0" applyFont="1" applyFill="1" applyBorder="1" applyAlignment="1">
      <alignment horizontal="center" vertical="center" wrapText="1"/>
    </xf>
    <xf numFmtId="164" fontId="131" fillId="2" borderId="126" xfId="0" applyNumberFormat="1" applyFont="1" applyFill="1" applyBorder="1" applyAlignment="1">
      <alignment horizontal="center" vertical="center"/>
    </xf>
    <xf numFmtId="0" fontId="132" fillId="2" borderId="126" xfId="0" applyFont="1" applyFill="1" applyBorder="1" applyAlignment="1">
      <alignment horizontal="left" vertical="center" wrapText="1"/>
    </xf>
    <xf numFmtId="0" fontId="133" fillId="13" borderId="128" xfId="0" applyFont="1" applyFill="1" applyBorder="1" applyAlignment="1">
      <alignment horizontal="center" vertical="center" wrapText="1"/>
    </xf>
    <xf numFmtId="0" fontId="134" fillId="0" borderId="125" xfId="0" applyFont="1" applyBorder="1" applyAlignment="1">
      <alignment horizontal="center" vertical="center"/>
    </xf>
    <xf numFmtId="0" fontId="79" fillId="2" borderId="111" xfId="0" applyFont="1" applyFill="1" applyBorder="1" applyAlignment="1">
      <alignment horizontal="center" vertical="center" wrapText="1"/>
    </xf>
    <xf numFmtId="0" fontId="135" fillId="2" borderId="127" xfId="0" applyFont="1" applyFill="1" applyBorder="1" applyAlignment="1">
      <alignment vertical="center" wrapText="1"/>
    </xf>
    <xf numFmtId="0" fontId="125" fillId="2" borderId="120" xfId="0" applyFont="1" applyFill="1" applyBorder="1" applyAlignment="1">
      <alignment horizontal="center" vertical="center" wrapText="1"/>
    </xf>
    <xf numFmtId="0" fontId="136" fillId="2" borderId="134" xfId="0" applyFont="1" applyFill="1" applyBorder="1" applyAlignment="1">
      <alignment horizontal="center" vertical="center" wrapText="1"/>
    </xf>
    <xf numFmtId="0" fontId="137" fillId="13" borderId="129" xfId="0" applyFont="1" applyFill="1" applyBorder="1" applyAlignment="1">
      <alignment horizontal="left" vertical="center" wrapText="1"/>
    </xf>
    <xf numFmtId="0" fontId="138" fillId="13" borderId="121" xfId="0" applyFont="1" applyFill="1" applyBorder="1" applyAlignment="1">
      <alignment horizontal="left" vertical="center" wrapText="1"/>
    </xf>
    <xf numFmtId="164" fontId="37" fillId="2" borderId="155" xfId="0" applyNumberFormat="1" applyFont="1" applyFill="1" applyBorder="1" applyAlignment="1">
      <alignment horizontal="center" vertical="center"/>
    </xf>
    <xf numFmtId="0" fontId="57" fillId="13" borderId="129" xfId="0" applyFont="1" applyFill="1" applyBorder="1" applyAlignment="1">
      <alignment horizontal="center" vertical="center"/>
    </xf>
    <xf numFmtId="0" fontId="79" fillId="13" borderId="128" xfId="0" applyFont="1" applyFill="1" applyBorder="1" applyAlignment="1">
      <alignment horizontal="center" vertical="center" wrapText="1"/>
    </xf>
    <xf numFmtId="0" fontId="49" fillId="0" borderId="104" xfId="0" applyFont="1" applyBorder="1" applyAlignment="1">
      <alignment horizontal="center" vertical="center" wrapText="1"/>
    </xf>
    <xf numFmtId="0" fontId="72" fillId="0" borderId="80" xfId="0" applyFont="1" applyBorder="1"/>
    <xf numFmtId="49" fontId="7" fillId="7" borderId="119" xfId="0" applyNumberFormat="1" applyFont="1" applyFill="1" applyBorder="1" applyAlignment="1">
      <alignment horizontal="center" vertical="center"/>
    </xf>
    <xf numFmtId="49" fontId="141" fillId="18" borderId="119" xfId="0" applyNumberFormat="1" applyFont="1" applyFill="1" applyBorder="1" applyAlignment="1">
      <alignment horizontal="center" vertical="center"/>
    </xf>
    <xf numFmtId="49" fontId="140" fillId="18" borderId="119" xfId="0" applyNumberFormat="1" applyFont="1" applyFill="1" applyBorder="1" applyAlignment="1">
      <alignment horizontal="center" vertical="center"/>
    </xf>
    <xf numFmtId="49" fontId="142" fillId="7" borderId="119" xfId="0" applyNumberFormat="1" applyFont="1" applyFill="1" applyBorder="1" applyAlignment="1">
      <alignment horizontal="center" vertical="center"/>
    </xf>
    <xf numFmtId="49" fontId="143" fillId="7" borderId="119" xfId="0" applyNumberFormat="1" applyFont="1" applyFill="1" applyBorder="1" applyAlignment="1">
      <alignment horizontal="center" vertical="center"/>
    </xf>
    <xf numFmtId="49" fontId="140" fillId="7" borderId="119" xfId="0" applyNumberFormat="1" applyFont="1" applyFill="1" applyBorder="1" applyAlignment="1">
      <alignment horizontal="center" vertical="center"/>
    </xf>
    <xf numFmtId="49" fontId="144" fillId="7" borderId="119" xfId="0" applyNumberFormat="1" applyFont="1" applyFill="1" applyBorder="1" applyAlignment="1">
      <alignment horizontal="center" vertical="center"/>
    </xf>
    <xf numFmtId="0" fontId="145" fillId="7" borderId="161" xfId="0" applyFont="1" applyFill="1" applyBorder="1" applyAlignment="1">
      <alignment horizontal="center" vertical="center" wrapText="1"/>
    </xf>
    <xf numFmtId="0" fontId="145" fillId="7" borderId="162" xfId="0" applyFont="1" applyFill="1" applyBorder="1" applyAlignment="1">
      <alignment horizontal="center" vertical="center" wrapText="1"/>
    </xf>
    <xf numFmtId="49" fontId="146" fillId="7" borderId="106" xfId="0" applyNumberFormat="1" applyFont="1" applyFill="1" applyBorder="1" applyAlignment="1">
      <alignment horizontal="center" vertical="center"/>
    </xf>
    <xf numFmtId="49" fontId="145" fillId="7" borderId="106" xfId="0" applyNumberFormat="1" applyFont="1" applyFill="1" applyBorder="1" applyAlignment="1">
      <alignment horizontal="center" vertical="center"/>
    </xf>
    <xf numFmtId="49" fontId="145" fillId="7" borderId="119" xfId="0" applyNumberFormat="1" applyFont="1" applyFill="1" applyBorder="1" applyAlignment="1">
      <alignment horizontal="center" vertical="center"/>
    </xf>
    <xf numFmtId="49" fontId="145" fillId="7" borderId="115" xfId="0" applyNumberFormat="1" applyFont="1" applyFill="1" applyBorder="1" applyAlignment="1">
      <alignment horizontal="center" vertical="center"/>
    </xf>
    <xf numFmtId="49" fontId="147" fillId="7" borderId="119" xfId="0" applyNumberFormat="1" applyFont="1" applyFill="1" applyBorder="1" applyAlignment="1">
      <alignment horizontal="center" vertical="center" wrapText="1"/>
    </xf>
    <xf numFmtId="49" fontId="147" fillId="7" borderId="162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148" fillId="13" borderId="106" xfId="0" applyFont="1" applyFill="1" applyBorder="1" applyAlignment="1">
      <alignment horizontal="center" vertical="center"/>
    </xf>
    <xf numFmtId="0" fontId="11" fillId="2" borderId="165" xfId="0" applyFont="1" applyFill="1" applyBorder="1" applyAlignment="1">
      <alignment horizontal="center" vertical="center" wrapText="1"/>
    </xf>
    <xf numFmtId="0" fontId="149" fillId="2" borderId="165" xfId="0" applyFont="1" applyFill="1" applyBorder="1" applyAlignment="1">
      <alignment horizontal="center" vertical="center" wrapText="1"/>
    </xf>
    <xf numFmtId="0" fontId="11" fillId="2" borderId="119" xfId="0" applyFont="1" applyFill="1" applyBorder="1" applyAlignment="1">
      <alignment horizontal="center" vertical="center" wrapText="1"/>
    </xf>
    <xf numFmtId="0" fontId="148" fillId="13" borderId="167" xfId="0" applyFont="1" applyFill="1" applyBorder="1" applyAlignment="1">
      <alignment horizontal="center" vertical="center"/>
    </xf>
    <xf numFmtId="0" fontId="11" fillId="2" borderId="168" xfId="0" applyFont="1" applyFill="1" applyBorder="1" applyAlignment="1">
      <alignment horizontal="center" vertical="center" wrapText="1"/>
    </xf>
    <xf numFmtId="0" fontId="149" fillId="2" borderId="169" xfId="0" applyFont="1" applyFill="1" applyBorder="1" applyAlignment="1">
      <alignment horizontal="center" vertical="center" wrapText="1"/>
    </xf>
    <xf numFmtId="0" fontId="149" fillId="0" borderId="168" xfId="0" applyFont="1" applyBorder="1" applyAlignment="1">
      <alignment horizontal="center" vertical="center" wrapText="1"/>
    </xf>
    <xf numFmtId="0" fontId="149" fillId="2" borderId="168" xfId="0" applyFont="1" applyFill="1" applyBorder="1" applyAlignment="1">
      <alignment horizontal="center" vertical="center" wrapText="1"/>
    </xf>
    <xf numFmtId="0" fontId="11" fillId="2" borderId="169" xfId="0" applyFont="1" applyFill="1" applyBorder="1" applyAlignment="1">
      <alignment horizontal="center" vertical="center" wrapText="1"/>
    </xf>
    <xf numFmtId="0" fontId="11" fillId="2" borderId="167" xfId="0" applyFont="1" applyFill="1" applyBorder="1" applyAlignment="1">
      <alignment horizontal="center" vertical="center" wrapText="1"/>
    </xf>
    <xf numFmtId="0" fontId="148" fillId="13" borderId="171" xfId="0" applyFont="1" applyFill="1" applyBorder="1" applyAlignment="1">
      <alignment horizontal="center" vertical="center"/>
    </xf>
    <xf numFmtId="0" fontId="149" fillId="2" borderId="171" xfId="0" applyFont="1" applyFill="1" applyBorder="1" applyAlignment="1">
      <alignment horizontal="center" vertical="center" wrapText="1"/>
    </xf>
    <xf numFmtId="0" fontId="11" fillId="0" borderId="152" xfId="0" applyFont="1" applyBorder="1" applyAlignment="1">
      <alignment horizontal="center" vertical="center" wrapText="1"/>
    </xf>
    <xf numFmtId="0" fontId="11" fillId="2" borderId="115" xfId="0" applyFont="1" applyFill="1" applyBorder="1" applyAlignment="1">
      <alignment horizontal="center" vertical="center" wrapText="1"/>
    </xf>
    <xf numFmtId="0" fontId="11" fillId="0" borderId="171" xfId="0" applyFont="1" applyBorder="1" applyAlignment="1">
      <alignment horizontal="center" vertical="center" wrapText="1"/>
    </xf>
    <xf numFmtId="0" fontId="148" fillId="2" borderId="169" xfId="0" applyFont="1" applyFill="1" applyBorder="1" applyAlignment="1">
      <alignment horizontal="center" vertical="center"/>
    </xf>
    <xf numFmtId="0" fontId="11" fillId="0" borderId="166" xfId="0" applyFont="1" applyBorder="1" applyAlignment="1">
      <alignment horizontal="center" vertical="center" wrapText="1"/>
    </xf>
    <xf numFmtId="0" fontId="148" fillId="2" borderId="172" xfId="0" applyFont="1" applyFill="1" applyBorder="1" applyAlignment="1">
      <alignment horizontal="center" vertical="center"/>
    </xf>
    <xf numFmtId="0" fontId="11" fillId="2" borderId="171" xfId="0" applyFont="1" applyFill="1" applyBorder="1" applyAlignment="1">
      <alignment horizontal="center" vertical="center" wrapText="1"/>
    </xf>
    <xf numFmtId="0" fontId="11" fillId="0" borderId="173" xfId="0" applyFont="1" applyBorder="1" applyAlignment="1">
      <alignment horizontal="center" vertical="center" wrapText="1"/>
    </xf>
    <xf numFmtId="0" fontId="149" fillId="0" borderId="173" xfId="0" applyFont="1" applyBorder="1" applyAlignment="1">
      <alignment horizontal="center" vertical="center" wrapText="1"/>
    </xf>
    <xf numFmtId="0" fontId="11" fillId="7" borderId="115" xfId="0" applyFont="1" applyFill="1" applyBorder="1" applyAlignment="1">
      <alignment horizontal="center" vertical="center" wrapText="1"/>
    </xf>
    <xf numFmtId="0" fontId="149" fillId="2" borderId="167" xfId="0" applyFont="1" applyFill="1" applyBorder="1" applyAlignment="1">
      <alignment horizontal="center" vertical="center" wrapText="1"/>
    </xf>
    <xf numFmtId="0" fontId="11" fillId="7" borderId="169" xfId="0" applyFont="1" applyFill="1" applyBorder="1" applyAlignment="1">
      <alignment horizontal="center" vertical="center" wrapText="1"/>
    </xf>
    <xf numFmtId="0" fontId="148" fillId="2" borderId="171" xfId="0" applyFont="1" applyFill="1" applyBorder="1" applyAlignment="1">
      <alignment horizontal="center" vertical="center"/>
    </xf>
    <xf numFmtId="0" fontId="148" fillId="2" borderId="174" xfId="0" applyFont="1" applyFill="1" applyBorder="1" applyAlignment="1">
      <alignment horizontal="center" vertical="center"/>
    </xf>
    <xf numFmtId="0" fontId="148" fillId="2" borderId="115" xfId="0" applyFont="1" applyFill="1" applyBorder="1" applyAlignment="1">
      <alignment horizontal="center" vertical="center"/>
    </xf>
    <xf numFmtId="0" fontId="149" fillId="2" borderId="115" xfId="0" applyFont="1" applyFill="1" applyBorder="1" applyAlignment="1">
      <alignment horizontal="center" vertical="center" wrapText="1"/>
    </xf>
    <xf numFmtId="0" fontId="11" fillId="2" borderId="175" xfId="0" applyFont="1" applyFill="1" applyBorder="1" applyAlignment="1">
      <alignment horizontal="center" vertical="center" wrapText="1"/>
    </xf>
    <xf numFmtId="0" fontId="11" fillId="0" borderId="119" xfId="0" applyFont="1" applyBorder="1" applyAlignment="1">
      <alignment horizontal="center" vertical="center" wrapText="1"/>
    </xf>
    <xf numFmtId="0" fontId="148" fillId="13" borderId="115" xfId="0" applyFont="1" applyFill="1" applyBorder="1" applyAlignment="1">
      <alignment horizontal="center" vertical="center"/>
    </xf>
    <xf numFmtId="0" fontId="21" fillId="0" borderId="176" xfId="0" applyFont="1" applyBorder="1"/>
    <xf numFmtId="0" fontId="34" fillId="0" borderId="176" xfId="0" applyFont="1" applyBorder="1"/>
    <xf numFmtId="0" fontId="34" fillId="0" borderId="177" xfId="0" applyFont="1" applyBorder="1"/>
    <xf numFmtId="0" fontId="21" fillId="0" borderId="177" xfId="0" applyFont="1" applyBorder="1"/>
    <xf numFmtId="0" fontId="21" fillId="0" borderId="0" xfId="0" applyFont="1" applyAlignment="1">
      <alignment vertical="top" wrapText="1"/>
    </xf>
    <xf numFmtId="0" fontId="34" fillId="0" borderId="0" xfId="0" quotePrefix="1" applyFont="1"/>
    <xf numFmtId="0" fontId="150" fillId="0" borderId="0" xfId="0" applyFont="1"/>
    <xf numFmtId="0" fontId="33" fillId="0" borderId="0" xfId="0" applyFont="1"/>
    <xf numFmtId="0" fontId="151" fillId="0" borderId="0" xfId="0" quotePrefix="1" applyFont="1"/>
    <xf numFmtId="0" fontId="151" fillId="0" borderId="0" xfId="0" applyFont="1"/>
    <xf numFmtId="0" fontId="34" fillId="18" borderId="4" xfId="0" applyFont="1" applyFill="1" applyBorder="1"/>
    <xf numFmtId="0" fontId="33" fillId="7" borderId="4" xfId="0" applyFont="1" applyFill="1" applyBorder="1"/>
    <xf numFmtId="0" fontId="12" fillId="7" borderId="45" xfId="0" applyFont="1" applyFill="1" applyBorder="1" applyAlignment="1">
      <alignment horizontal="center" vertical="center" textRotation="90" wrapText="1"/>
    </xf>
    <xf numFmtId="0" fontId="2" fillId="0" borderId="27" xfId="0" applyFont="1" applyBorder="1"/>
    <xf numFmtId="0" fontId="2" fillId="0" borderId="68" xfId="0" applyFont="1" applyBorder="1"/>
    <xf numFmtId="0" fontId="13" fillId="2" borderId="35" xfId="0" applyFont="1" applyFill="1" applyBorder="1" applyAlignment="1">
      <alignment horizontal="center" vertical="center" wrapText="1"/>
    </xf>
    <xf numFmtId="0" fontId="2" fillId="0" borderId="65" xfId="0" applyFont="1" applyBorder="1"/>
    <xf numFmtId="0" fontId="2" fillId="0" borderId="36" xfId="0" applyFont="1" applyBorder="1"/>
    <xf numFmtId="0" fontId="14" fillId="13" borderId="45" xfId="0" applyFont="1" applyFill="1" applyBorder="1" applyAlignment="1">
      <alignment horizontal="center" vertical="center" textRotation="90" wrapText="1"/>
    </xf>
    <xf numFmtId="0" fontId="2" fillId="0" borderId="26" xfId="0" applyFont="1" applyBorder="1"/>
    <xf numFmtId="0" fontId="14" fillId="7" borderId="28" xfId="0" applyFont="1" applyFill="1" applyBorder="1" applyAlignment="1">
      <alignment horizontal="center" vertical="center" textRotation="90" wrapText="1"/>
    </xf>
    <xf numFmtId="0" fontId="12" fillId="17" borderId="45" xfId="0" applyFont="1" applyFill="1" applyBorder="1" applyAlignment="1">
      <alignment horizontal="center" vertical="center" textRotation="90" wrapText="1"/>
    </xf>
    <xf numFmtId="0" fontId="14" fillId="17" borderId="28" xfId="0" applyFont="1" applyFill="1" applyBorder="1" applyAlignment="1">
      <alignment horizontal="center" vertical="center" textRotation="90" wrapText="1"/>
    </xf>
    <xf numFmtId="0" fontId="12" fillId="19" borderId="45" xfId="0" applyFont="1" applyFill="1" applyBorder="1" applyAlignment="1">
      <alignment horizontal="center" vertical="center" textRotation="90" wrapText="1"/>
    </xf>
    <xf numFmtId="0" fontId="12" fillId="21" borderId="45" xfId="0" applyFont="1" applyFill="1" applyBorder="1" applyAlignment="1">
      <alignment horizontal="center" vertical="center" textRotation="90" wrapText="1"/>
    </xf>
    <xf numFmtId="0" fontId="14" fillId="13" borderId="28" xfId="0" applyFont="1" applyFill="1" applyBorder="1" applyAlignment="1">
      <alignment horizontal="center" vertical="center" textRotation="90" wrapText="1"/>
    </xf>
    <xf numFmtId="0" fontId="14" fillId="21" borderId="28" xfId="0" applyFont="1" applyFill="1" applyBorder="1" applyAlignment="1">
      <alignment horizontal="center" vertical="center" textRotation="90" wrapText="1"/>
    </xf>
    <xf numFmtId="0" fontId="14" fillId="19" borderId="45" xfId="0" applyFont="1" applyFill="1" applyBorder="1" applyAlignment="1">
      <alignment horizontal="center" vertical="center" textRotation="90" wrapText="1"/>
    </xf>
    <xf numFmtId="0" fontId="13" fillId="7" borderId="35" xfId="0" applyFont="1" applyFill="1" applyBorder="1" applyAlignment="1">
      <alignment horizontal="center" vertical="center" wrapText="1"/>
    </xf>
    <xf numFmtId="0" fontId="12" fillId="23" borderId="85" xfId="0" applyFont="1" applyFill="1" applyBorder="1" applyAlignment="1">
      <alignment horizontal="center" vertical="center" textRotation="90" wrapText="1"/>
    </xf>
    <xf numFmtId="0" fontId="2" fillId="0" borderId="86" xfId="0" applyFont="1" applyBorder="1"/>
    <xf numFmtId="0" fontId="2" fillId="0" borderId="91" xfId="0" applyFont="1" applyBorder="1"/>
    <xf numFmtId="0" fontId="14" fillId="23" borderId="28" xfId="0" applyFont="1" applyFill="1" applyBorder="1" applyAlignment="1">
      <alignment horizontal="center" vertical="center" textRotation="90" wrapText="1"/>
    </xf>
    <xf numFmtId="0" fontId="9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textRotation="90"/>
    </xf>
    <xf numFmtId="0" fontId="8" fillId="0" borderId="16" xfId="0" applyFont="1" applyBorder="1" applyAlignment="1">
      <alignment horizontal="center" vertical="center"/>
    </xf>
    <xf numFmtId="0" fontId="2" fillId="0" borderId="18" xfId="0" applyFont="1" applyBorder="1"/>
    <xf numFmtId="0" fontId="12" fillId="25" borderId="85" xfId="0" applyFont="1" applyFill="1" applyBorder="1" applyAlignment="1">
      <alignment horizontal="center" vertical="center" textRotation="90"/>
    </xf>
    <xf numFmtId="0" fontId="14" fillId="23" borderId="28" xfId="0" applyFont="1" applyFill="1" applyBorder="1" applyAlignment="1">
      <alignment horizontal="center" vertical="center" textRotation="90"/>
    </xf>
    <xf numFmtId="0" fontId="9" fillId="0" borderId="28" xfId="0" applyFont="1" applyBorder="1" applyAlignment="1">
      <alignment horizontal="center" vertical="center" textRotation="90"/>
    </xf>
    <xf numFmtId="0" fontId="9" fillId="0" borderId="28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" fillId="13" borderId="28" xfId="0" applyFont="1" applyFill="1" applyBorder="1" applyAlignment="1">
      <alignment horizontal="center" vertical="center" textRotation="90" wrapText="1"/>
    </xf>
    <xf numFmtId="0" fontId="1" fillId="23" borderId="28" xfId="0" applyFont="1" applyFill="1" applyBorder="1" applyAlignment="1">
      <alignment horizontal="center" vertical="center" textRotation="90" wrapText="1"/>
    </xf>
    <xf numFmtId="0" fontId="1" fillId="25" borderId="28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2" fillId="0" borderId="17" xfId="0" applyFont="1" applyBorder="1"/>
    <xf numFmtId="0" fontId="1" fillId="3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1" fillId="4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1" fillId="5" borderId="23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textRotation="90" wrapText="1"/>
    </xf>
    <xf numFmtId="0" fontId="10" fillId="0" borderId="35" xfId="0" applyFont="1" applyBorder="1" applyAlignment="1">
      <alignment horizontal="center" vertical="center"/>
    </xf>
    <xf numFmtId="0" fontId="12" fillId="11" borderId="28" xfId="0" applyFont="1" applyFill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11" borderId="45" xfId="0" applyFont="1" applyFill="1" applyBorder="1" applyAlignment="1">
      <alignment horizontal="center" vertical="center" textRotation="90" wrapText="1"/>
    </xf>
    <xf numFmtId="0" fontId="14" fillId="11" borderId="28" xfId="0" applyFont="1" applyFill="1" applyBorder="1" applyAlignment="1">
      <alignment horizontal="center" vertical="center" textRotation="90" wrapText="1"/>
    </xf>
    <xf numFmtId="0" fontId="12" fillId="25" borderId="85" xfId="0" applyFont="1" applyFill="1" applyBorder="1" applyAlignment="1">
      <alignment horizontal="center" vertical="center" textRotation="90" wrapText="1"/>
    </xf>
    <xf numFmtId="0" fontId="1" fillId="7" borderId="28" xfId="0" applyFont="1" applyFill="1" applyBorder="1" applyAlignment="1">
      <alignment horizontal="center" vertical="center" textRotation="90" wrapText="1"/>
    </xf>
    <xf numFmtId="0" fontId="1" fillId="17" borderId="28" xfId="0" applyFont="1" applyFill="1" applyBorder="1" applyAlignment="1">
      <alignment horizontal="center" vertical="center" textRotation="90" wrapText="1"/>
    </xf>
    <xf numFmtId="0" fontId="1" fillId="19" borderId="28" xfId="0" applyFont="1" applyFill="1" applyBorder="1" applyAlignment="1">
      <alignment horizontal="center" vertical="center" textRotation="90" wrapText="1"/>
    </xf>
    <xf numFmtId="0" fontId="1" fillId="21" borderId="28" xfId="0" applyFont="1" applyFill="1" applyBorder="1" applyAlignment="1">
      <alignment horizontal="center" vertical="center" textRotation="90" wrapText="1"/>
    </xf>
    <xf numFmtId="0" fontId="30" fillId="0" borderId="98" xfId="0" applyFont="1" applyBorder="1" applyAlignment="1">
      <alignment horizontal="center" vertical="center"/>
    </xf>
    <xf numFmtId="0" fontId="2" fillId="0" borderId="98" xfId="0" applyFont="1" applyBorder="1"/>
    <xf numFmtId="0" fontId="32" fillId="8" borderId="109" xfId="0" applyFont="1" applyFill="1" applyBorder="1" applyAlignment="1">
      <alignment horizontal="center" vertical="center" textRotation="90"/>
    </xf>
    <xf numFmtId="0" fontId="2" fillId="0" borderId="113" xfId="0" applyFont="1" applyBorder="1"/>
    <xf numFmtId="0" fontId="2" fillId="0" borderId="122" xfId="0" applyFont="1" applyBorder="1"/>
    <xf numFmtId="0" fontId="32" fillId="27" borderId="105" xfId="0" applyFont="1" applyFill="1" applyBorder="1" applyAlignment="1">
      <alignment horizontal="center" vertical="center" textRotation="90"/>
    </xf>
    <xf numFmtId="0" fontId="2" fillId="0" borderId="110" xfId="0" applyFont="1" applyBorder="1"/>
    <xf numFmtId="0" fontId="2" fillId="0" borderId="117" xfId="0" applyFont="1" applyBorder="1"/>
    <xf numFmtId="0" fontId="32" fillId="27" borderId="123" xfId="0" applyFont="1" applyFill="1" applyBorder="1" applyAlignment="1">
      <alignment horizontal="center" vertical="center" textRotation="90"/>
    </xf>
    <xf numFmtId="0" fontId="2" fillId="0" borderId="124" xfId="0" applyFont="1" applyBorder="1"/>
    <xf numFmtId="0" fontId="26" fillId="0" borderId="0" xfId="0" applyFont="1" applyAlignment="1">
      <alignment horizontal="center" vertical="center" wrapText="1"/>
    </xf>
    <xf numFmtId="0" fontId="0" fillId="0" borderId="0" xfId="0" applyFont="1" applyAlignment="1"/>
    <xf numFmtId="0" fontId="32" fillId="8" borderId="105" xfId="0" applyFont="1" applyFill="1" applyBorder="1" applyAlignment="1">
      <alignment horizontal="center" vertical="center" textRotation="90"/>
    </xf>
    <xf numFmtId="0" fontId="32" fillId="8" borderId="123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2" fillId="8" borderId="133" xfId="0" applyFont="1" applyFill="1" applyBorder="1" applyAlignment="1">
      <alignment horizontal="center" vertical="center" textRotation="90"/>
    </xf>
    <xf numFmtId="0" fontId="68" fillId="0" borderId="0" xfId="0" applyFont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32" fillId="7" borderId="133" xfId="0" applyFont="1" applyFill="1" applyBorder="1" applyAlignment="1">
      <alignment horizontal="center" vertical="center" textRotation="90"/>
    </xf>
    <xf numFmtId="0" fontId="32" fillId="7" borderId="123" xfId="0" applyFont="1" applyFill="1" applyBorder="1" applyAlignment="1">
      <alignment horizontal="center" vertical="center" textRotation="90"/>
    </xf>
    <xf numFmtId="0" fontId="2" fillId="0" borderId="140" xfId="0" applyFont="1" applyBorder="1"/>
    <xf numFmtId="0" fontId="32" fillId="27" borderId="109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2" fillId="7" borderId="105" xfId="0" applyFont="1" applyFill="1" applyBorder="1" applyAlignment="1">
      <alignment horizontal="center" vertical="center" textRotation="90"/>
    </xf>
    <xf numFmtId="0" fontId="32" fillId="0" borderId="0" xfId="0" applyFont="1" applyAlignment="1">
      <alignment horizontal="center" vertical="center" textRotation="90"/>
    </xf>
    <xf numFmtId="0" fontId="26" fillId="0" borderId="0" xfId="0" applyFont="1" applyAlignment="1">
      <alignment horizontal="center" vertical="center"/>
    </xf>
    <xf numFmtId="0" fontId="7" fillId="33" borderId="170" xfId="0" applyFont="1" applyFill="1" applyBorder="1" applyAlignment="1">
      <alignment horizontal="center" vertical="center" wrapText="1"/>
    </xf>
    <xf numFmtId="0" fontId="2" fillId="0" borderId="166" xfId="0" applyFont="1" applyBorder="1"/>
    <xf numFmtId="0" fontId="139" fillId="13" borderId="1" xfId="0" applyFont="1" applyFill="1" applyBorder="1" applyAlignment="1">
      <alignment horizontal="center" vertical="center"/>
    </xf>
    <xf numFmtId="0" fontId="139" fillId="13" borderId="156" xfId="0" applyFont="1" applyFill="1" applyBorder="1" applyAlignment="1">
      <alignment horizontal="center" vertical="center"/>
    </xf>
    <xf numFmtId="0" fontId="2" fillId="0" borderId="157" xfId="0" applyFont="1" applyBorder="1"/>
    <xf numFmtId="0" fontId="2" fillId="0" borderId="158" xfId="0" applyFont="1" applyBorder="1"/>
    <xf numFmtId="0" fontId="7" fillId="7" borderId="159" xfId="0" applyFont="1" applyFill="1" applyBorder="1" applyAlignment="1">
      <alignment horizontal="center" vertical="center"/>
    </xf>
    <xf numFmtId="0" fontId="2" fillId="0" borderId="160" xfId="0" applyFont="1" applyBorder="1"/>
    <xf numFmtId="0" fontId="140" fillId="18" borderId="159" xfId="0" applyFont="1" applyFill="1" applyBorder="1" applyAlignment="1">
      <alignment horizontal="center" vertical="center"/>
    </xf>
    <xf numFmtId="0" fontId="140" fillId="7" borderId="159" xfId="0" applyFont="1" applyFill="1" applyBorder="1" applyAlignment="1">
      <alignment horizontal="center" vertical="center" wrapText="1"/>
    </xf>
    <xf numFmtId="0" fontId="147" fillId="7" borderId="159" xfId="0" applyFont="1" applyFill="1" applyBorder="1" applyAlignment="1">
      <alignment horizontal="center" vertical="center" wrapText="1"/>
    </xf>
    <xf numFmtId="0" fontId="2" fillId="0" borderId="163" xfId="0" applyFont="1" applyBorder="1"/>
    <xf numFmtId="0" fontId="7" fillId="28" borderId="164" xfId="0" applyFont="1" applyFill="1" applyBorder="1" applyAlignment="1">
      <alignment horizontal="center" vertical="center" wrapText="1"/>
    </xf>
    <xf numFmtId="0" fontId="7" fillId="29" borderId="170" xfId="0" applyFont="1" applyFill="1" applyBorder="1" applyAlignment="1">
      <alignment horizontal="center" vertical="center" wrapText="1"/>
    </xf>
    <xf numFmtId="0" fontId="7" fillId="30" borderId="170" xfId="0" applyFont="1" applyFill="1" applyBorder="1" applyAlignment="1">
      <alignment horizontal="center" vertical="center" wrapText="1"/>
    </xf>
    <xf numFmtId="0" fontId="7" fillId="31" borderId="170" xfId="0" applyFont="1" applyFill="1" applyBorder="1" applyAlignment="1">
      <alignment horizontal="center" vertical="center" wrapText="1"/>
    </xf>
    <xf numFmtId="0" fontId="7" fillId="32" borderId="170" xfId="0" applyFont="1" applyFill="1" applyBorder="1" applyAlignment="1">
      <alignment horizontal="center" vertical="center" wrapText="1"/>
    </xf>
    <xf numFmtId="0" fontId="7" fillId="7" borderId="170" xfId="0" applyFont="1" applyFill="1" applyBorder="1" applyAlignment="1">
      <alignment horizontal="center" vertical="center" wrapText="1"/>
    </xf>
    <xf numFmtId="0" fontId="41" fillId="7" borderId="35" xfId="0" applyFont="1" applyFill="1" applyBorder="1" applyAlignment="1">
      <alignment horizontal="center" vertical="center"/>
    </xf>
    <xf numFmtId="0" fontId="152" fillId="34" borderId="35" xfId="0" applyFont="1" applyFill="1" applyBorder="1" applyAlignment="1">
      <alignment horizontal="center" vertical="center"/>
    </xf>
    <xf numFmtId="0" fontId="152" fillId="5" borderId="35" xfId="0" applyFont="1" applyFill="1" applyBorder="1" applyAlignment="1">
      <alignment horizontal="center" vertical="center"/>
    </xf>
    <xf numFmtId="0" fontId="2" fillId="0" borderId="178" xfId="0" applyFont="1" applyBorder="1"/>
    <xf numFmtId="0" fontId="153" fillId="6" borderId="179" xfId="0" applyFont="1" applyFill="1" applyBorder="1" applyAlignment="1">
      <alignment horizontal="center" vertical="center"/>
    </xf>
    <xf numFmtId="0" fontId="2" fillId="0" borderId="180" xfId="0" applyFont="1" applyBorder="1"/>
    <xf numFmtId="0" fontId="39" fillId="30" borderId="179" xfId="0" applyFont="1" applyFill="1" applyBorder="1" applyAlignment="1">
      <alignment horizontal="center" vertical="center"/>
    </xf>
    <xf numFmtId="0" fontId="154" fillId="13" borderId="179" xfId="0" applyFont="1" applyFill="1" applyBorder="1" applyAlignment="1">
      <alignment horizontal="center" vertical="center"/>
    </xf>
    <xf numFmtId="0" fontId="37" fillId="35" borderId="179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90975" cy="904875"/>
    <xdr:sp macro="" textlink="">
      <xdr:nvSpPr>
        <xdr:cNvPr id="3" name="Shape 3"/>
        <xdr:cNvSpPr/>
      </xdr:nvSpPr>
      <xdr:spPr>
        <a:xfrm>
          <a:off x="3355275" y="3332325"/>
          <a:ext cx="3981450" cy="895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3</xdr:col>
      <xdr:colOff>1076325</xdr:colOff>
      <xdr:row>0</xdr:row>
      <xdr:rowOff>0</xdr:rowOff>
    </xdr:from>
    <xdr:ext cx="41395650" cy="1143000"/>
    <xdr:sp macro="" textlink="">
      <xdr:nvSpPr>
        <xdr:cNvPr id="4" name="Shape 4"/>
        <xdr:cNvSpPr/>
      </xdr:nvSpPr>
      <xdr:spPr>
        <a:xfrm>
          <a:off x="0" y="3213263"/>
          <a:ext cx="10692000" cy="1133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60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 26/5 ĐẾN 31/5/2025</a:t>
          </a:r>
          <a:endParaRPr sz="60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1000"/>
  <sheetViews>
    <sheetView zoomScale="70" zoomScaleNormal="70" workbookViewId="0">
      <pane xSplit="1" ySplit="10" topLeftCell="B57" activePane="bottomRight" state="frozen"/>
      <selection pane="topRight" activeCell="B1" sqref="B1"/>
      <selection pane="bottomLeft" activeCell="A11" sqref="A11"/>
      <selection pane="bottomRight" activeCell="M64" sqref="M64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customWidth="1"/>
    <col min="7" max="7" width="19.140625" customWidth="1"/>
    <col min="8" max="13" width="17.85546875" customWidth="1"/>
    <col min="14" max="18" width="18" customWidth="1"/>
    <col min="19" max="20" width="18" hidden="1" customWidth="1"/>
    <col min="21" max="23" width="18" customWidth="1"/>
    <col min="24" max="24" width="18.85546875" customWidth="1"/>
    <col min="25" max="25" width="18" customWidth="1"/>
    <col min="26" max="26" width="17.5703125" customWidth="1"/>
    <col min="27" max="27" width="18.7109375" customWidth="1"/>
    <col min="28" max="33" width="18.7109375" hidden="1" customWidth="1"/>
    <col min="34" max="36" width="18.5703125" customWidth="1"/>
    <col min="37" max="37" width="18.7109375" customWidth="1"/>
    <col min="38" max="38" width="18.140625" customWidth="1"/>
    <col min="39" max="39" width="18.5703125" customWidth="1"/>
    <col min="40" max="43" width="18.7109375" customWidth="1"/>
    <col min="44" max="44" width="20" customWidth="1"/>
    <col min="45" max="45" width="16.5703125" customWidth="1"/>
    <col min="46" max="46" width="5.5703125" customWidth="1"/>
    <col min="47" max="47" width="5.7109375" customWidth="1"/>
    <col min="48" max="48" width="8.28515625" customWidth="1"/>
    <col min="49" max="49" width="9.140625" hidden="1" customWidth="1"/>
    <col min="50" max="50" width="1.85546875" hidden="1" customWidth="1"/>
    <col min="51" max="51" width="4.42578125" customWidth="1"/>
    <col min="52" max="56" width="9.140625" customWidth="1"/>
  </cols>
  <sheetData>
    <row r="1" spans="1:56" ht="12.75" customHeight="1" x14ac:dyDescent="0.2">
      <c r="A1" s="748" t="s">
        <v>0</v>
      </c>
      <c r="B1" s="749"/>
      <c r="C1" s="749"/>
      <c r="D1" s="75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  <c r="AT1" s="2"/>
      <c r="AU1" s="2"/>
      <c r="AV1" s="3"/>
      <c r="AW1" s="4"/>
      <c r="AX1" s="4"/>
      <c r="AY1" s="5"/>
      <c r="AZ1" s="4"/>
      <c r="BA1" s="4"/>
      <c r="BB1" s="4"/>
      <c r="BC1" s="4"/>
      <c r="BD1" s="4"/>
    </row>
    <row r="2" spans="1:56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2"/>
      <c r="AT2" s="2"/>
      <c r="AU2" s="2"/>
      <c r="AV2" s="3"/>
      <c r="AW2" s="4"/>
      <c r="AX2" s="4"/>
      <c r="AY2" s="5"/>
      <c r="AZ2" s="4"/>
      <c r="BA2" s="4"/>
      <c r="BB2" s="4"/>
      <c r="BC2" s="4"/>
      <c r="BD2" s="4"/>
    </row>
    <row r="3" spans="1:56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"/>
      <c r="AT3" s="6"/>
      <c r="AU3" s="6"/>
      <c r="AV3" s="6"/>
      <c r="AW3" s="4"/>
      <c r="AX3" s="4"/>
      <c r="AY3" s="5"/>
      <c r="AZ3" s="4"/>
      <c r="BA3" s="4"/>
      <c r="BB3" s="4"/>
      <c r="BC3" s="4"/>
      <c r="BD3" s="4"/>
    </row>
    <row r="4" spans="1:56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751" t="s">
        <v>1</v>
      </c>
      <c r="AF4" s="749"/>
      <c r="AG4" s="750"/>
      <c r="AH4" s="2"/>
      <c r="AI4" s="2"/>
      <c r="AJ4" s="751" t="s">
        <v>1</v>
      </c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50"/>
      <c r="AW4" s="4"/>
      <c r="AX4" s="4"/>
      <c r="AY4" s="5"/>
      <c r="AZ4" s="4"/>
      <c r="BA4" s="4"/>
      <c r="BB4" s="4"/>
      <c r="BC4" s="4"/>
      <c r="BD4" s="4"/>
    </row>
    <row r="5" spans="1:56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2"/>
      <c r="V5" s="8"/>
      <c r="W5" s="8"/>
      <c r="X5" s="2"/>
      <c r="Y5" s="8"/>
      <c r="Z5" s="8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2"/>
      <c r="AT5" s="2"/>
      <c r="AU5" s="2"/>
      <c r="AV5" s="7"/>
      <c r="AW5" s="4"/>
      <c r="AX5" s="4"/>
      <c r="AY5" s="5"/>
      <c r="AZ5" s="4"/>
      <c r="BA5" s="4"/>
      <c r="BB5" s="4"/>
      <c r="BC5" s="4"/>
      <c r="BD5" s="4"/>
    </row>
    <row r="6" spans="1:56" ht="12.75" customHeight="1" x14ac:dyDescent="0.2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1"/>
      <c r="V6" s="12"/>
      <c r="W6" s="12"/>
      <c r="X6" s="11"/>
      <c r="Y6" s="12"/>
      <c r="Z6" s="12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1"/>
      <c r="AT6" s="11"/>
      <c r="AU6" s="11"/>
      <c r="AV6" s="10"/>
      <c r="AW6" s="4"/>
      <c r="AX6" s="4"/>
      <c r="AY6" s="5"/>
      <c r="AZ6" s="4"/>
      <c r="BA6" s="4"/>
      <c r="BB6" s="4"/>
      <c r="BC6" s="4"/>
      <c r="BD6" s="4"/>
    </row>
    <row r="7" spans="1:56" ht="15" customHeight="1" x14ac:dyDescent="0.25">
      <c r="A7" s="14"/>
      <c r="B7" s="15"/>
      <c r="C7" s="16"/>
      <c r="D7" s="17" t="s">
        <v>2</v>
      </c>
      <c r="E7" s="18">
        <v>20</v>
      </c>
      <c r="F7" s="18">
        <v>21</v>
      </c>
      <c r="G7" s="19">
        <v>19</v>
      </c>
      <c r="H7" s="20">
        <v>19</v>
      </c>
      <c r="I7" s="21">
        <v>34</v>
      </c>
      <c r="J7" s="22">
        <v>34</v>
      </c>
      <c r="K7" s="18">
        <v>10</v>
      </c>
      <c r="L7" s="18">
        <v>8</v>
      </c>
      <c r="M7" s="18">
        <v>6</v>
      </c>
      <c r="N7" s="18">
        <v>16</v>
      </c>
      <c r="O7" s="18">
        <v>12</v>
      </c>
      <c r="P7" s="18">
        <v>14</v>
      </c>
      <c r="Q7" s="18">
        <v>24</v>
      </c>
      <c r="R7" s="18">
        <v>17</v>
      </c>
      <c r="S7" s="18">
        <v>13</v>
      </c>
      <c r="T7" s="18">
        <v>6</v>
      </c>
      <c r="U7" s="18">
        <v>10</v>
      </c>
      <c r="V7" s="18">
        <v>10</v>
      </c>
      <c r="W7" s="18">
        <v>15</v>
      </c>
      <c r="X7" s="23">
        <v>7</v>
      </c>
      <c r="Y7" s="18">
        <v>12</v>
      </c>
      <c r="Z7" s="18">
        <v>6</v>
      </c>
      <c r="AA7" s="23">
        <v>18</v>
      </c>
      <c r="AB7" s="22">
        <v>5</v>
      </c>
      <c r="AC7" s="24">
        <v>18</v>
      </c>
      <c r="AD7" s="24">
        <v>9</v>
      </c>
      <c r="AE7" s="18">
        <v>23</v>
      </c>
      <c r="AF7" s="18">
        <v>43</v>
      </c>
      <c r="AG7" s="18">
        <v>28</v>
      </c>
      <c r="AH7" s="24">
        <v>11</v>
      </c>
      <c r="AI7" s="24">
        <v>12</v>
      </c>
      <c r="AJ7" s="18">
        <v>9</v>
      </c>
      <c r="AK7" s="18">
        <v>25</v>
      </c>
      <c r="AL7" s="18">
        <v>21</v>
      </c>
      <c r="AM7" s="18">
        <v>26</v>
      </c>
      <c r="AN7" s="25">
        <v>27</v>
      </c>
      <c r="AO7" s="19">
        <v>21</v>
      </c>
      <c r="AP7" s="19">
        <v>22</v>
      </c>
      <c r="AQ7" s="18">
        <v>24</v>
      </c>
      <c r="AR7" s="18">
        <v>27</v>
      </c>
      <c r="AS7" s="15"/>
      <c r="AT7" s="15"/>
      <c r="AU7" s="15"/>
      <c r="AV7" s="24"/>
      <c r="AW7" s="26"/>
      <c r="AX7" s="26"/>
      <c r="AY7" s="27"/>
    </row>
    <row r="8" spans="1:56" ht="17.25" customHeight="1" x14ac:dyDescent="0.25">
      <c r="A8" s="752"/>
      <c r="B8" s="753"/>
      <c r="C8" s="739"/>
      <c r="D8" s="28" t="s">
        <v>3</v>
      </c>
      <c r="E8" s="754" t="s">
        <v>4</v>
      </c>
      <c r="F8" s="755"/>
      <c r="G8" s="755"/>
      <c r="H8" s="755"/>
      <c r="I8" s="755"/>
      <c r="J8" s="756"/>
      <c r="K8" s="757" t="s">
        <v>5</v>
      </c>
      <c r="L8" s="755"/>
      <c r="M8" s="758"/>
      <c r="N8" s="759" t="s">
        <v>6</v>
      </c>
      <c r="O8" s="755"/>
      <c r="P8" s="755"/>
      <c r="Q8" s="755"/>
      <c r="R8" s="756"/>
      <c r="S8" s="761" t="s">
        <v>7</v>
      </c>
      <c r="T8" s="755"/>
      <c r="U8" s="755"/>
      <c r="V8" s="755"/>
      <c r="W8" s="758"/>
      <c r="X8" s="762" t="s">
        <v>8</v>
      </c>
      <c r="Y8" s="755"/>
      <c r="Z8" s="755"/>
      <c r="AA8" s="756"/>
      <c r="AB8" s="760" t="s">
        <v>9</v>
      </c>
      <c r="AC8" s="755"/>
      <c r="AD8" s="755"/>
      <c r="AE8" s="755"/>
      <c r="AF8" s="755"/>
      <c r="AG8" s="755"/>
      <c r="AH8" s="755"/>
      <c r="AI8" s="755"/>
      <c r="AJ8" s="755"/>
      <c r="AK8" s="755"/>
      <c r="AL8" s="755"/>
      <c r="AM8" s="755"/>
      <c r="AN8" s="755"/>
      <c r="AO8" s="755"/>
      <c r="AP8" s="755"/>
      <c r="AQ8" s="755"/>
      <c r="AR8" s="758"/>
      <c r="AS8" s="29"/>
      <c r="AT8" s="30"/>
      <c r="AU8" s="30"/>
      <c r="AV8" s="30"/>
      <c r="AW8" s="27"/>
      <c r="AX8" s="27"/>
      <c r="AY8" s="27"/>
      <c r="AZ8" s="27"/>
      <c r="BA8" s="27"/>
      <c r="BB8" s="27"/>
      <c r="BC8" s="27"/>
      <c r="BD8" s="27"/>
    </row>
    <row r="9" spans="1:56" ht="22.5" customHeight="1" x14ac:dyDescent="0.2">
      <c r="A9" s="738" t="s">
        <v>10</v>
      </c>
      <c r="B9" s="739"/>
      <c r="C9" s="737" t="s">
        <v>11</v>
      </c>
      <c r="D9" s="31" t="s">
        <v>12</v>
      </c>
      <c r="E9" s="32" t="s">
        <v>13</v>
      </c>
      <c r="F9" s="32" t="s">
        <v>14</v>
      </c>
      <c r="G9" s="32" t="s">
        <v>15</v>
      </c>
      <c r="H9" s="32" t="s">
        <v>16</v>
      </c>
      <c r="I9" s="32" t="s">
        <v>17</v>
      </c>
      <c r="J9" s="32" t="s">
        <v>18</v>
      </c>
      <c r="K9" s="33" t="s">
        <v>19</v>
      </c>
      <c r="L9" s="33" t="s">
        <v>20</v>
      </c>
      <c r="M9" s="33" t="s">
        <v>21</v>
      </c>
      <c r="N9" s="34" t="s">
        <v>22</v>
      </c>
      <c r="O9" s="34" t="s">
        <v>23</v>
      </c>
      <c r="P9" s="34" t="s">
        <v>24</v>
      </c>
      <c r="Q9" s="34" t="s">
        <v>25</v>
      </c>
      <c r="R9" s="34" t="s">
        <v>24</v>
      </c>
      <c r="S9" s="35" t="s">
        <v>26</v>
      </c>
      <c r="T9" s="35" t="s">
        <v>27</v>
      </c>
      <c r="U9" s="35" t="s">
        <v>28</v>
      </c>
      <c r="V9" s="35" t="s">
        <v>28</v>
      </c>
      <c r="W9" s="35" t="s">
        <v>25</v>
      </c>
      <c r="X9" s="36" t="s">
        <v>29</v>
      </c>
      <c r="Y9" s="36" t="s">
        <v>30</v>
      </c>
      <c r="Z9" s="36" t="s">
        <v>31</v>
      </c>
      <c r="AA9" s="36" t="s">
        <v>31</v>
      </c>
      <c r="AB9" s="37" t="s">
        <v>32</v>
      </c>
      <c r="AC9" s="37" t="s">
        <v>33</v>
      </c>
      <c r="AD9" s="37" t="s">
        <v>34</v>
      </c>
      <c r="AE9" s="38" t="s">
        <v>35</v>
      </c>
      <c r="AF9" s="38" t="s">
        <v>18</v>
      </c>
      <c r="AG9" s="37" t="s">
        <v>36</v>
      </c>
      <c r="AH9" s="37" t="s">
        <v>33</v>
      </c>
      <c r="AI9" s="37" t="s">
        <v>37</v>
      </c>
      <c r="AJ9" s="38" t="s">
        <v>38</v>
      </c>
      <c r="AK9" s="38" t="s">
        <v>39</v>
      </c>
      <c r="AL9" s="38" t="s">
        <v>40</v>
      </c>
      <c r="AM9" s="38" t="s">
        <v>41</v>
      </c>
      <c r="AN9" s="37" t="s">
        <v>36</v>
      </c>
      <c r="AO9" s="37" t="s">
        <v>42</v>
      </c>
      <c r="AP9" s="37" t="s">
        <v>39</v>
      </c>
      <c r="AQ9" s="38" t="s">
        <v>43</v>
      </c>
      <c r="AR9" s="38" t="s">
        <v>33</v>
      </c>
      <c r="AS9" s="763" t="s">
        <v>44</v>
      </c>
      <c r="AT9" s="737" t="s">
        <v>11</v>
      </c>
      <c r="AU9" s="738" t="s">
        <v>10</v>
      </c>
      <c r="AV9" s="739"/>
      <c r="AW9" s="39"/>
      <c r="AX9" s="39"/>
      <c r="AY9" s="40"/>
      <c r="AZ9" s="39"/>
      <c r="BA9" s="39"/>
      <c r="BB9" s="39"/>
      <c r="BC9" s="39"/>
      <c r="BD9" s="39"/>
    </row>
    <row r="10" spans="1:56" ht="22.5" customHeight="1" x14ac:dyDescent="0.2">
      <c r="A10" s="765" t="s">
        <v>45</v>
      </c>
      <c r="B10" s="720"/>
      <c r="C10" s="722"/>
      <c r="D10" s="42" t="s">
        <v>46</v>
      </c>
      <c r="E10" s="32" t="s">
        <v>47</v>
      </c>
      <c r="F10" s="32" t="s">
        <v>48</v>
      </c>
      <c r="G10" s="32" t="s">
        <v>49</v>
      </c>
      <c r="H10" s="32" t="s">
        <v>50</v>
      </c>
      <c r="I10" s="32" t="s">
        <v>51</v>
      </c>
      <c r="J10" s="32" t="s">
        <v>52</v>
      </c>
      <c r="K10" s="33" t="s">
        <v>53</v>
      </c>
      <c r="L10" s="33" t="s">
        <v>54</v>
      </c>
      <c r="M10" s="33" t="s">
        <v>55</v>
      </c>
      <c r="N10" s="43" t="s">
        <v>56</v>
      </c>
      <c r="O10" s="43" t="s">
        <v>57</v>
      </c>
      <c r="P10" s="43" t="s">
        <v>58</v>
      </c>
      <c r="Q10" s="43" t="s">
        <v>59</v>
      </c>
      <c r="R10" s="43" t="s">
        <v>60</v>
      </c>
      <c r="S10" s="32" t="s">
        <v>61</v>
      </c>
      <c r="T10" s="32" t="s">
        <v>62</v>
      </c>
      <c r="U10" s="32" t="s">
        <v>63</v>
      </c>
      <c r="V10" s="32" t="s">
        <v>64</v>
      </c>
      <c r="W10" s="32" t="s">
        <v>65</v>
      </c>
      <c r="X10" s="44" t="s">
        <v>66</v>
      </c>
      <c r="Y10" s="45" t="s">
        <v>67</v>
      </c>
      <c r="Z10" s="46" t="s">
        <v>68</v>
      </c>
      <c r="AA10" s="45" t="s">
        <v>69</v>
      </c>
      <c r="AB10" s="47" t="s">
        <v>70</v>
      </c>
      <c r="AC10" s="47" t="s">
        <v>71</v>
      </c>
      <c r="AD10" s="47" t="s">
        <v>72</v>
      </c>
      <c r="AE10" s="47" t="s">
        <v>73</v>
      </c>
      <c r="AF10" s="47" t="s">
        <v>74</v>
      </c>
      <c r="AG10" s="37" t="s">
        <v>75</v>
      </c>
      <c r="AH10" s="47" t="s">
        <v>76</v>
      </c>
      <c r="AI10" s="47" t="s">
        <v>77</v>
      </c>
      <c r="AJ10" s="47" t="s">
        <v>78</v>
      </c>
      <c r="AK10" s="47" t="s">
        <v>79</v>
      </c>
      <c r="AL10" s="47" t="s">
        <v>80</v>
      </c>
      <c r="AM10" s="47" t="s">
        <v>81</v>
      </c>
      <c r="AN10" s="47" t="s">
        <v>82</v>
      </c>
      <c r="AO10" s="47" t="s">
        <v>83</v>
      </c>
      <c r="AP10" s="47" t="s">
        <v>84</v>
      </c>
      <c r="AQ10" s="47" t="s">
        <v>85</v>
      </c>
      <c r="AR10" s="47" t="s">
        <v>86</v>
      </c>
      <c r="AS10" s="739"/>
      <c r="AT10" s="722"/>
      <c r="AU10" s="48"/>
      <c r="AV10" s="48" t="s">
        <v>45</v>
      </c>
      <c r="AW10" s="49"/>
      <c r="AX10" s="49"/>
      <c r="AY10" s="50">
        <f>COUNTA(K10:AM10)</f>
        <v>29</v>
      </c>
      <c r="AZ10" s="49"/>
      <c r="BA10" s="49"/>
      <c r="BB10" s="49"/>
      <c r="BC10" s="49"/>
      <c r="BD10" s="49"/>
    </row>
    <row r="11" spans="1:56" ht="21.75" customHeight="1" x14ac:dyDescent="0.2">
      <c r="A11" s="766" t="s">
        <v>87</v>
      </c>
      <c r="B11" s="51" t="s">
        <v>88</v>
      </c>
      <c r="C11" s="52"/>
      <c r="D11" s="53"/>
      <c r="E11" s="54"/>
      <c r="F11" s="55"/>
      <c r="G11" s="54"/>
      <c r="H11" s="54"/>
      <c r="I11" s="55" t="s">
        <v>89</v>
      </c>
      <c r="J11" s="55" t="s">
        <v>90</v>
      </c>
      <c r="K11" s="54" t="s">
        <v>91</v>
      </c>
      <c r="L11" s="54"/>
      <c r="M11" s="55" t="s">
        <v>89</v>
      </c>
      <c r="N11" s="54"/>
      <c r="O11" s="54"/>
      <c r="P11" s="54"/>
      <c r="Q11" s="54"/>
      <c r="R11" s="55" t="s">
        <v>92</v>
      </c>
      <c r="S11" s="55"/>
      <c r="T11" s="55"/>
      <c r="U11" s="54"/>
      <c r="V11" s="55" t="s">
        <v>92</v>
      </c>
      <c r="W11" s="55" t="s">
        <v>92</v>
      </c>
      <c r="X11" s="54"/>
      <c r="Y11" s="55"/>
      <c r="Z11" s="55"/>
      <c r="AA11" s="55"/>
      <c r="AB11" s="55"/>
      <c r="AC11" s="55"/>
      <c r="AD11" s="55"/>
      <c r="AE11" s="55"/>
      <c r="AF11" s="55"/>
      <c r="AG11" s="55"/>
      <c r="AH11" s="54"/>
      <c r="AI11" s="55"/>
      <c r="AJ11" s="54" t="s">
        <v>93</v>
      </c>
      <c r="AK11" s="54" t="s">
        <v>94</v>
      </c>
      <c r="AL11" s="55"/>
      <c r="AM11" s="54"/>
      <c r="AN11" s="54" t="s">
        <v>94</v>
      </c>
      <c r="AO11" s="54" t="s">
        <v>95</v>
      </c>
      <c r="AP11" s="54"/>
      <c r="AQ11" s="55" t="s">
        <v>89</v>
      </c>
      <c r="AR11" s="55" t="s">
        <v>89</v>
      </c>
      <c r="AS11" s="54"/>
      <c r="AT11" s="56"/>
      <c r="AU11" s="54"/>
      <c r="AV11" s="766" t="s">
        <v>96</v>
      </c>
      <c r="AW11" s="57"/>
      <c r="AX11" s="57"/>
      <c r="AY11" s="58"/>
      <c r="AZ11" s="59"/>
      <c r="BA11" s="59"/>
      <c r="BB11" s="59"/>
      <c r="BC11" s="59"/>
      <c r="BD11" s="59"/>
    </row>
    <row r="12" spans="1:56" ht="22.5" customHeight="1" x14ac:dyDescent="0.2">
      <c r="A12" s="716"/>
      <c r="B12" s="767" t="s">
        <v>97</v>
      </c>
      <c r="C12" s="60">
        <v>1</v>
      </c>
      <c r="D12" s="61" t="s">
        <v>98</v>
      </c>
      <c r="E12" s="62" t="s">
        <v>99</v>
      </c>
      <c r="F12" s="63"/>
      <c r="G12" s="64"/>
      <c r="H12" s="64"/>
      <c r="I12" s="63" t="s">
        <v>100</v>
      </c>
      <c r="J12" s="63" t="s">
        <v>101</v>
      </c>
      <c r="K12" s="65" t="s">
        <v>102</v>
      </c>
      <c r="L12" s="64"/>
      <c r="M12" s="63" t="s">
        <v>100</v>
      </c>
      <c r="N12" s="65"/>
      <c r="O12" s="65"/>
      <c r="P12" s="62"/>
      <c r="Q12" s="64"/>
      <c r="R12" s="63" t="s">
        <v>103</v>
      </c>
      <c r="S12" s="62"/>
      <c r="T12" s="66"/>
      <c r="U12" s="62"/>
      <c r="V12" s="63" t="s">
        <v>103</v>
      </c>
      <c r="W12" s="63" t="s">
        <v>103</v>
      </c>
      <c r="X12" s="63"/>
      <c r="Y12" s="63"/>
      <c r="Z12" s="63"/>
      <c r="AA12" s="64"/>
      <c r="AB12" s="63"/>
      <c r="AC12" s="63"/>
      <c r="AD12" s="63"/>
      <c r="AE12" s="63"/>
      <c r="AF12" s="63"/>
      <c r="AG12" s="63"/>
      <c r="AH12" s="63"/>
      <c r="AI12" s="63"/>
      <c r="AJ12" s="63" t="s">
        <v>104</v>
      </c>
      <c r="AK12" s="62" t="s">
        <v>105</v>
      </c>
      <c r="AL12" s="63"/>
      <c r="AM12" s="63"/>
      <c r="AN12" s="64" t="s">
        <v>106</v>
      </c>
      <c r="AO12" s="64" t="s">
        <v>107</v>
      </c>
      <c r="AP12" s="64"/>
      <c r="AQ12" s="63" t="s">
        <v>100</v>
      </c>
      <c r="AR12" s="63" t="s">
        <v>100</v>
      </c>
      <c r="AS12" s="61" t="s">
        <v>98</v>
      </c>
      <c r="AT12" s="67">
        <v>1</v>
      </c>
      <c r="AU12" s="721"/>
      <c r="AV12" s="716"/>
      <c r="AW12" s="68"/>
      <c r="AX12" s="68"/>
      <c r="AY12" s="69"/>
      <c r="AZ12" s="68"/>
      <c r="BA12" s="68"/>
      <c r="BB12" s="68"/>
      <c r="BC12" s="68"/>
      <c r="BD12" s="68"/>
    </row>
    <row r="13" spans="1:56" ht="22.5" customHeight="1" x14ac:dyDescent="0.2">
      <c r="A13" s="716"/>
      <c r="B13" s="716"/>
      <c r="C13" s="70">
        <v>2</v>
      </c>
      <c r="D13" s="71" t="s">
        <v>108</v>
      </c>
      <c r="E13" s="65" t="s">
        <v>109</v>
      </c>
      <c r="F13" s="65"/>
      <c r="G13" s="72"/>
      <c r="H13" s="72"/>
      <c r="I13" s="65"/>
      <c r="J13" s="65" t="s">
        <v>110</v>
      </c>
      <c r="K13" s="65" t="s">
        <v>111</v>
      </c>
      <c r="L13" s="72"/>
      <c r="M13" s="65"/>
      <c r="N13" s="73"/>
      <c r="O13" s="73"/>
      <c r="P13" s="73"/>
      <c r="Q13" s="72"/>
      <c r="R13" s="65"/>
      <c r="S13" s="62"/>
      <c r="T13" s="73"/>
      <c r="U13" s="65"/>
      <c r="V13" s="65"/>
      <c r="W13" s="65"/>
      <c r="X13" s="65"/>
      <c r="Y13" s="74"/>
      <c r="Z13" s="65"/>
      <c r="AA13" s="72"/>
      <c r="AB13" s="65"/>
      <c r="AC13" s="65"/>
      <c r="AD13" s="65"/>
      <c r="AE13" s="65"/>
      <c r="AF13" s="65"/>
      <c r="AG13" s="65"/>
      <c r="AH13" s="65"/>
      <c r="AI13" s="73"/>
      <c r="AJ13" s="62" t="s">
        <v>112</v>
      </c>
      <c r="AK13" s="65" t="s">
        <v>113</v>
      </c>
      <c r="AL13" s="62"/>
      <c r="AM13" s="65"/>
      <c r="AN13" s="72" t="s">
        <v>114</v>
      </c>
      <c r="AO13" s="72" t="s">
        <v>115</v>
      </c>
      <c r="AP13" s="72"/>
      <c r="AQ13" s="65"/>
      <c r="AR13" s="65"/>
      <c r="AS13" s="71" t="s">
        <v>108</v>
      </c>
      <c r="AT13" s="75">
        <v>2</v>
      </c>
      <c r="AU13" s="716"/>
      <c r="AV13" s="716"/>
      <c r="AW13" s="68"/>
      <c r="AX13" s="68"/>
      <c r="AY13" s="69"/>
      <c r="AZ13" s="68"/>
      <c r="BA13" s="68"/>
      <c r="BB13" s="68"/>
      <c r="BC13" s="68"/>
      <c r="BD13" s="68"/>
    </row>
    <row r="14" spans="1:56" ht="24" customHeight="1" x14ac:dyDescent="0.2">
      <c r="A14" s="716"/>
      <c r="B14" s="716"/>
      <c r="C14" s="76">
        <v>3</v>
      </c>
      <c r="D14" s="61" t="s">
        <v>116</v>
      </c>
      <c r="E14" s="65"/>
      <c r="F14" s="77"/>
      <c r="G14" s="72"/>
      <c r="H14" s="72"/>
      <c r="I14" s="78" t="s">
        <v>117</v>
      </c>
      <c r="J14" s="78" t="s">
        <v>117</v>
      </c>
      <c r="K14" s="77" t="s">
        <v>118</v>
      </c>
      <c r="L14" s="72"/>
      <c r="M14" s="77" t="s">
        <v>117</v>
      </c>
      <c r="N14" s="79"/>
      <c r="O14" s="65" t="s">
        <v>119</v>
      </c>
      <c r="P14" s="80"/>
      <c r="Q14" s="72"/>
      <c r="R14" s="81" t="s">
        <v>120</v>
      </c>
      <c r="S14" s="79"/>
      <c r="T14" s="79"/>
      <c r="U14" s="74"/>
      <c r="V14" s="78" t="s">
        <v>117</v>
      </c>
      <c r="W14" s="78" t="s">
        <v>117</v>
      </c>
      <c r="X14" s="82"/>
      <c r="Y14" s="77"/>
      <c r="Z14" s="74"/>
      <c r="AA14" s="72"/>
      <c r="AB14" s="73"/>
      <c r="AC14" s="74"/>
      <c r="AD14" s="73"/>
      <c r="AE14" s="73"/>
      <c r="AF14" s="73"/>
      <c r="AG14" s="74"/>
      <c r="AH14" s="65"/>
      <c r="AI14" s="74"/>
      <c r="AJ14" s="74"/>
      <c r="AK14" s="65"/>
      <c r="AL14" s="77"/>
      <c r="AM14" s="74"/>
      <c r="AN14" s="72"/>
      <c r="AO14" s="72"/>
      <c r="AP14" s="72"/>
      <c r="AQ14" s="77"/>
      <c r="AR14" s="77"/>
      <c r="AS14" s="61" t="s">
        <v>116</v>
      </c>
      <c r="AT14" s="67">
        <v>3</v>
      </c>
      <c r="AU14" s="716"/>
      <c r="AV14" s="716"/>
      <c r="AW14" s="68"/>
      <c r="AX14" s="68"/>
      <c r="AY14" s="69"/>
      <c r="AZ14" s="68"/>
      <c r="BA14" s="68"/>
      <c r="BB14" s="68"/>
      <c r="BC14" s="68"/>
      <c r="BD14" s="68"/>
    </row>
    <row r="15" spans="1:56" ht="22.5" customHeight="1" x14ac:dyDescent="0.2">
      <c r="A15" s="716"/>
      <c r="B15" s="716"/>
      <c r="C15" s="83">
        <v>4</v>
      </c>
      <c r="D15" s="84" t="s">
        <v>121</v>
      </c>
      <c r="E15" s="85" t="s">
        <v>122</v>
      </c>
      <c r="F15" s="85"/>
      <c r="G15" s="64"/>
      <c r="H15" s="64"/>
      <c r="I15" s="85" t="s">
        <v>123</v>
      </c>
      <c r="J15" s="85" t="s">
        <v>124</v>
      </c>
      <c r="K15" s="82" t="s">
        <v>125</v>
      </c>
      <c r="L15" s="64"/>
      <c r="M15" s="85" t="s">
        <v>123</v>
      </c>
      <c r="N15" s="82"/>
      <c r="O15" s="82"/>
      <c r="P15" s="85"/>
      <c r="Q15" s="64"/>
      <c r="R15" s="85" t="s">
        <v>126</v>
      </c>
      <c r="S15" s="82"/>
      <c r="T15" s="86"/>
      <c r="U15" s="79"/>
      <c r="V15" s="85" t="s">
        <v>126</v>
      </c>
      <c r="W15" s="85" t="s">
        <v>126</v>
      </c>
      <c r="X15" s="82"/>
      <c r="Y15" s="82"/>
      <c r="Z15" s="82"/>
      <c r="AA15" s="64"/>
      <c r="AB15" s="82"/>
      <c r="AC15" s="85"/>
      <c r="AD15" s="82"/>
      <c r="AE15" s="82"/>
      <c r="AF15" s="82"/>
      <c r="AG15" s="82"/>
      <c r="AH15" s="82"/>
      <c r="AI15" s="82"/>
      <c r="AJ15" s="82" t="s">
        <v>127</v>
      </c>
      <c r="AK15" s="85" t="s">
        <v>128</v>
      </c>
      <c r="AL15" s="82"/>
      <c r="AM15" s="85"/>
      <c r="AN15" s="87" t="s">
        <v>129</v>
      </c>
      <c r="AO15" s="87" t="s">
        <v>130</v>
      </c>
      <c r="AP15" s="64"/>
      <c r="AQ15" s="85" t="s">
        <v>131</v>
      </c>
      <c r="AR15" s="85" t="s">
        <v>131</v>
      </c>
      <c r="AS15" s="84" t="s">
        <v>121</v>
      </c>
      <c r="AT15" s="75">
        <v>4</v>
      </c>
      <c r="AU15" s="716"/>
      <c r="AV15" s="716"/>
      <c r="AW15" s="68"/>
      <c r="AX15" s="68"/>
      <c r="AY15" s="69">
        <f t="shared" ref="AY15:AY16" si="0">COUNTA(E15:AM15)</f>
        <v>10</v>
      </c>
      <c r="AZ15" s="68"/>
      <c r="BA15" s="68"/>
      <c r="BB15" s="68"/>
      <c r="BC15" s="68"/>
      <c r="BD15" s="68"/>
    </row>
    <row r="16" spans="1:56" ht="22.5" customHeight="1" x14ac:dyDescent="0.2">
      <c r="A16" s="716"/>
      <c r="B16" s="716"/>
      <c r="C16" s="83">
        <v>5</v>
      </c>
      <c r="D16" s="88" t="s">
        <v>132</v>
      </c>
      <c r="E16" s="62" t="s">
        <v>133</v>
      </c>
      <c r="F16" s="89"/>
      <c r="G16" s="64"/>
      <c r="H16" s="64"/>
      <c r="I16" s="62" t="s">
        <v>134</v>
      </c>
      <c r="J16" s="62" t="s">
        <v>135</v>
      </c>
      <c r="K16" s="62" t="s">
        <v>136</v>
      </c>
      <c r="L16" s="64"/>
      <c r="M16" s="62" t="s">
        <v>134</v>
      </c>
      <c r="N16" s="65"/>
      <c r="O16" s="65"/>
      <c r="P16" s="62"/>
      <c r="Q16" s="64"/>
      <c r="R16" s="62" t="s">
        <v>39</v>
      </c>
      <c r="S16" s="65"/>
      <c r="T16" s="65"/>
      <c r="U16" s="62"/>
      <c r="V16" s="62" t="s">
        <v>39</v>
      </c>
      <c r="W16" s="62" t="s">
        <v>39</v>
      </c>
      <c r="X16" s="62"/>
      <c r="Y16" s="81" t="s">
        <v>137</v>
      </c>
      <c r="Z16" s="62"/>
      <c r="AA16" s="64"/>
      <c r="AB16" s="62"/>
      <c r="AC16" s="62"/>
      <c r="AD16" s="62"/>
      <c r="AE16" s="62"/>
      <c r="AF16" s="62"/>
      <c r="AG16" s="62"/>
      <c r="AH16" s="62"/>
      <c r="AI16" s="65"/>
      <c r="AJ16" s="62" t="s">
        <v>138</v>
      </c>
      <c r="AK16" s="62" t="s">
        <v>139</v>
      </c>
      <c r="AL16" s="62"/>
      <c r="AM16" s="85"/>
      <c r="AN16" s="64" t="s">
        <v>140</v>
      </c>
      <c r="AO16" s="64" t="s">
        <v>141</v>
      </c>
      <c r="AP16" s="64"/>
      <c r="AQ16" s="62" t="s">
        <v>142</v>
      </c>
      <c r="AR16" s="62" t="s">
        <v>142</v>
      </c>
      <c r="AS16" s="88" t="s">
        <v>132</v>
      </c>
      <c r="AT16" s="67">
        <v>5</v>
      </c>
      <c r="AU16" s="716"/>
      <c r="AV16" s="716"/>
      <c r="AW16" s="68"/>
      <c r="AX16" s="68"/>
      <c r="AY16" s="69">
        <f t="shared" si="0"/>
        <v>11</v>
      </c>
      <c r="AZ16" s="68"/>
      <c r="BA16" s="68"/>
      <c r="BB16" s="68"/>
      <c r="BC16" s="68"/>
      <c r="BD16" s="68"/>
    </row>
    <row r="17" spans="1:56" ht="22.5" hidden="1" customHeight="1" x14ac:dyDescent="0.2">
      <c r="A17" s="716"/>
      <c r="B17" s="722"/>
      <c r="C17" s="90"/>
      <c r="D17" s="91"/>
      <c r="E17" s="92"/>
      <c r="F17" s="93"/>
      <c r="G17" s="94"/>
      <c r="H17" s="95"/>
      <c r="I17" s="96"/>
      <c r="J17" s="92"/>
      <c r="K17" s="97"/>
      <c r="L17" s="94"/>
      <c r="M17" s="65"/>
      <c r="N17" s="96"/>
      <c r="O17" s="97"/>
      <c r="P17" s="65"/>
      <c r="Q17" s="94"/>
      <c r="R17" s="96"/>
      <c r="S17" s="65"/>
      <c r="T17" s="97"/>
      <c r="U17" s="96"/>
      <c r="V17" s="97"/>
      <c r="W17" s="96"/>
      <c r="X17" s="97"/>
      <c r="Y17" s="96"/>
      <c r="Z17" s="65"/>
      <c r="AA17" s="94"/>
      <c r="AB17" s="97"/>
      <c r="AC17" s="97"/>
      <c r="AD17" s="97"/>
      <c r="AE17" s="97"/>
      <c r="AF17" s="97"/>
      <c r="AG17" s="97"/>
      <c r="AH17" s="65"/>
      <c r="AI17" s="65"/>
      <c r="AJ17" s="92"/>
      <c r="AK17" s="92"/>
      <c r="AL17" s="97"/>
      <c r="AM17" s="85"/>
      <c r="AN17" s="94"/>
      <c r="AO17" s="94"/>
      <c r="AP17" s="94"/>
      <c r="AQ17" s="97"/>
      <c r="AR17" s="97"/>
      <c r="AS17" s="98" t="s">
        <v>143</v>
      </c>
      <c r="AT17" s="99">
        <v>6</v>
      </c>
      <c r="AU17" s="722"/>
      <c r="AV17" s="716"/>
      <c r="AW17" s="68"/>
      <c r="AX17" s="68"/>
      <c r="AY17" s="69"/>
      <c r="AZ17" s="68"/>
      <c r="BA17" s="68"/>
      <c r="BB17" s="68"/>
      <c r="BC17" s="68"/>
      <c r="BD17" s="68"/>
    </row>
    <row r="18" spans="1:56" ht="22.5" customHeight="1" x14ac:dyDescent="0.2">
      <c r="A18" s="716"/>
      <c r="B18" s="744" t="s">
        <v>88</v>
      </c>
      <c r="C18" s="719"/>
      <c r="D18" s="720"/>
      <c r="E18" s="54"/>
      <c r="F18" s="55"/>
      <c r="G18" s="55" t="s">
        <v>93</v>
      </c>
      <c r="H18" s="55" t="s">
        <v>93</v>
      </c>
      <c r="I18" s="54" t="s">
        <v>144</v>
      </c>
      <c r="J18" s="55" t="s">
        <v>92</v>
      </c>
      <c r="K18" s="54"/>
      <c r="L18" s="55" t="s">
        <v>145</v>
      </c>
      <c r="M18" s="55"/>
      <c r="N18" s="100"/>
      <c r="O18" s="54"/>
      <c r="P18" s="54"/>
      <c r="Q18" s="55" t="s">
        <v>146</v>
      </c>
      <c r="R18" s="55" t="s">
        <v>147</v>
      </c>
      <c r="S18" s="55"/>
      <c r="T18" s="55"/>
      <c r="U18" s="55" t="s">
        <v>89</v>
      </c>
      <c r="V18" s="55" t="s">
        <v>148</v>
      </c>
      <c r="W18" s="55" t="s">
        <v>148</v>
      </c>
      <c r="X18" s="55"/>
      <c r="Y18" s="55"/>
      <c r="Z18" s="55" t="s">
        <v>89</v>
      </c>
      <c r="AA18" s="55" t="s">
        <v>145</v>
      </c>
      <c r="AB18" s="54"/>
      <c r="AC18" s="55"/>
      <c r="AD18" s="55"/>
      <c r="AE18" s="55"/>
      <c r="AF18" s="54"/>
      <c r="AG18" s="54"/>
      <c r="AH18" s="54" t="s">
        <v>91</v>
      </c>
      <c r="AI18" s="55" t="s">
        <v>91</v>
      </c>
      <c r="AJ18" s="54" t="s">
        <v>93</v>
      </c>
      <c r="AK18" s="54" t="s">
        <v>94</v>
      </c>
      <c r="AL18" s="54" t="s">
        <v>94</v>
      </c>
      <c r="AM18" s="54"/>
      <c r="AN18" s="54" t="s">
        <v>94</v>
      </c>
      <c r="AO18" s="55" t="s">
        <v>95</v>
      </c>
      <c r="AP18" s="54" t="s">
        <v>94</v>
      </c>
      <c r="AQ18" s="54" t="s">
        <v>146</v>
      </c>
      <c r="AR18" s="54" t="s">
        <v>146</v>
      </c>
      <c r="AS18" s="718" t="s">
        <v>149</v>
      </c>
      <c r="AT18" s="719"/>
      <c r="AU18" s="720"/>
      <c r="AV18" s="716"/>
      <c r="AW18" s="101"/>
      <c r="AX18" s="101"/>
      <c r="AY18" s="58"/>
      <c r="AZ18" s="102"/>
      <c r="BA18" s="102"/>
      <c r="BB18" s="102"/>
      <c r="BC18" s="102"/>
      <c r="BD18" s="103"/>
    </row>
    <row r="19" spans="1:56" ht="22.5" customHeight="1" x14ac:dyDescent="0.2">
      <c r="A19" s="716"/>
      <c r="B19" s="768" t="s">
        <v>150</v>
      </c>
      <c r="C19" s="60">
        <v>6</v>
      </c>
      <c r="D19" s="61" t="s">
        <v>151</v>
      </c>
      <c r="E19" s="62" t="s">
        <v>99</v>
      </c>
      <c r="F19" s="63"/>
      <c r="G19" s="63" t="s">
        <v>152</v>
      </c>
      <c r="H19" s="63" t="s">
        <v>152</v>
      </c>
      <c r="I19" s="62" t="s">
        <v>153</v>
      </c>
      <c r="J19" s="63" t="s">
        <v>103</v>
      </c>
      <c r="K19" s="62"/>
      <c r="L19" s="63" t="s">
        <v>152</v>
      </c>
      <c r="M19" s="63"/>
      <c r="N19" s="65"/>
      <c r="O19" s="65"/>
      <c r="P19" s="62"/>
      <c r="Q19" s="63" t="s">
        <v>154</v>
      </c>
      <c r="R19" s="62" t="s">
        <v>155</v>
      </c>
      <c r="S19" s="62"/>
      <c r="T19" s="66"/>
      <c r="U19" s="63" t="s">
        <v>156</v>
      </c>
      <c r="V19" s="62" t="s">
        <v>155</v>
      </c>
      <c r="W19" s="62" t="s">
        <v>155</v>
      </c>
      <c r="X19" s="63"/>
      <c r="Y19" s="63"/>
      <c r="Z19" s="63" t="s">
        <v>156</v>
      </c>
      <c r="AA19" s="63" t="s">
        <v>152</v>
      </c>
      <c r="AB19" s="63"/>
      <c r="AC19" s="63"/>
      <c r="AD19" s="63"/>
      <c r="AE19" s="63"/>
      <c r="AF19" s="63"/>
      <c r="AG19" s="63"/>
      <c r="AH19" s="63" t="s">
        <v>157</v>
      </c>
      <c r="AI19" s="63" t="s">
        <v>158</v>
      </c>
      <c r="AJ19" s="63" t="s">
        <v>104</v>
      </c>
      <c r="AK19" s="63" t="s">
        <v>105</v>
      </c>
      <c r="AL19" s="63" t="s">
        <v>159</v>
      </c>
      <c r="AM19" s="63"/>
      <c r="AN19" s="62" t="s">
        <v>106</v>
      </c>
      <c r="AO19" s="62" t="s">
        <v>107</v>
      </c>
      <c r="AP19" s="63" t="s">
        <v>160</v>
      </c>
      <c r="AQ19" s="63" t="s">
        <v>103</v>
      </c>
      <c r="AR19" s="63" t="s">
        <v>103</v>
      </c>
      <c r="AS19" s="61" t="s">
        <v>151</v>
      </c>
      <c r="AT19" s="67">
        <v>6</v>
      </c>
      <c r="AU19" s="769" t="s">
        <v>150</v>
      </c>
      <c r="AV19" s="716"/>
      <c r="AW19" s="68"/>
      <c r="AX19" s="68"/>
      <c r="AY19" s="69"/>
      <c r="AZ19" s="68"/>
      <c r="BA19" s="68"/>
      <c r="BB19" s="68"/>
      <c r="BC19" s="68"/>
      <c r="BD19" s="68"/>
    </row>
    <row r="20" spans="1:56" ht="22.5" customHeight="1" x14ac:dyDescent="0.2">
      <c r="A20" s="716"/>
      <c r="B20" s="716"/>
      <c r="C20" s="104">
        <v>7</v>
      </c>
      <c r="D20" s="71" t="s">
        <v>161</v>
      </c>
      <c r="E20" s="65" t="s">
        <v>109</v>
      </c>
      <c r="F20" s="65"/>
      <c r="G20" s="65" t="s">
        <v>162</v>
      </c>
      <c r="H20" s="65" t="s">
        <v>163</v>
      </c>
      <c r="I20" s="62" t="s">
        <v>110</v>
      </c>
      <c r="J20" s="65"/>
      <c r="K20" s="65"/>
      <c r="L20" s="73" t="s">
        <v>164</v>
      </c>
      <c r="M20" s="65"/>
      <c r="N20" s="73"/>
      <c r="O20" s="73"/>
      <c r="P20" s="73"/>
      <c r="Q20" s="73" t="s">
        <v>165</v>
      </c>
      <c r="R20" s="65" t="s">
        <v>166</v>
      </c>
      <c r="S20" s="62"/>
      <c r="T20" s="73"/>
      <c r="U20" s="65" t="s">
        <v>167</v>
      </c>
      <c r="V20" s="65" t="s">
        <v>166</v>
      </c>
      <c r="W20" s="65" t="s">
        <v>166</v>
      </c>
      <c r="X20" s="62"/>
      <c r="Y20" s="73"/>
      <c r="Z20" s="65" t="s">
        <v>168</v>
      </c>
      <c r="AA20" s="73" t="s">
        <v>164</v>
      </c>
      <c r="AB20" s="65"/>
      <c r="AC20" s="62"/>
      <c r="AD20" s="62"/>
      <c r="AE20" s="62"/>
      <c r="AF20" s="65"/>
      <c r="AG20" s="65"/>
      <c r="AH20" s="65" t="s">
        <v>169</v>
      </c>
      <c r="AI20" s="73" t="s">
        <v>170</v>
      </c>
      <c r="AJ20" s="62" t="s">
        <v>112</v>
      </c>
      <c r="AK20" s="65" t="s">
        <v>113</v>
      </c>
      <c r="AL20" s="65" t="s">
        <v>171</v>
      </c>
      <c r="AM20" s="65"/>
      <c r="AN20" s="65" t="s">
        <v>114</v>
      </c>
      <c r="AO20" s="65" t="s">
        <v>115</v>
      </c>
      <c r="AP20" s="65" t="s">
        <v>172</v>
      </c>
      <c r="AQ20" s="65"/>
      <c r="AR20" s="65"/>
      <c r="AS20" s="71" t="s">
        <v>161</v>
      </c>
      <c r="AT20" s="75">
        <v>7</v>
      </c>
      <c r="AU20" s="716"/>
      <c r="AV20" s="716"/>
      <c r="AW20" s="68"/>
      <c r="AX20" s="68"/>
      <c r="AY20" s="69"/>
      <c r="AZ20" s="68"/>
      <c r="BA20" s="68"/>
      <c r="BB20" s="68"/>
      <c r="BC20" s="68"/>
      <c r="BD20" s="68"/>
    </row>
    <row r="21" spans="1:56" ht="23.25" customHeight="1" x14ac:dyDescent="0.2">
      <c r="A21" s="716"/>
      <c r="B21" s="716"/>
      <c r="C21" s="60">
        <v>8</v>
      </c>
      <c r="D21" s="61" t="s">
        <v>173</v>
      </c>
      <c r="E21" s="65"/>
      <c r="F21" s="77"/>
      <c r="G21" s="78" t="s">
        <v>117</v>
      </c>
      <c r="H21" s="81" t="s">
        <v>174</v>
      </c>
      <c r="I21" s="74"/>
      <c r="J21" s="77" t="s">
        <v>117</v>
      </c>
      <c r="K21" s="77"/>
      <c r="L21" s="74" t="s">
        <v>117</v>
      </c>
      <c r="M21" s="77"/>
      <c r="N21" s="74"/>
      <c r="O21" s="74"/>
      <c r="P21" s="80"/>
      <c r="Q21" s="105"/>
      <c r="R21" s="105" t="s">
        <v>175</v>
      </c>
      <c r="S21" s="79"/>
      <c r="T21" s="79"/>
      <c r="U21" s="65"/>
      <c r="V21" s="105" t="s">
        <v>175</v>
      </c>
      <c r="W21" s="105" t="s">
        <v>175</v>
      </c>
      <c r="X21" s="73"/>
      <c r="Y21" s="74"/>
      <c r="Z21" s="74"/>
      <c r="AA21" s="74" t="s">
        <v>117</v>
      </c>
      <c r="AB21" s="73"/>
      <c r="AC21" s="62"/>
      <c r="AD21" s="62"/>
      <c r="AE21" s="62"/>
      <c r="AF21" s="65"/>
      <c r="AG21" s="65"/>
      <c r="AH21" s="65"/>
      <c r="AI21" s="74"/>
      <c r="AJ21" s="74"/>
      <c r="AK21" s="74"/>
      <c r="AL21" s="74"/>
      <c r="AM21" s="74"/>
      <c r="AN21" s="65"/>
      <c r="AO21" s="105"/>
      <c r="AP21" s="74"/>
      <c r="AQ21" s="77" t="s">
        <v>117</v>
      </c>
      <c r="AR21" s="77" t="s">
        <v>117</v>
      </c>
      <c r="AS21" s="61" t="s">
        <v>173</v>
      </c>
      <c r="AT21" s="67">
        <v>8</v>
      </c>
      <c r="AU21" s="716"/>
      <c r="AV21" s="716"/>
      <c r="AW21" s="68"/>
      <c r="AX21" s="68"/>
      <c r="AY21" s="69"/>
      <c r="AZ21" s="68"/>
      <c r="BA21" s="68"/>
      <c r="BB21" s="68"/>
      <c r="BC21" s="68"/>
      <c r="BD21" s="68"/>
    </row>
    <row r="22" spans="1:56" ht="22.5" customHeight="1" x14ac:dyDescent="0.2">
      <c r="A22" s="716"/>
      <c r="B22" s="716"/>
      <c r="C22" s="83">
        <v>9</v>
      </c>
      <c r="D22" s="88" t="s">
        <v>176</v>
      </c>
      <c r="E22" s="85" t="s">
        <v>122</v>
      </c>
      <c r="F22" s="85"/>
      <c r="G22" s="85" t="s">
        <v>131</v>
      </c>
      <c r="H22" s="85" t="s">
        <v>131</v>
      </c>
      <c r="I22" s="85" t="s">
        <v>124</v>
      </c>
      <c r="J22" s="82" t="s">
        <v>126</v>
      </c>
      <c r="K22" s="82"/>
      <c r="L22" s="85" t="s">
        <v>177</v>
      </c>
      <c r="M22" s="85"/>
      <c r="N22" s="82"/>
      <c r="O22" s="82"/>
      <c r="P22" s="85"/>
      <c r="Q22" s="85" t="s">
        <v>178</v>
      </c>
      <c r="R22" s="85" t="s">
        <v>123</v>
      </c>
      <c r="S22" s="82"/>
      <c r="T22" s="86"/>
      <c r="U22" s="85" t="s">
        <v>179</v>
      </c>
      <c r="V22" s="85" t="s">
        <v>123</v>
      </c>
      <c r="W22" s="85" t="s">
        <v>123</v>
      </c>
      <c r="X22" s="85"/>
      <c r="Y22" s="82"/>
      <c r="Z22" s="85" t="s">
        <v>180</v>
      </c>
      <c r="AA22" s="85" t="s">
        <v>177</v>
      </c>
      <c r="AB22" s="82"/>
      <c r="AC22" s="85"/>
      <c r="AD22" s="82"/>
      <c r="AE22" s="85"/>
      <c r="AF22" s="82"/>
      <c r="AG22" s="85"/>
      <c r="AH22" s="82" t="s">
        <v>181</v>
      </c>
      <c r="AI22" s="82" t="s">
        <v>182</v>
      </c>
      <c r="AJ22" s="82" t="s">
        <v>127</v>
      </c>
      <c r="AK22" s="85" t="s">
        <v>128</v>
      </c>
      <c r="AL22" s="82" t="s">
        <v>183</v>
      </c>
      <c r="AM22" s="85"/>
      <c r="AN22" s="85" t="s">
        <v>129</v>
      </c>
      <c r="AO22" s="85" t="s">
        <v>130</v>
      </c>
      <c r="AP22" s="85" t="s">
        <v>184</v>
      </c>
      <c r="AQ22" s="82" t="s">
        <v>126</v>
      </c>
      <c r="AR22" s="82" t="s">
        <v>126</v>
      </c>
      <c r="AS22" s="88" t="s">
        <v>176</v>
      </c>
      <c r="AT22" s="75">
        <v>9</v>
      </c>
      <c r="AU22" s="716"/>
      <c r="AV22" s="716"/>
      <c r="AW22" s="68"/>
      <c r="AX22" s="68"/>
      <c r="AY22" s="69">
        <f t="shared" ref="AY22:AY23" si="1">COUNTA(E22:AM22)</f>
        <v>18</v>
      </c>
      <c r="AZ22" s="68"/>
      <c r="BA22" s="68"/>
      <c r="BB22" s="68"/>
      <c r="BC22" s="68"/>
      <c r="BD22" s="68"/>
    </row>
    <row r="23" spans="1:56" ht="25.5" customHeight="1" x14ac:dyDescent="0.2">
      <c r="A23" s="716"/>
      <c r="B23" s="716"/>
      <c r="C23" s="83">
        <v>10</v>
      </c>
      <c r="D23" s="88" t="s">
        <v>185</v>
      </c>
      <c r="E23" s="62" t="s">
        <v>133</v>
      </c>
      <c r="F23" s="89"/>
      <c r="G23" s="62" t="s">
        <v>186</v>
      </c>
      <c r="H23" s="62" t="s">
        <v>186</v>
      </c>
      <c r="I23" s="62" t="s">
        <v>187</v>
      </c>
      <c r="J23" s="62" t="s">
        <v>39</v>
      </c>
      <c r="K23" s="62"/>
      <c r="L23" s="89" t="s">
        <v>188</v>
      </c>
      <c r="M23" s="62"/>
      <c r="N23" s="65"/>
      <c r="O23" s="65"/>
      <c r="P23" s="62"/>
      <c r="Q23" s="89" t="s">
        <v>189</v>
      </c>
      <c r="R23" s="62" t="s">
        <v>18</v>
      </c>
      <c r="S23" s="65"/>
      <c r="T23" s="65"/>
      <c r="U23" s="62" t="s">
        <v>190</v>
      </c>
      <c r="V23" s="62" t="s">
        <v>18</v>
      </c>
      <c r="W23" s="62" t="s">
        <v>18</v>
      </c>
      <c r="X23" s="62"/>
      <c r="Y23" s="65"/>
      <c r="Z23" s="62" t="s">
        <v>191</v>
      </c>
      <c r="AA23" s="89" t="s">
        <v>188</v>
      </c>
      <c r="AB23" s="62"/>
      <c r="AC23" s="62"/>
      <c r="AD23" s="62"/>
      <c r="AE23" s="62"/>
      <c r="AF23" s="62"/>
      <c r="AG23" s="62"/>
      <c r="AH23" s="62" t="s">
        <v>33</v>
      </c>
      <c r="AI23" s="65" t="s">
        <v>192</v>
      </c>
      <c r="AJ23" s="62" t="s">
        <v>138</v>
      </c>
      <c r="AK23" s="62" t="s">
        <v>139</v>
      </c>
      <c r="AL23" s="62" t="s">
        <v>193</v>
      </c>
      <c r="AM23" s="62"/>
      <c r="AN23" s="62" t="s">
        <v>140</v>
      </c>
      <c r="AO23" s="66" t="s">
        <v>141</v>
      </c>
      <c r="AP23" s="62" t="s">
        <v>194</v>
      </c>
      <c r="AQ23" s="62" t="s">
        <v>39</v>
      </c>
      <c r="AR23" s="62" t="s">
        <v>39</v>
      </c>
      <c r="AS23" s="88" t="s">
        <v>185</v>
      </c>
      <c r="AT23" s="67">
        <v>10</v>
      </c>
      <c r="AU23" s="716"/>
      <c r="AV23" s="716"/>
      <c r="AW23" s="68"/>
      <c r="AX23" s="68"/>
      <c r="AY23" s="69">
        <f t="shared" si="1"/>
        <v>18</v>
      </c>
      <c r="AZ23" s="68"/>
      <c r="BA23" s="68"/>
      <c r="BB23" s="68"/>
      <c r="BC23" s="68"/>
      <c r="BD23" s="68"/>
    </row>
    <row r="24" spans="1:56" ht="25.5" hidden="1" customHeight="1" x14ac:dyDescent="0.2">
      <c r="A24" s="722"/>
      <c r="B24" s="722"/>
      <c r="C24" s="106"/>
      <c r="D24" s="10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2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8" t="s">
        <v>195</v>
      </c>
      <c r="AT24" s="108">
        <v>12</v>
      </c>
      <c r="AU24" s="717"/>
      <c r="AV24" s="722"/>
      <c r="AW24" s="68"/>
      <c r="AX24" s="68"/>
      <c r="AY24" s="69"/>
      <c r="AZ24" s="68"/>
      <c r="BA24" s="68"/>
      <c r="BB24" s="68"/>
      <c r="BC24" s="68"/>
      <c r="BD24" s="68"/>
    </row>
    <row r="25" spans="1:56" ht="25.5" customHeight="1" x14ac:dyDescent="0.2">
      <c r="A25" s="715" t="s">
        <v>196</v>
      </c>
      <c r="B25" s="718" t="s">
        <v>88</v>
      </c>
      <c r="C25" s="719"/>
      <c r="D25" s="720"/>
      <c r="E25" s="54"/>
      <c r="F25" s="54"/>
      <c r="G25" s="54"/>
      <c r="H25" s="54"/>
      <c r="I25" s="54" t="s">
        <v>144</v>
      </c>
      <c r="J25" s="54" t="s">
        <v>94</v>
      </c>
      <c r="K25" s="55" t="s">
        <v>197</v>
      </c>
      <c r="L25" s="54"/>
      <c r="M25" s="54" t="s">
        <v>198</v>
      </c>
      <c r="N25" s="54"/>
      <c r="O25" s="54"/>
      <c r="P25" s="55"/>
      <c r="Q25" s="54"/>
      <c r="R25" s="54" t="s">
        <v>199</v>
      </c>
      <c r="S25" s="54"/>
      <c r="T25" s="55"/>
      <c r="U25" s="54"/>
      <c r="V25" s="55"/>
      <c r="W25" s="55" t="s">
        <v>200</v>
      </c>
      <c r="X25" s="54"/>
      <c r="Y25" s="54"/>
      <c r="Z25" s="109" t="s">
        <v>89</v>
      </c>
      <c r="AA25" s="54" t="s">
        <v>89</v>
      </c>
      <c r="AB25" s="54"/>
      <c r="AC25" s="54"/>
      <c r="AD25" s="54"/>
      <c r="AE25" s="54"/>
      <c r="AF25" s="54"/>
      <c r="AG25" s="54"/>
      <c r="AH25" s="54" t="s">
        <v>91</v>
      </c>
      <c r="AI25" s="54"/>
      <c r="AJ25" s="54"/>
      <c r="AK25" s="54"/>
      <c r="AL25" s="54" t="s">
        <v>94</v>
      </c>
      <c r="AM25" s="54"/>
      <c r="AN25" s="54"/>
      <c r="AO25" s="54"/>
      <c r="AP25" s="54" t="s">
        <v>201</v>
      </c>
      <c r="AQ25" s="54" t="s">
        <v>200</v>
      </c>
      <c r="AR25" s="54" t="s">
        <v>94</v>
      </c>
      <c r="AS25" s="718" t="s">
        <v>149</v>
      </c>
      <c r="AT25" s="719"/>
      <c r="AU25" s="720"/>
      <c r="AV25" s="715" t="s">
        <v>202</v>
      </c>
      <c r="AW25" s="101"/>
      <c r="AX25" s="101"/>
      <c r="AY25" s="58"/>
      <c r="AZ25" s="102"/>
      <c r="BA25" s="102"/>
      <c r="BB25" s="102"/>
      <c r="BC25" s="102"/>
      <c r="BD25" s="102"/>
    </row>
    <row r="26" spans="1:56" ht="23.25" customHeight="1" x14ac:dyDescent="0.2">
      <c r="A26" s="716"/>
      <c r="B26" s="764" t="s">
        <v>97</v>
      </c>
      <c r="C26" s="110">
        <v>1</v>
      </c>
      <c r="D26" s="111" t="s">
        <v>98</v>
      </c>
      <c r="E26" s="64"/>
      <c r="F26" s="64"/>
      <c r="G26" s="64"/>
      <c r="H26" s="64"/>
      <c r="I26" s="62" t="s">
        <v>153</v>
      </c>
      <c r="J26" s="62" t="s">
        <v>203</v>
      </c>
      <c r="K26" s="62" t="s">
        <v>204</v>
      </c>
      <c r="L26" s="64"/>
      <c r="M26" s="62" t="s">
        <v>205</v>
      </c>
      <c r="N26" s="65"/>
      <c r="O26" s="64"/>
      <c r="P26" s="66"/>
      <c r="Q26" s="64"/>
      <c r="R26" s="65" t="s">
        <v>206</v>
      </c>
      <c r="S26" s="66"/>
      <c r="T26" s="63"/>
      <c r="U26" s="64"/>
      <c r="V26" s="63"/>
      <c r="W26" s="63" t="s">
        <v>207</v>
      </c>
      <c r="X26" s="63"/>
      <c r="Y26" s="64"/>
      <c r="Z26" s="112" t="s">
        <v>208</v>
      </c>
      <c r="AA26" s="64" t="s">
        <v>209</v>
      </c>
      <c r="AB26" s="63"/>
      <c r="AC26" s="63"/>
      <c r="AD26" s="63"/>
      <c r="AE26" s="63"/>
      <c r="AF26" s="63"/>
      <c r="AG26" s="63"/>
      <c r="AH26" s="63" t="s">
        <v>157</v>
      </c>
      <c r="AI26" s="63"/>
      <c r="AJ26" s="64"/>
      <c r="AK26" s="64"/>
      <c r="AL26" s="64" t="s">
        <v>105</v>
      </c>
      <c r="AM26" s="64"/>
      <c r="AN26" s="64"/>
      <c r="AO26" s="64"/>
      <c r="AP26" s="64" t="s">
        <v>210</v>
      </c>
      <c r="AQ26" s="63" t="s">
        <v>211</v>
      </c>
      <c r="AR26" s="63" t="s">
        <v>160</v>
      </c>
      <c r="AS26" s="111" t="s">
        <v>98</v>
      </c>
      <c r="AT26" s="113">
        <v>1</v>
      </c>
      <c r="AU26" s="721" t="s">
        <v>97</v>
      </c>
      <c r="AV26" s="716"/>
      <c r="AW26" s="68"/>
      <c r="AX26" s="68"/>
      <c r="AY26" s="69"/>
      <c r="AZ26" s="68"/>
      <c r="BA26" s="68"/>
      <c r="BB26" s="68"/>
      <c r="BC26" s="68"/>
      <c r="BD26" s="68"/>
    </row>
    <row r="27" spans="1:56" ht="22.5" customHeight="1" x14ac:dyDescent="0.2">
      <c r="A27" s="716"/>
      <c r="B27" s="716"/>
      <c r="C27" s="114">
        <v>2</v>
      </c>
      <c r="D27" s="115" t="s">
        <v>108</v>
      </c>
      <c r="E27" s="72"/>
      <c r="F27" s="72"/>
      <c r="G27" s="72"/>
      <c r="H27" s="72"/>
      <c r="I27" s="62" t="s">
        <v>110</v>
      </c>
      <c r="J27" s="65" t="s">
        <v>212</v>
      </c>
      <c r="K27" s="66" t="s">
        <v>213</v>
      </c>
      <c r="L27" s="72"/>
      <c r="M27" s="77"/>
      <c r="N27" s="65"/>
      <c r="O27" s="72"/>
      <c r="P27" s="73"/>
      <c r="Q27" s="72"/>
      <c r="R27" s="73" t="s">
        <v>214</v>
      </c>
      <c r="S27" s="73"/>
      <c r="T27" s="65"/>
      <c r="U27" s="72"/>
      <c r="V27" s="65"/>
      <c r="W27" s="65"/>
      <c r="X27" s="65"/>
      <c r="Y27" s="72"/>
      <c r="Z27" s="116" t="s">
        <v>215</v>
      </c>
      <c r="AA27" s="72" t="s">
        <v>216</v>
      </c>
      <c r="AB27" s="65"/>
      <c r="AC27" s="65"/>
      <c r="AD27" s="65"/>
      <c r="AE27" s="65"/>
      <c r="AF27" s="65"/>
      <c r="AG27" s="65"/>
      <c r="AH27" s="65" t="s">
        <v>169</v>
      </c>
      <c r="AI27" s="73"/>
      <c r="AJ27" s="72"/>
      <c r="AK27" s="72"/>
      <c r="AL27" s="72" t="s">
        <v>113</v>
      </c>
      <c r="AM27" s="72"/>
      <c r="AN27" s="72"/>
      <c r="AO27" s="72"/>
      <c r="AP27" s="72" t="s">
        <v>217</v>
      </c>
      <c r="AQ27" s="65" t="s">
        <v>218</v>
      </c>
      <c r="AR27" s="65" t="s">
        <v>172</v>
      </c>
      <c r="AS27" s="115" t="s">
        <v>108</v>
      </c>
      <c r="AT27" s="117">
        <v>2</v>
      </c>
      <c r="AU27" s="716"/>
      <c r="AV27" s="716"/>
      <c r="AW27" s="68"/>
      <c r="AX27" s="68"/>
      <c r="AY27" s="69"/>
      <c r="AZ27" s="68"/>
      <c r="BA27" s="68"/>
      <c r="BB27" s="68"/>
      <c r="BC27" s="68"/>
      <c r="BD27" s="68"/>
    </row>
    <row r="28" spans="1:56" ht="24.75" customHeight="1" x14ac:dyDescent="0.2">
      <c r="A28" s="716"/>
      <c r="B28" s="716"/>
      <c r="C28" s="118">
        <v>3</v>
      </c>
      <c r="D28" s="111" t="s">
        <v>116</v>
      </c>
      <c r="E28" s="72"/>
      <c r="F28" s="72"/>
      <c r="G28" s="72"/>
      <c r="H28" s="72"/>
      <c r="I28" s="74"/>
      <c r="J28" s="74" t="s">
        <v>219</v>
      </c>
      <c r="K28" s="74"/>
      <c r="L28" s="72"/>
      <c r="M28" s="77" t="s">
        <v>220</v>
      </c>
      <c r="N28" s="65"/>
      <c r="O28" s="72"/>
      <c r="P28" s="65"/>
      <c r="Q28" s="72"/>
      <c r="R28" s="82"/>
      <c r="S28" s="74"/>
      <c r="T28" s="77"/>
      <c r="U28" s="72"/>
      <c r="V28" s="65"/>
      <c r="W28" s="65"/>
      <c r="X28" s="74"/>
      <c r="Y28" s="72"/>
      <c r="Z28" s="74"/>
      <c r="AA28" s="72"/>
      <c r="AB28" s="73"/>
      <c r="AC28" s="74"/>
      <c r="AD28" s="79"/>
      <c r="AE28" s="79"/>
      <c r="AF28" s="79"/>
      <c r="AG28" s="79"/>
      <c r="AH28" s="65"/>
      <c r="AI28" s="74"/>
      <c r="AJ28" s="72"/>
      <c r="AK28" s="72"/>
      <c r="AL28" s="72"/>
      <c r="AM28" s="72"/>
      <c r="AN28" s="72"/>
      <c r="AO28" s="72"/>
      <c r="AP28" s="72"/>
      <c r="AQ28" s="77"/>
      <c r="AR28" s="74" t="s">
        <v>221</v>
      </c>
      <c r="AS28" s="111" t="s">
        <v>116</v>
      </c>
      <c r="AT28" s="113">
        <v>3</v>
      </c>
      <c r="AU28" s="716"/>
      <c r="AV28" s="716"/>
      <c r="AW28" s="68"/>
      <c r="AX28" s="68"/>
      <c r="AY28" s="69"/>
      <c r="AZ28" s="68"/>
      <c r="BA28" s="68"/>
      <c r="BB28" s="68"/>
      <c r="BC28" s="68"/>
      <c r="BD28" s="68"/>
    </row>
    <row r="29" spans="1:56" ht="22.5" customHeight="1" x14ac:dyDescent="0.2">
      <c r="A29" s="716"/>
      <c r="B29" s="716"/>
      <c r="C29" s="119">
        <v>4</v>
      </c>
      <c r="D29" s="120" t="s">
        <v>121</v>
      </c>
      <c r="E29" s="64"/>
      <c r="F29" s="64"/>
      <c r="G29" s="64"/>
      <c r="H29" s="64"/>
      <c r="I29" s="85" t="s">
        <v>124</v>
      </c>
      <c r="J29" s="85" t="s">
        <v>122</v>
      </c>
      <c r="K29" s="85" t="s">
        <v>222</v>
      </c>
      <c r="L29" s="64"/>
      <c r="M29" s="85" t="s">
        <v>223</v>
      </c>
      <c r="N29" s="82"/>
      <c r="O29" s="64"/>
      <c r="P29" s="86"/>
      <c r="Q29" s="64"/>
      <c r="R29" s="82" t="s">
        <v>178</v>
      </c>
      <c r="S29" s="86"/>
      <c r="T29" s="82"/>
      <c r="U29" s="64"/>
      <c r="V29" s="85"/>
      <c r="W29" s="85" t="s">
        <v>182</v>
      </c>
      <c r="X29" s="82"/>
      <c r="Y29" s="64"/>
      <c r="Z29" s="121" t="s">
        <v>131</v>
      </c>
      <c r="AA29" s="87" t="s">
        <v>126</v>
      </c>
      <c r="AB29" s="82"/>
      <c r="AC29" s="85"/>
      <c r="AD29" s="82"/>
      <c r="AE29" s="82"/>
      <c r="AF29" s="82"/>
      <c r="AG29" s="82"/>
      <c r="AH29" s="85" t="s">
        <v>129</v>
      </c>
      <c r="AI29" s="82"/>
      <c r="AJ29" s="64"/>
      <c r="AK29" s="64"/>
      <c r="AL29" s="87" t="s">
        <v>183</v>
      </c>
      <c r="AM29" s="64"/>
      <c r="AN29" s="64"/>
      <c r="AO29" s="64"/>
      <c r="AP29" s="87" t="s">
        <v>130</v>
      </c>
      <c r="AQ29" s="82" t="s">
        <v>224</v>
      </c>
      <c r="AR29" s="85" t="s">
        <v>180</v>
      </c>
      <c r="AS29" s="120" t="s">
        <v>121</v>
      </c>
      <c r="AT29" s="117">
        <v>4</v>
      </c>
      <c r="AU29" s="716"/>
      <c r="AV29" s="716"/>
      <c r="AW29" s="68"/>
      <c r="AX29" s="68"/>
      <c r="AY29" s="69">
        <f t="shared" ref="AY29:AY30" si="2">COUNTA(E29:AM29)</f>
        <v>10</v>
      </c>
      <c r="AZ29" s="68"/>
      <c r="BA29" s="68"/>
      <c r="BB29" s="68"/>
      <c r="BC29" s="68"/>
      <c r="BD29" s="68"/>
    </row>
    <row r="30" spans="1:56" ht="22.5" customHeight="1" x14ac:dyDescent="0.2">
      <c r="A30" s="716"/>
      <c r="B30" s="716"/>
      <c r="C30" s="119">
        <v>5</v>
      </c>
      <c r="D30" s="122" t="s">
        <v>132</v>
      </c>
      <c r="E30" s="64"/>
      <c r="F30" s="64"/>
      <c r="G30" s="64"/>
      <c r="H30" s="64"/>
      <c r="I30" s="62" t="s">
        <v>187</v>
      </c>
      <c r="J30" s="62" t="s">
        <v>225</v>
      </c>
      <c r="K30" s="62" t="s">
        <v>226</v>
      </c>
      <c r="L30" s="64"/>
      <c r="M30" s="62" t="s">
        <v>227</v>
      </c>
      <c r="N30" s="65"/>
      <c r="O30" s="64"/>
      <c r="P30" s="65"/>
      <c r="Q30" s="64"/>
      <c r="R30" s="65" t="s">
        <v>228</v>
      </c>
      <c r="S30" s="65"/>
      <c r="T30" s="62"/>
      <c r="U30" s="64"/>
      <c r="V30" s="62"/>
      <c r="W30" s="62" t="s">
        <v>22</v>
      </c>
      <c r="X30" s="62"/>
      <c r="Y30" s="64"/>
      <c r="Z30" s="123" t="s">
        <v>229</v>
      </c>
      <c r="AA30" s="64" t="s">
        <v>29</v>
      </c>
      <c r="AB30" s="62"/>
      <c r="AC30" s="62"/>
      <c r="AD30" s="62"/>
      <c r="AE30" s="62"/>
      <c r="AF30" s="62"/>
      <c r="AG30" s="65"/>
      <c r="AH30" s="62" t="s">
        <v>33</v>
      </c>
      <c r="AI30" s="65"/>
      <c r="AJ30" s="64"/>
      <c r="AK30" s="64"/>
      <c r="AL30" s="64" t="s">
        <v>139</v>
      </c>
      <c r="AM30" s="64"/>
      <c r="AN30" s="64"/>
      <c r="AO30" s="64"/>
      <c r="AP30" s="64" t="s">
        <v>230</v>
      </c>
      <c r="AQ30" s="62" t="s">
        <v>231</v>
      </c>
      <c r="AR30" s="62" t="s">
        <v>232</v>
      </c>
      <c r="AS30" s="122" t="s">
        <v>132</v>
      </c>
      <c r="AT30" s="113">
        <v>5</v>
      </c>
      <c r="AU30" s="716"/>
      <c r="AV30" s="716"/>
      <c r="AW30" s="68"/>
      <c r="AX30" s="68"/>
      <c r="AY30" s="69">
        <f t="shared" si="2"/>
        <v>10</v>
      </c>
      <c r="AZ30" s="68"/>
      <c r="BA30" s="68"/>
      <c r="BB30" s="68"/>
      <c r="BC30" s="68"/>
      <c r="BD30" s="68"/>
    </row>
    <row r="31" spans="1:56" ht="21.75" hidden="1" customHeight="1" x14ac:dyDescent="0.2">
      <c r="A31" s="716"/>
      <c r="B31" s="716"/>
      <c r="C31" s="124"/>
      <c r="D31" s="125"/>
      <c r="E31" s="126"/>
      <c r="F31" s="126"/>
      <c r="G31" s="94"/>
      <c r="H31" s="127"/>
      <c r="I31" s="128"/>
      <c r="J31" s="128"/>
      <c r="K31" s="128"/>
      <c r="L31" s="129"/>
      <c r="M31" s="92"/>
      <c r="N31" s="128"/>
      <c r="O31" s="130"/>
      <c r="P31" s="65"/>
      <c r="Q31" s="129"/>
      <c r="R31" s="131"/>
      <c r="S31" s="132"/>
      <c r="T31" s="133"/>
      <c r="U31" s="64"/>
      <c r="V31" s="134"/>
      <c r="W31" s="128"/>
      <c r="X31" s="135"/>
      <c r="Y31" s="64"/>
      <c r="Z31" s="128"/>
      <c r="AA31" s="129"/>
      <c r="AB31" s="97"/>
      <c r="AC31" s="135"/>
      <c r="AD31" s="135"/>
      <c r="AE31" s="135"/>
      <c r="AF31" s="135"/>
      <c r="AG31" s="135"/>
      <c r="AH31" s="97"/>
      <c r="AI31" s="135"/>
      <c r="AJ31" s="130"/>
      <c r="AK31" s="130"/>
      <c r="AL31" s="130"/>
      <c r="AM31" s="65"/>
      <c r="AN31" s="94"/>
      <c r="AO31" s="94"/>
      <c r="AP31" s="94"/>
      <c r="AQ31" s="135"/>
      <c r="AR31" s="135"/>
      <c r="AS31" s="125" t="s">
        <v>143</v>
      </c>
      <c r="AT31" s="136">
        <v>6</v>
      </c>
      <c r="AU31" s="722"/>
      <c r="AV31" s="716"/>
      <c r="AW31" s="68"/>
      <c r="AX31" s="68"/>
      <c r="AY31" s="69"/>
      <c r="AZ31" s="68"/>
      <c r="BA31" s="68"/>
      <c r="BB31" s="68"/>
      <c r="BC31" s="68"/>
      <c r="BD31" s="68"/>
    </row>
    <row r="32" spans="1:56" ht="22.5" customHeight="1" x14ac:dyDescent="0.2">
      <c r="A32" s="716"/>
      <c r="B32" s="718" t="s">
        <v>88</v>
      </c>
      <c r="C32" s="719"/>
      <c r="D32" s="720"/>
      <c r="E32" s="54"/>
      <c r="F32" s="54"/>
      <c r="G32" s="54" t="s">
        <v>148</v>
      </c>
      <c r="H32" s="54"/>
      <c r="I32" s="54" t="s">
        <v>200</v>
      </c>
      <c r="J32" s="54"/>
      <c r="K32" s="55" t="s">
        <v>197</v>
      </c>
      <c r="L32" s="55" t="s">
        <v>233</v>
      </c>
      <c r="M32" s="54" t="s">
        <v>198</v>
      </c>
      <c r="N32" s="100"/>
      <c r="O32" s="54"/>
      <c r="P32" s="55"/>
      <c r="Q32" s="54" t="s">
        <v>199</v>
      </c>
      <c r="R32" s="54" t="s">
        <v>199</v>
      </c>
      <c r="S32" s="54"/>
      <c r="T32" s="54"/>
      <c r="U32" s="54"/>
      <c r="V32" s="54"/>
      <c r="W32" s="54" t="s">
        <v>234</v>
      </c>
      <c r="X32" s="54"/>
      <c r="Y32" s="54"/>
      <c r="Z32" s="109" t="s">
        <v>89</v>
      </c>
      <c r="AA32" s="54" t="s">
        <v>89</v>
      </c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 t="s">
        <v>94</v>
      </c>
      <c r="AM32" s="54"/>
      <c r="AN32" s="54"/>
      <c r="AO32" s="54" t="s">
        <v>94</v>
      </c>
      <c r="AP32" s="54" t="s">
        <v>201</v>
      </c>
      <c r="AQ32" s="54" t="s">
        <v>200</v>
      </c>
      <c r="AR32" s="55" t="s">
        <v>235</v>
      </c>
      <c r="AS32" s="718" t="s">
        <v>149</v>
      </c>
      <c r="AT32" s="719"/>
      <c r="AU32" s="720"/>
      <c r="AV32" s="716"/>
      <c r="AW32" s="101"/>
      <c r="AX32" s="101"/>
      <c r="AY32" s="58"/>
      <c r="AZ32" s="102"/>
      <c r="BA32" s="102"/>
      <c r="BB32" s="102"/>
      <c r="BC32" s="102"/>
      <c r="BD32" s="102"/>
    </row>
    <row r="33" spans="1:58" ht="22.5" customHeight="1" x14ac:dyDescent="0.2">
      <c r="A33" s="716"/>
      <c r="B33" s="771" t="s">
        <v>150</v>
      </c>
      <c r="C33" s="110">
        <v>6</v>
      </c>
      <c r="D33" s="111" t="s">
        <v>151</v>
      </c>
      <c r="E33" s="64"/>
      <c r="F33" s="64"/>
      <c r="G33" s="62" t="s">
        <v>101</v>
      </c>
      <c r="H33" s="62"/>
      <c r="I33" s="62" t="s">
        <v>207</v>
      </c>
      <c r="J33" s="62"/>
      <c r="K33" s="62" t="s">
        <v>204</v>
      </c>
      <c r="L33" s="63" t="s">
        <v>106</v>
      </c>
      <c r="M33" s="62" t="s">
        <v>205</v>
      </c>
      <c r="N33" s="65"/>
      <c r="O33" s="64"/>
      <c r="P33" s="66"/>
      <c r="Q33" s="62" t="s">
        <v>236</v>
      </c>
      <c r="R33" s="65" t="s">
        <v>206</v>
      </c>
      <c r="S33" s="66"/>
      <c r="T33" s="63"/>
      <c r="U33" s="72"/>
      <c r="V33" s="62"/>
      <c r="W33" s="62" t="s">
        <v>237</v>
      </c>
      <c r="X33" s="63"/>
      <c r="Y33" s="64"/>
      <c r="Z33" s="112" t="s">
        <v>208</v>
      </c>
      <c r="AA33" s="62" t="s">
        <v>209</v>
      </c>
      <c r="AB33" s="63"/>
      <c r="AC33" s="63"/>
      <c r="AD33" s="63"/>
      <c r="AE33" s="63"/>
      <c r="AF33" s="63"/>
      <c r="AG33" s="63"/>
      <c r="AH33" s="63"/>
      <c r="AI33" s="63"/>
      <c r="AJ33" s="64"/>
      <c r="AK33" s="64"/>
      <c r="AL33" s="64" t="s">
        <v>105</v>
      </c>
      <c r="AM33" s="64"/>
      <c r="AN33" s="62" t="s">
        <v>238</v>
      </c>
      <c r="AO33" s="137" t="s">
        <v>239</v>
      </c>
      <c r="AP33" s="63" t="s">
        <v>210</v>
      </c>
      <c r="AQ33" s="63" t="s">
        <v>211</v>
      </c>
      <c r="AR33" s="63" t="s">
        <v>240</v>
      </c>
      <c r="AS33" s="138" t="s">
        <v>151</v>
      </c>
      <c r="AT33" s="113">
        <v>6</v>
      </c>
      <c r="AU33" s="723" t="s">
        <v>150</v>
      </c>
      <c r="AV33" s="716"/>
      <c r="AW33" s="139"/>
      <c r="AX33" s="139"/>
      <c r="AY33" s="69"/>
      <c r="AZ33" s="139"/>
      <c r="BA33" s="139"/>
      <c r="BB33" s="139"/>
      <c r="BC33" s="139"/>
      <c r="BD33" s="139"/>
    </row>
    <row r="34" spans="1:58" ht="30.75" customHeight="1" x14ac:dyDescent="0.2">
      <c r="A34" s="716"/>
      <c r="B34" s="716"/>
      <c r="C34" s="140">
        <v>7</v>
      </c>
      <c r="D34" s="115" t="s">
        <v>161</v>
      </c>
      <c r="E34" s="72"/>
      <c r="F34" s="72"/>
      <c r="G34" s="62" t="s">
        <v>110</v>
      </c>
      <c r="H34" s="62"/>
      <c r="I34" s="73"/>
      <c r="J34" s="65"/>
      <c r="K34" s="66" t="s">
        <v>213</v>
      </c>
      <c r="L34" s="73" t="s">
        <v>204</v>
      </c>
      <c r="M34" s="77"/>
      <c r="N34" s="65"/>
      <c r="O34" s="72"/>
      <c r="P34" s="73"/>
      <c r="Q34" s="73" t="s">
        <v>241</v>
      </c>
      <c r="R34" s="73" t="s">
        <v>214</v>
      </c>
      <c r="S34" s="73"/>
      <c r="T34" s="65"/>
      <c r="U34" s="64"/>
      <c r="V34" s="65"/>
      <c r="W34" s="65" t="s">
        <v>242</v>
      </c>
      <c r="X34" s="73"/>
      <c r="Y34" s="72"/>
      <c r="Z34" s="116" t="s">
        <v>215</v>
      </c>
      <c r="AA34" s="65" t="s">
        <v>216</v>
      </c>
      <c r="AB34" s="65"/>
      <c r="AC34" s="65"/>
      <c r="AD34" s="65"/>
      <c r="AE34" s="65"/>
      <c r="AF34" s="65"/>
      <c r="AG34" s="65"/>
      <c r="AH34" s="65"/>
      <c r="AI34" s="65"/>
      <c r="AJ34" s="72"/>
      <c r="AK34" s="72"/>
      <c r="AL34" s="72" t="s">
        <v>113</v>
      </c>
      <c r="AM34" s="72"/>
      <c r="AN34" s="65" t="s">
        <v>243</v>
      </c>
      <c r="AO34" s="141" t="s">
        <v>160</v>
      </c>
      <c r="AP34" s="65" t="s">
        <v>217</v>
      </c>
      <c r="AQ34" s="65" t="s">
        <v>218</v>
      </c>
      <c r="AR34" s="65" t="s">
        <v>244</v>
      </c>
      <c r="AS34" s="142" t="s">
        <v>161</v>
      </c>
      <c r="AT34" s="117">
        <v>7</v>
      </c>
      <c r="AU34" s="716"/>
      <c r="AV34" s="716"/>
      <c r="AW34" s="68"/>
      <c r="AX34" s="68"/>
      <c r="AY34" s="69"/>
      <c r="AZ34" s="68"/>
      <c r="BA34" s="68"/>
      <c r="BB34" s="68"/>
      <c r="BC34" s="68"/>
      <c r="BD34" s="68"/>
    </row>
    <row r="35" spans="1:58" ht="24" customHeight="1" x14ac:dyDescent="0.2">
      <c r="A35" s="716"/>
      <c r="B35" s="716"/>
      <c r="C35" s="110">
        <v>8</v>
      </c>
      <c r="D35" s="111" t="s">
        <v>173</v>
      </c>
      <c r="E35" s="72"/>
      <c r="F35" s="72"/>
      <c r="G35" s="74"/>
      <c r="H35" s="65"/>
      <c r="I35" s="74"/>
      <c r="J35" s="74"/>
      <c r="K35" s="74"/>
      <c r="L35" s="74" t="s">
        <v>117</v>
      </c>
      <c r="M35" s="77" t="s">
        <v>220</v>
      </c>
      <c r="N35" s="74"/>
      <c r="O35" s="72"/>
      <c r="P35" s="74"/>
      <c r="Q35" s="74"/>
      <c r="R35" s="82"/>
      <c r="S35" s="74"/>
      <c r="T35" s="74"/>
      <c r="U35" s="64"/>
      <c r="V35" s="74"/>
      <c r="W35" s="74"/>
      <c r="X35" s="73"/>
      <c r="Y35" s="72"/>
      <c r="Z35" s="74"/>
      <c r="AA35" s="74"/>
      <c r="AB35" s="73"/>
      <c r="AC35" s="74"/>
      <c r="AD35" s="79"/>
      <c r="AE35" s="65"/>
      <c r="AF35" s="65"/>
      <c r="AG35" s="65"/>
      <c r="AH35" s="65"/>
      <c r="AI35" s="74"/>
      <c r="AJ35" s="72"/>
      <c r="AK35" s="72"/>
      <c r="AL35" s="72"/>
      <c r="AM35" s="72"/>
      <c r="AN35" s="65"/>
      <c r="AO35" s="65" t="s">
        <v>172</v>
      </c>
      <c r="AP35" s="74"/>
      <c r="AQ35" s="77"/>
      <c r="AR35" s="85"/>
      <c r="AS35" s="138" t="s">
        <v>173</v>
      </c>
      <c r="AT35" s="113">
        <v>8</v>
      </c>
      <c r="AU35" s="716"/>
      <c r="AV35" s="716"/>
      <c r="AW35" s="68"/>
      <c r="AX35" s="68"/>
      <c r="AY35" s="69"/>
      <c r="AZ35" s="68"/>
      <c r="BA35" s="68"/>
      <c r="BB35" s="68"/>
      <c r="BC35" s="68"/>
      <c r="BD35" s="68"/>
    </row>
    <row r="36" spans="1:58" ht="23.25" customHeight="1" x14ac:dyDescent="0.2">
      <c r="A36" s="716"/>
      <c r="B36" s="716"/>
      <c r="C36" s="119">
        <v>9</v>
      </c>
      <c r="D36" s="122" t="s">
        <v>176</v>
      </c>
      <c r="E36" s="64"/>
      <c r="F36" s="64"/>
      <c r="G36" s="85" t="s">
        <v>124</v>
      </c>
      <c r="H36" s="85"/>
      <c r="I36" s="85" t="s">
        <v>128</v>
      </c>
      <c r="J36" s="85"/>
      <c r="K36" s="85" t="s">
        <v>222</v>
      </c>
      <c r="L36" s="85" t="s">
        <v>223</v>
      </c>
      <c r="M36" s="85" t="s">
        <v>223</v>
      </c>
      <c r="N36" s="82"/>
      <c r="O36" s="64"/>
      <c r="P36" s="86"/>
      <c r="Q36" s="82" t="s">
        <v>245</v>
      </c>
      <c r="R36" s="82" t="s">
        <v>178</v>
      </c>
      <c r="S36" s="86"/>
      <c r="T36" s="86"/>
      <c r="U36" s="64"/>
      <c r="V36" s="82"/>
      <c r="W36" s="85" t="s">
        <v>246</v>
      </c>
      <c r="X36" s="82"/>
      <c r="Y36" s="64"/>
      <c r="Z36" s="121" t="s">
        <v>131</v>
      </c>
      <c r="AA36" s="82" t="s">
        <v>126</v>
      </c>
      <c r="AB36" s="82"/>
      <c r="AC36" s="85"/>
      <c r="AD36" s="82"/>
      <c r="AE36" s="82"/>
      <c r="AF36" s="82"/>
      <c r="AG36" s="82"/>
      <c r="AH36" s="82"/>
      <c r="AI36" s="82"/>
      <c r="AJ36" s="64"/>
      <c r="AK36" s="64"/>
      <c r="AL36" s="87" t="s">
        <v>183</v>
      </c>
      <c r="AM36" s="64"/>
      <c r="AN36" s="85" t="s">
        <v>129</v>
      </c>
      <c r="AO36" s="85" t="s">
        <v>180</v>
      </c>
      <c r="AP36" s="85" t="s">
        <v>130</v>
      </c>
      <c r="AQ36" s="82" t="s">
        <v>127</v>
      </c>
      <c r="AR36" s="85" t="s">
        <v>183</v>
      </c>
      <c r="AS36" s="143" t="s">
        <v>176</v>
      </c>
      <c r="AT36" s="117">
        <v>9</v>
      </c>
      <c r="AU36" s="716"/>
      <c r="AV36" s="716"/>
      <c r="AW36" s="68"/>
      <c r="AX36" s="68"/>
      <c r="AY36" s="69">
        <f t="shared" ref="AY36:AY37" si="3">COUNTA(E36:AM36)</f>
        <v>11</v>
      </c>
      <c r="AZ36" s="68"/>
      <c r="BA36" s="68"/>
      <c r="BB36" s="68"/>
      <c r="BC36" s="68"/>
      <c r="BD36" s="68"/>
    </row>
    <row r="37" spans="1:58" ht="22.5" customHeight="1" x14ac:dyDescent="0.2">
      <c r="A37" s="716"/>
      <c r="B37" s="716"/>
      <c r="C37" s="119">
        <v>5</v>
      </c>
      <c r="D37" s="122" t="s">
        <v>132</v>
      </c>
      <c r="E37" s="64"/>
      <c r="F37" s="64"/>
      <c r="G37" s="62" t="s">
        <v>187</v>
      </c>
      <c r="H37" s="62"/>
      <c r="I37" s="62" t="s">
        <v>43</v>
      </c>
      <c r="J37" s="62"/>
      <c r="K37" s="62" t="s">
        <v>226</v>
      </c>
      <c r="L37" s="89" t="s">
        <v>247</v>
      </c>
      <c r="M37" s="62" t="s">
        <v>227</v>
      </c>
      <c r="N37" s="65"/>
      <c r="O37" s="64"/>
      <c r="P37" s="65"/>
      <c r="Q37" s="65" t="s">
        <v>23</v>
      </c>
      <c r="R37" s="65" t="s">
        <v>228</v>
      </c>
      <c r="S37" s="65"/>
      <c r="T37" s="65"/>
      <c r="U37" s="72"/>
      <c r="V37" s="66"/>
      <c r="W37" s="62" t="s">
        <v>248</v>
      </c>
      <c r="X37" s="65"/>
      <c r="Y37" s="64"/>
      <c r="Z37" s="123" t="s">
        <v>229</v>
      </c>
      <c r="AA37" s="62" t="s">
        <v>29</v>
      </c>
      <c r="AB37" s="62"/>
      <c r="AC37" s="62"/>
      <c r="AD37" s="62"/>
      <c r="AE37" s="62"/>
      <c r="AF37" s="62"/>
      <c r="AG37" s="65"/>
      <c r="AH37" s="62"/>
      <c r="AI37" s="62"/>
      <c r="AJ37" s="64"/>
      <c r="AK37" s="64"/>
      <c r="AL37" s="64" t="s">
        <v>139</v>
      </c>
      <c r="AM37" s="64"/>
      <c r="AN37" s="62" t="s">
        <v>249</v>
      </c>
      <c r="AO37" s="62" t="s">
        <v>194</v>
      </c>
      <c r="AP37" s="62" t="s">
        <v>230</v>
      </c>
      <c r="AQ37" s="62" t="s">
        <v>231</v>
      </c>
      <c r="AR37" s="89" t="s">
        <v>250</v>
      </c>
      <c r="AS37" s="122" t="s">
        <v>132</v>
      </c>
      <c r="AT37" s="113">
        <v>5</v>
      </c>
      <c r="AU37" s="716"/>
      <c r="AV37" s="716"/>
      <c r="AW37" s="68"/>
      <c r="AX37" s="68"/>
      <c r="AY37" s="69">
        <f t="shared" si="3"/>
        <v>11</v>
      </c>
      <c r="AZ37" s="68"/>
      <c r="BA37" s="68"/>
      <c r="BB37" s="68"/>
      <c r="BC37" s="68"/>
      <c r="BD37" s="68"/>
    </row>
    <row r="38" spans="1:58" ht="19.5" hidden="1" customHeight="1" x14ac:dyDescent="0.2">
      <c r="A38" s="717"/>
      <c r="B38" s="717"/>
      <c r="C38" s="124"/>
      <c r="D38" s="125"/>
      <c r="E38" s="97"/>
      <c r="F38" s="97"/>
      <c r="G38" s="144"/>
      <c r="H38" s="96"/>
      <c r="I38" s="97"/>
      <c r="J38" s="96"/>
      <c r="K38" s="97"/>
      <c r="L38" s="144"/>
      <c r="M38" s="97"/>
      <c r="N38" s="97"/>
      <c r="O38" s="97"/>
      <c r="P38" s="97"/>
      <c r="Q38" s="144"/>
      <c r="R38" s="97"/>
      <c r="S38" s="97"/>
      <c r="T38" s="97"/>
      <c r="U38" s="97"/>
      <c r="V38" s="97"/>
      <c r="W38" s="97"/>
      <c r="X38" s="97"/>
      <c r="Y38" s="97"/>
      <c r="Z38" s="97"/>
      <c r="AA38" s="144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144"/>
      <c r="AO38" s="144"/>
      <c r="AP38" s="144"/>
      <c r="AQ38" s="97"/>
      <c r="AR38" s="97"/>
      <c r="AS38" s="125" t="s">
        <v>195</v>
      </c>
      <c r="AT38" s="136">
        <v>12</v>
      </c>
      <c r="AU38" s="717"/>
      <c r="AV38" s="717"/>
      <c r="AW38" s="68"/>
      <c r="AX38" s="68"/>
      <c r="AY38" s="69"/>
      <c r="AZ38" s="68"/>
      <c r="BA38" s="68"/>
      <c r="BB38" s="68"/>
      <c r="BC38" s="68"/>
      <c r="BD38" s="68"/>
    </row>
    <row r="39" spans="1:58" ht="20.25" customHeight="1" x14ac:dyDescent="0.2">
      <c r="A39" s="724" t="s">
        <v>251</v>
      </c>
      <c r="B39" s="718" t="s">
        <v>88</v>
      </c>
      <c r="C39" s="719"/>
      <c r="D39" s="720"/>
      <c r="E39" s="55" t="s">
        <v>89</v>
      </c>
      <c r="F39" s="55" t="s">
        <v>200</v>
      </c>
      <c r="G39" s="54"/>
      <c r="H39" s="54"/>
      <c r="I39" s="54" t="s">
        <v>200</v>
      </c>
      <c r="J39" s="55" t="s">
        <v>90</v>
      </c>
      <c r="K39" s="55" t="s">
        <v>197</v>
      </c>
      <c r="L39" s="54"/>
      <c r="M39" s="54" t="s">
        <v>252</v>
      </c>
      <c r="N39" s="55"/>
      <c r="O39" s="54"/>
      <c r="P39" s="55"/>
      <c r="Q39" s="54"/>
      <c r="R39" s="55" t="s">
        <v>89</v>
      </c>
      <c r="S39" s="55"/>
      <c r="T39" s="55"/>
      <c r="U39" s="54" t="s">
        <v>253</v>
      </c>
      <c r="V39" s="55" t="s">
        <v>89</v>
      </c>
      <c r="W39" s="55" t="s">
        <v>89</v>
      </c>
      <c r="X39" s="55"/>
      <c r="Y39" s="55" t="s">
        <v>254</v>
      </c>
      <c r="Z39" s="55" t="s">
        <v>255</v>
      </c>
      <c r="AA39" s="54" t="s">
        <v>256</v>
      </c>
      <c r="AB39" s="55"/>
      <c r="AC39" s="55"/>
      <c r="AD39" s="55"/>
      <c r="AE39" s="55"/>
      <c r="AF39" s="55"/>
      <c r="AG39" s="55"/>
      <c r="AH39" s="54"/>
      <c r="AI39" s="55" t="s">
        <v>91</v>
      </c>
      <c r="AJ39" s="54"/>
      <c r="AK39" s="54"/>
      <c r="AL39" s="54" t="s">
        <v>94</v>
      </c>
      <c r="AM39" s="54"/>
      <c r="AN39" s="54"/>
      <c r="AO39" s="54" t="s">
        <v>95</v>
      </c>
      <c r="AP39" s="54"/>
      <c r="AQ39" s="54"/>
      <c r="AR39" s="55"/>
      <c r="AS39" s="718" t="s">
        <v>149</v>
      </c>
      <c r="AT39" s="719"/>
      <c r="AU39" s="720"/>
      <c r="AV39" s="724" t="s">
        <v>257</v>
      </c>
      <c r="AW39" s="101"/>
      <c r="AX39" s="101"/>
      <c r="AY39" s="58"/>
      <c r="AZ39" s="102"/>
      <c r="BA39" s="102"/>
      <c r="BB39" s="102"/>
      <c r="BC39" s="102"/>
      <c r="BD39" s="102"/>
    </row>
    <row r="40" spans="1:58" ht="22.5" customHeight="1" x14ac:dyDescent="0.2">
      <c r="A40" s="716"/>
      <c r="B40" s="745" t="s">
        <v>97</v>
      </c>
      <c r="C40" s="145">
        <v>1</v>
      </c>
      <c r="D40" s="146" t="s">
        <v>98</v>
      </c>
      <c r="E40" s="63" t="s">
        <v>258</v>
      </c>
      <c r="F40" s="63" t="s">
        <v>99</v>
      </c>
      <c r="G40" s="64"/>
      <c r="H40" s="64"/>
      <c r="I40" s="62" t="s">
        <v>207</v>
      </c>
      <c r="J40" s="63" t="s">
        <v>101</v>
      </c>
      <c r="K40" s="62" t="s">
        <v>204</v>
      </c>
      <c r="L40" s="64"/>
      <c r="M40" s="65" t="s">
        <v>207</v>
      </c>
      <c r="N40" s="63"/>
      <c r="O40" s="65"/>
      <c r="P40" s="63"/>
      <c r="Q40" s="64"/>
      <c r="R40" s="63" t="s">
        <v>100</v>
      </c>
      <c r="S40" s="63"/>
      <c r="T40" s="63"/>
      <c r="U40" s="62" t="s">
        <v>259</v>
      </c>
      <c r="V40" s="63" t="s">
        <v>100</v>
      </c>
      <c r="W40" s="63" t="s">
        <v>100</v>
      </c>
      <c r="X40" s="63"/>
      <c r="Y40" s="63" t="s">
        <v>207</v>
      </c>
      <c r="Z40" s="63" t="s">
        <v>209</v>
      </c>
      <c r="AA40" s="64" t="s">
        <v>260</v>
      </c>
      <c r="AB40" s="63"/>
      <c r="AC40" s="63"/>
      <c r="AD40" s="63"/>
      <c r="AE40" s="63"/>
      <c r="AF40" s="63"/>
      <c r="AG40" s="63"/>
      <c r="AH40" s="63"/>
      <c r="AI40" s="63" t="s">
        <v>158</v>
      </c>
      <c r="AJ40" s="63"/>
      <c r="AK40" s="63"/>
      <c r="AL40" s="63" t="s">
        <v>105</v>
      </c>
      <c r="AM40" s="63"/>
      <c r="AN40" s="64"/>
      <c r="AO40" s="64" t="s">
        <v>107</v>
      </c>
      <c r="AP40" s="64"/>
      <c r="AQ40" s="63"/>
      <c r="AR40" s="63"/>
      <c r="AS40" s="146" t="s">
        <v>98</v>
      </c>
      <c r="AT40" s="147">
        <v>1</v>
      </c>
      <c r="AU40" s="721" t="s">
        <v>97</v>
      </c>
      <c r="AV40" s="716"/>
      <c r="AW40" s="68"/>
      <c r="AX40" s="68"/>
      <c r="AY40" s="69"/>
      <c r="AZ40" s="68"/>
      <c r="BA40" s="68"/>
      <c r="BB40" s="68"/>
      <c r="BC40" s="68"/>
      <c r="BD40" s="68"/>
    </row>
    <row r="41" spans="1:58" ht="22.5" customHeight="1" x14ac:dyDescent="0.2">
      <c r="A41" s="716"/>
      <c r="B41" s="716"/>
      <c r="C41" s="148">
        <v>2</v>
      </c>
      <c r="D41" s="149" t="s">
        <v>108</v>
      </c>
      <c r="E41" s="73" t="s">
        <v>261</v>
      </c>
      <c r="F41" s="65" t="s">
        <v>109</v>
      </c>
      <c r="G41" s="72"/>
      <c r="H41" s="72"/>
      <c r="I41" s="73"/>
      <c r="J41" s="65" t="s">
        <v>110</v>
      </c>
      <c r="K41" s="66" t="s">
        <v>213</v>
      </c>
      <c r="L41" s="72"/>
      <c r="M41" s="150"/>
      <c r="N41" s="65"/>
      <c r="O41" s="73"/>
      <c r="P41" s="65"/>
      <c r="Q41" s="72"/>
      <c r="R41" s="65"/>
      <c r="S41" s="65"/>
      <c r="T41" s="65"/>
      <c r="U41" s="65" t="s">
        <v>243</v>
      </c>
      <c r="V41" s="65"/>
      <c r="W41" s="65"/>
      <c r="X41" s="65"/>
      <c r="Y41" s="73" t="s">
        <v>209</v>
      </c>
      <c r="Z41" s="65" t="s">
        <v>156</v>
      </c>
      <c r="AA41" s="72" t="s">
        <v>262</v>
      </c>
      <c r="AB41" s="65"/>
      <c r="AC41" s="65"/>
      <c r="AD41" s="65"/>
      <c r="AE41" s="65"/>
      <c r="AF41" s="65"/>
      <c r="AG41" s="65"/>
      <c r="AH41" s="65"/>
      <c r="AI41" s="73" t="s">
        <v>170</v>
      </c>
      <c r="AJ41" s="62"/>
      <c r="AK41" s="65"/>
      <c r="AL41" s="62" t="s">
        <v>113</v>
      </c>
      <c r="AM41" s="65"/>
      <c r="AN41" s="72"/>
      <c r="AO41" s="72" t="s">
        <v>115</v>
      </c>
      <c r="AP41" s="72"/>
      <c r="AQ41" s="65"/>
      <c r="AR41" s="65"/>
      <c r="AS41" s="151" t="s">
        <v>108</v>
      </c>
      <c r="AT41" s="152">
        <v>2</v>
      </c>
      <c r="AU41" s="716"/>
      <c r="AV41" s="716"/>
      <c r="AW41" s="68"/>
      <c r="AX41" s="68"/>
      <c r="AY41" s="69"/>
      <c r="AZ41" s="68"/>
      <c r="BA41" s="68"/>
      <c r="BB41" s="68"/>
      <c r="BC41" s="68"/>
      <c r="BD41" s="68"/>
    </row>
    <row r="42" spans="1:58" ht="23.25" customHeight="1" x14ac:dyDescent="0.2">
      <c r="A42" s="716"/>
      <c r="B42" s="716"/>
      <c r="C42" s="153">
        <v>3</v>
      </c>
      <c r="D42" s="146" t="s">
        <v>116</v>
      </c>
      <c r="E42" s="77" t="s">
        <v>263</v>
      </c>
      <c r="F42" s="77"/>
      <c r="G42" s="72"/>
      <c r="H42" s="72"/>
      <c r="I42" s="74"/>
      <c r="J42" s="65"/>
      <c r="K42" s="74" t="s">
        <v>264</v>
      </c>
      <c r="L42" s="72"/>
      <c r="M42" s="74"/>
      <c r="N42" s="65"/>
      <c r="O42" s="74"/>
      <c r="P42" s="65"/>
      <c r="Q42" s="72"/>
      <c r="R42" s="65"/>
      <c r="S42" s="65"/>
      <c r="T42" s="65"/>
      <c r="U42" s="65"/>
      <c r="V42" s="65"/>
      <c r="W42" s="65"/>
      <c r="X42" s="65"/>
      <c r="Y42" s="65"/>
      <c r="Z42" s="74" t="s">
        <v>175</v>
      </c>
      <c r="AA42" s="72"/>
      <c r="AB42" s="65"/>
      <c r="AC42" s="65"/>
      <c r="AD42" s="65"/>
      <c r="AE42" s="65"/>
      <c r="AF42" s="65"/>
      <c r="AG42" s="65"/>
      <c r="AH42" s="74"/>
      <c r="AI42" s="74"/>
      <c r="AJ42" s="74"/>
      <c r="AK42" s="74"/>
      <c r="AL42" s="74"/>
      <c r="AM42" s="74"/>
      <c r="AN42" s="72"/>
      <c r="AO42" s="72"/>
      <c r="AP42" s="72"/>
      <c r="AQ42" s="77"/>
      <c r="AR42" s="65"/>
      <c r="AS42" s="154" t="s">
        <v>116</v>
      </c>
      <c r="AT42" s="147">
        <v>3</v>
      </c>
      <c r="AU42" s="716"/>
      <c r="AV42" s="716"/>
      <c r="AW42" s="68"/>
      <c r="AX42" s="68"/>
      <c r="AY42" s="69"/>
      <c r="AZ42" s="68"/>
      <c r="BA42" s="68"/>
      <c r="BB42" s="68"/>
      <c r="BC42" s="68"/>
      <c r="BD42" s="68"/>
    </row>
    <row r="43" spans="1:58" ht="22.5" customHeight="1" x14ac:dyDescent="0.2">
      <c r="A43" s="716"/>
      <c r="B43" s="716"/>
      <c r="C43" s="155">
        <v>4</v>
      </c>
      <c r="D43" s="156" t="s">
        <v>121</v>
      </c>
      <c r="E43" s="85" t="s">
        <v>265</v>
      </c>
      <c r="F43" s="85" t="s">
        <v>122</v>
      </c>
      <c r="G43" s="64"/>
      <c r="H43" s="64"/>
      <c r="I43" s="85" t="s">
        <v>130</v>
      </c>
      <c r="J43" s="82" t="s">
        <v>124</v>
      </c>
      <c r="K43" s="85" t="s">
        <v>222</v>
      </c>
      <c r="L43" s="64"/>
      <c r="M43" s="85" t="s">
        <v>129</v>
      </c>
      <c r="N43" s="85"/>
      <c r="O43" s="82"/>
      <c r="P43" s="85"/>
      <c r="Q43" s="64"/>
      <c r="R43" s="85" t="s">
        <v>131</v>
      </c>
      <c r="S43" s="85"/>
      <c r="T43" s="82"/>
      <c r="U43" s="79" t="s">
        <v>266</v>
      </c>
      <c r="V43" s="85" t="s">
        <v>131</v>
      </c>
      <c r="W43" s="85" t="s">
        <v>131</v>
      </c>
      <c r="X43" s="85"/>
      <c r="Y43" s="82" t="s">
        <v>179</v>
      </c>
      <c r="Z43" s="85" t="s">
        <v>180</v>
      </c>
      <c r="AA43" s="87" t="s">
        <v>126</v>
      </c>
      <c r="AB43" s="85"/>
      <c r="AC43" s="85"/>
      <c r="AD43" s="85"/>
      <c r="AE43" s="85"/>
      <c r="AF43" s="85"/>
      <c r="AG43" s="85"/>
      <c r="AH43" s="82"/>
      <c r="AI43" s="82" t="s">
        <v>224</v>
      </c>
      <c r="AJ43" s="82"/>
      <c r="AK43" s="82"/>
      <c r="AL43" s="82" t="s">
        <v>183</v>
      </c>
      <c r="AM43" s="85"/>
      <c r="AN43" s="64"/>
      <c r="AO43" s="87" t="s">
        <v>128</v>
      </c>
      <c r="AP43" s="64"/>
      <c r="AQ43" s="82"/>
      <c r="AR43" s="73"/>
      <c r="AS43" s="157" t="s">
        <v>121</v>
      </c>
      <c r="AT43" s="152">
        <v>4</v>
      </c>
      <c r="AU43" s="716"/>
      <c r="AV43" s="716"/>
      <c r="AW43" s="68"/>
      <c r="AX43" s="68"/>
      <c r="AY43" s="69">
        <f t="shared" ref="AY43:AY44" si="4">COUNTA(E43:AM43)</f>
        <v>15</v>
      </c>
      <c r="AZ43" s="68"/>
      <c r="BA43" s="68"/>
      <c r="BB43" s="68"/>
      <c r="BC43" s="68"/>
      <c r="BD43" s="68"/>
    </row>
    <row r="44" spans="1:58" ht="22.5" customHeight="1" x14ac:dyDescent="0.2">
      <c r="A44" s="716"/>
      <c r="B44" s="716"/>
      <c r="C44" s="155">
        <v>5</v>
      </c>
      <c r="D44" s="158" t="s">
        <v>132</v>
      </c>
      <c r="E44" s="89" t="s">
        <v>267</v>
      </c>
      <c r="F44" s="89" t="s">
        <v>133</v>
      </c>
      <c r="G44" s="64"/>
      <c r="H44" s="64"/>
      <c r="I44" s="62" t="s">
        <v>43</v>
      </c>
      <c r="J44" s="62" t="s">
        <v>135</v>
      </c>
      <c r="K44" s="62" t="s">
        <v>226</v>
      </c>
      <c r="L44" s="64"/>
      <c r="M44" s="62" t="s">
        <v>268</v>
      </c>
      <c r="N44" s="62"/>
      <c r="O44" s="65"/>
      <c r="P44" s="62"/>
      <c r="Q44" s="64"/>
      <c r="R44" s="62" t="s">
        <v>142</v>
      </c>
      <c r="S44" s="62"/>
      <c r="T44" s="62"/>
      <c r="U44" s="62" t="s">
        <v>269</v>
      </c>
      <c r="V44" s="62" t="s">
        <v>142</v>
      </c>
      <c r="W44" s="62" t="s">
        <v>142</v>
      </c>
      <c r="X44" s="62"/>
      <c r="Y44" s="65" t="s">
        <v>270</v>
      </c>
      <c r="Z44" s="62" t="s">
        <v>30</v>
      </c>
      <c r="AA44" s="64" t="s">
        <v>191</v>
      </c>
      <c r="AB44" s="62"/>
      <c r="AC44" s="62"/>
      <c r="AD44" s="62"/>
      <c r="AE44" s="62"/>
      <c r="AF44" s="62"/>
      <c r="AG44" s="62"/>
      <c r="AH44" s="62"/>
      <c r="AI44" s="65" t="s">
        <v>192</v>
      </c>
      <c r="AJ44" s="62"/>
      <c r="AK44" s="62"/>
      <c r="AL44" s="62" t="s">
        <v>139</v>
      </c>
      <c r="AM44" s="62"/>
      <c r="AN44" s="64"/>
      <c r="AO44" s="64" t="s">
        <v>141</v>
      </c>
      <c r="AP44" s="64"/>
      <c r="AQ44" s="62"/>
      <c r="AR44" s="62"/>
      <c r="AS44" s="159" t="s">
        <v>132</v>
      </c>
      <c r="AT44" s="147">
        <v>5</v>
      </c>
      <c r="AU44" s="716"/>
      <c r="AV44" s="716"/>
      <c r="AW44" s="68"/>
      <c r="AX44" s="68"/>
      <c r="AY44" s="69">
        <f t="shared" si="4"/>
        <v>15</v>
      </c>
      <c r="AZ44" s="68"/>
      <c r="BA44" s="68"/>
      <c r="BB44" s="68"/>
      <c r="BC44" s="68"/>
      <c r="BD44" s="68"/>
    </row>
    <row r="45" spans="1:58" ht="22.5" hidden="1" customHeight="1" x14ac:dyDescent="0.2">
      <c r="A45" s="716"/>
      <c r="B45" s="722"/>
      <c r="C45" s="155"/>
      <c r="D45" s="158"/>
      <c r="E45" s="97"/>
      <c r="F45" s="93"/>
      <c r="G45" s="93"/>
      <c r="H45" s="93"/>
      <c r="I45" s="97"/>
      <c r="J45" s="93"/>
      <c r="K45" s="97"/>
      <c r="L45" s="93"/>
      <c r="M45" s="65"/>
      <c r="N45" s="97"/>
      <c r="O45" s="97"/>
      <c r="P45" s="97"/>
      <c r="Q45" s="93"/>
      <c r="R45" s="65"/>
      <c r="S45" s="97"/>
      <c r="T45" s="97"/>
      <c r="U45" s="65"/>
      <c r="V45" s="97"/>
      <c r="W45" s="97"/>
      <c r="X45" s="97"/>
      <c r="Y45" s="97"/>
      <c r="Z45" s="97"/>
      <c r="AA45" s="93"/>
      <c r="AB45" s="97"/>
      <c r="AC45" s="97"/>
      <c r="AD45" s="97"/>
      <c r="AE45" s="97"/>
      <c r="AF45" s="97"/>
      <c r="AG45" s="97"/>
      <c r="AH45" s="97"/>
      <c r="AI45" s="97"/>
      <c r="AJ45" s="92"/>
      <c r="AK45" s="92"/>
      <c r="AL45" s="97"/>
      <c r="AM45" s="97"/>
      <c r="AN45" s="93"/>
      <c r="AO45" s="93"/>
      <c r="AP45" s="93"/>
      <c r="AQ45" s="65"/>
      <c r="AR45" s="135"/>
      <c r="AS45" s="160" t="s">
        <v>143</v>
      </c>
      <c r="AT45" s="161">
        <v>6</v>
      </c>
      <c r="AU45" s="717"/>
      <c r="AV45" s="716"/>
      <c r="AW45" s="68"/>
      <c r="AX45" s="68"/>
      <c r="AY45" s="69"/>
      <c r="AZ45" s="68"/>
      <c r="BA45" s="68"/>
      <c r="BB45" s="68"/>
      <c r="BC45" s="68"/>
      <c r="BD45" s="68"/>
    </row>
    <row r="46" spans="1:58" ht="22.5" customHeight="1" x14ac:dyDescent="0.2">
      <c r="A46" s="716"/>
      <c r="B46" s="718" t="s">
        <v>88</v>
      </c>
      <c r="C46" s="719"/>
      <c r="D46" s="720"/>
      <c r="E46" s="55" t="s">
        <v>89</v>
      </c>
      <c r="F46" s="55" t="s">
        <v>200</v>
      </c>
      <c r="G46" s="54"/>
      <c r="H46" s="55" t="s">
        <v>198</v>
      </c>
      <c r="I46" s="55" t="s">
        <v>92</v>
      </c>
      <c r="J46" s="55" t="s">
        <v>89</v>
      </c>
      <c r="K46" s="55"/>
      <c r="L46" s="54" t="s">
        <v>93</v>
      </c>
      <c r="M46" s="55" t="s">
        <v>92</v>
      </c>
      <c r="N46" s="55"/>
      <c r="O46" s="54"/>
      <c r="P46" s="55"/>
      <c r="Q46" s="54" t="s">
        <v>93</v>
      </c>
      <c r="R46" s="55" t="s">
        <v>198</v>
      </c>
      <c r="S46" s="55"/>
      <c r="T46" s="55"/>
      <c r="U46" s="54" t="s">
        <v>253</v>
      </c>
      <c r="V46" s="55"/>
      <c r="W46" s="55" t="s">
        <v>200</v>
      </c>
      <c r="X46" s="55"/>
      <c r="Y46" s="55" t="s">
        <v>254</v>
      </c>
      <c r="Z46" s="109" t="s">
        <v>89</v>
      </c>
      <c r="AA46" s="54" t="s">
        <v>93</v>
      </c>
      <c r="AB46" s="55"/>
      <c r="AC46" s="55"/>
      <c r="AD46" s="55"/>
      <c r="AE46" s="55"/>
      <c r="AF46" s="55"/>
      <c r="AG46" s="55"/>
      <c r="AH46" s="54"/>
      <c r="AI46" s="54" t="s">
        <v>146</v>
      </c>
      <c r="AJ46" s="54"/>
      <c r="AK46" s="54"/>
      <c r="AL46" s="54" t="s">
        <v>94</v>
      </c>
      <c r="AM46" s="54"/>
      <c r="AN46" s="54" t="s">
        <v>93</v>
      </c>
      <c r="AO46" s="54" t="s">
        <v>95</v>
      </c>
      <c r="AP46" s="54" t="s">
        <v>95</v>
      </c>
      <c r="AQ46" s="54" t="s">
        <v>271</v>
      </c>
      <c r="AR46" s="55"/>
      <c r="AS46" s="718" t="s">
        <v>149</v>
      </c>
      <c r="AT46" s="719"/>
      <c r="AU46" s="720"/>
      <c r="AV46" s="716"/>
      <c r="AW46" s="101"/>
      <c r="AX46" s="101"/>
      <c r="AY46" s="58"/>
      <c r="AZ46" s="102"/>
      <c r="BA46" s="102"/>
      <c r="BB46" s="102"/>
      <c r="BC46" s="102"/>
      <c r="BD46" s="102"/>
    </row>
    <row r="47" spans="1:58" ht="23.25" customHeight="1" x14ac:dyDescent="0.2">
      <c r="A47" s="716"/>
      <c r="B47" s="772" t="s">
        <v>150</v>
      </c>
      <c r="C47" s="145">
        <v>6</v>
      </c>
      <c r="D47" s="146" t="s">
        <v>151</v>
      </c>
      <c r="E47" s="63" t="s">
        <v>258</v>
      </c>
      <c r="F47" s="63" t="s">
        <v>99</v>
      </c>
      <c r="G47" s="62"/>
      <c r="H47" s="63" t="s">
        <v>272</v>
      </c>
      <c r="I47" s="63" t="s">
        <v>103</v>
      </c>
      <c r="J47" s="63" t="s">
        <v>100</v>
      </c>
      <c r="K47" s="62"/>
      <c r="L47" s="63" t="s">
        <v>100</v>
      </c>
      <c r="M47" s="63" t="s">
        <v>103</v>
      </c>
      <c r="N47" s="63"/>
      <c r="O47" s="65"/>
      <c r="P47" s="63"/>
      <c r="Q47" s="63" t="s">
        <v>152</v>
      </c>
      <c r="R47" s="63" t="s">
        <v>273</v>
      </c>
      <c r="S47" s="63"/>
      <c r="T47" s="63"/>
      <c r="U47" s="62" t="s">
        <v>259</v>
      </c>
      <c r="V47" s="63"/>
      <c r="W47" s="63" t="s">
        <v>207</v>
      </c>
      <c r="X47" s="63"/>
      <c r="Y47" s="63" t="s">
        <v>207</v>
      </c>
      <c r="Z47" s="112" t="s">
        <v>274</v>
      </c>
      <c r="AA47" s="63" t="s">
        <v>100</v>
      </c>
      <c r="AB47" s="63"/>
      <c r="AC47" s="63"/>
      <c r="AD47" s="63"/>
      <c r="AE47" s="63"/>
      <c r="AF47" s="63"/>
      <c r="AG47" s="63"/>
      <c r="AH47" s="63"/>
      <c r="AI47" s="63" t="s">
        <v>275</v>
      </c>
      <c r="AJ47" s="63"/>
      <c r="AK47" s="63"/>
      <c r="AL47" s="63" t="s">
        <v>105</v>
      </c>
      <c r="AM47" s="63"/>
      <c r="AN47" s="63" t="s">
        <v>152</v>
      </c>
      <c r="AO47" s="62" t="s">
        <v>152</v>
      </c>
      <c r="AP47" s="62" t="s">
        <v>152</v>
      </c>
      <c r="AQ47" s="63" t="s">
        <v>276</v>
      </c>
      <c r="AR47" s="63"/>
      <c r="AS47" s="154" t="s">
        <v>151</v>
      </c>
      <c r="AT47" s="147">
        <v>6</v>
      </c>
      <c r="AU47" s="725" t="s">
        <v>150</v>
      </c>
      <c r="AV47" s="716"/>
      <c r="AW47" s="68"/>
      <c r="AX47" s="68"/>
      <c r="AY47" s="69"/>
      <c r="AZ47" s="68"/>
      <c r="BA47" s="68"/>
      <c r="BB47" s="68"/>
      <c r="BC47" s="68"/>
      <c r="BD47" s="68"/>
      <c r="BE47" s="162"/>
      <c r="BF47" s="162"/>
    </row>
    <row r="48" spans="1:58" ht="22.5" customHeight="1" x14ac:dyDescent="0.2">
      <c r="A48" s="716"/>
      <c r="B48" s="716"/>
      <c r="C48" s="163">
        <v>7</v>
      </c>
      <c r="D48" s="149" t="s">
        <v>161</v>
      </c>
      <c r="E48" s="73" t="s">
        <v>261</v>
      </c>
      <c r="F48" s="65" t="s">
        <v>109</v>
      </c>
      <c r="G48" s="62"/>
      <c r="H48" s="73" t="s">
        <v>110</v>
      </c>
      <c r="I48" s="65"/>
      <c r="J48" s="65"/>
      <c r="K48" s="66"/>
      <c r="L48" s="65"/>
      <c r="M48" s="65"/>
      <c r="N48" s="65"/>
      <c r="O48" s="73"/>
      <c r="P48" s="65"/>
      <c r="Q48" s="65" t="s">
        <v>162</v>
      </c>
      <c r="R48" s="65" t="s">
        <v>277</v>
      </c>
      <c r="S48" s="65"/>
      <c r="T48" s="65"/>
      <c r="U48" s="65" t="s">
        <v>243</v>
      </c>
      <c r="V48" s="65"/>
      <c r="W48" s="65"/>
      <c r="X48" s="65"/>
      <c r="Y48" s="73" t="s">
        <v>209</v>
      </c>
      <c r="Z48" s="116" t="s">
        <v>278</v>
      </c>
      <c r="AA48" s="77"/>
      <c r="AB48" s="65"/>
      <c r="AC48" s="65"/>
      <c r="AD48" s="65"/>
      <c r="AE48" s="65"/>
      <c r="AF48" s="65"/>
      <c r="AG48" s="65"/>
      <c r="AH48" s="65"/>
      <c r="AI48" s="65" t="s">
        <v>279</v>
      </c>
      <c r="AJ48" s="62"/>
      <c r="AK48" s="65"/>
      <c r="AL48" s="62" t="s">
        <v>113</v>
      </c>
      <c r="AM48" s="65"/>
      <c r="AN48" s="65" t="s">
        <v>162</v>
      </c>
      <c r="AO48" s="65" t="s">
        <v>280</v>
      </c>
      <c r="AP48" s="65" t="s">
        <v>280</v>
      </c>
      <c r="AQ48" s="65" t="s">
        <v>281</v>
      </c>
      <c r="AR48" s="65"/>
      <c r="AS48" s="151" t="s">
        <v>161</v>
      </c>
      <c r="AT48" s="152">
        <v>7</v>
      </c>
      <c r="AU48" s="716"/>
      <c r="AV48" s="716"/>
      <c r="AW48" s="68"/>
      <c r="AX48" s="68"/>
      <c r="AY48" s="69"/>
      <c r="AZ48" s="68"/>
      <c r="BA48" s="68"/>
      <c r="BB48" s="68"/>
      <c r="BC48" s="68"/>
      <c r="BD48" s="68"/>
    </row>
    <row r="49" spans="1:56" ht="22.5" customHeight="1" x14ac:dyDescent="0.2">
      <c r="A49" s="716"/>
      <c r="B49" s="716"/>
      <c r="C49" s="145">
        <v>8</v>
      </c>
      <c r="D49" s="146" t="s">
        <v>173</v>
      </c>
      <c r="E49" s="77" t="s">
        <v>263</v>
      </c>
      <c r="F49" s="77" t="s">
        <v>282</v>
      </c>
      <c r="G49" s="65"/>
      <c r="H49" s="65"/>
      <c r="I49" s="77" t="s">
        <v>283</v>
      </c>
      <c r="J49" s="77" t="s">
        <v>284</v>
      </c>
      <c r="K49" s="74"/>
      <c r="L49" s="65"/>
      <c r="M49" s="77" t="s">
        <v>283</v>
      </c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74"/>
      <c r="AI49" s="74"/>
      <c r="AJ49" s="74"/>
      <c r="AK49" s="74"/>
      <c r="AL49" s="74"/>
      <c r="AM49" s="65"/>
      <c r="AN49" s="65"/>
      <c r="AO49" s="74" t="s">
        <v>285</v>
      </c>
      <c r="AP49" s="74" t="s">
        <v>285</v>
      </c>
      <c r="AQ49" s="164"/>
      <c r="AR49" s="65"/>
      <c r="AS49" s="154" t="s">
        <v>173</v>
      </c>
      <c r="AT49" s="147">
        <v>8</v>
      </c>
      <c r="AU49" s="716"/>
      <c r="AV49" s="716"/>
      <c r="AW49" s="68"/>
      <c r="AX49" s="68"/>
      <c r="AY49" s="69"/>
      <c r="AZ49" s="68"/>
      <c r="BA49" s="68"/>
      <c r="BB49" s="68"/>
      <c r="BC49" s="68"/>
      <c r="BD49" s="68"/>
    </row>
    <row r="50" spans="1:56" ht="23.25" customHeight="1" x14ac:dyDescent="0.2">
      <c r="A50" s="716"/>
      <c r="B50" s="716"/>
      <c r="C50" s="155">
        <v>9</v>
      </c>
      <c r="D50" s="158" t="s">
        <v>176</v>
      </c>
      <c r="E50" s="85" t="s">
        <v>265</v>
      </c>
      <c r="F50" s="85" t="s">
        <v>122</v>
      </c>
      <c r="G50" s="85"/>
      <c r="H50" s="82" t="s">
        <v>124</v>
      </c>
      <c r="I50" s="82" t="s">
        <v>184</v>
      </c>
      <c r="J50" s="85" t="s">
        <v>123</v>
      </c>
      <c r="K50" s="85"/>
      <c r="L50" s="82" t="s">
        <v>180</v>
      </c>
      <c r="M50" s="82" t="s">
        <v>184</v>
      </c>
      <c r="N50" s="82"/>
      <c r="O50" s="82"/>
      <c r="P50" s="85"/>
      <c r="Q50" s="82" t="s">
        <v>126</v>
      </c>
      <c r="R50" s="82" t="s">
        <v>178</v>
      </c>
      <c r="S50" s="82"/>
      <c r="T50" s="82"/>
      <c r="U50" s="165" t="s">
        <v>266</v>
      </c>
      <c r="V50" s="85"/>
      <c r="W50" s="85" t="s">
        <v>130</v>
      </c>
      <c r="X50" s="82"/>
      <c r="Y50" s="82" t="s">
        <v>179</v>
      </c>
      <c r="Z50" s="82" t="s">
        <v>286</v>
      </c>
      <c r="AA50" s="82" t="s">
        <v>180</v>
      </c>
      <c r="AB50" s="82"/>
      <c r="AC50" s="82"/>
      <c r="AD50" s="82"/>
      <c r="AE50" s="82"/>
      <c r="AF50" s="82"/>
      <c r="AG50" s="82"/>
      <c r="AH50" s="82"/>
      <c r="AI50" s="82" t="s">
        <v>224</v>
      </c>
      <c r="AJ50" s="82"/>
      <c r="AK50" s="82"/>
      <c r="AL50" s="82" t="s">
        <v>183</v>
      </c>
      <c r="AM50" s="85"/>
      <c r="AN50" s="82" t="s">
        <v>126</v>
      </c>
      <c r="AO50" s="82" t="s">
        <v>177</v>
      </c>
      <c r="AP50" s="82" t="s">
        <v>177</v>
      </c>
      <c r="AQ50" s="85" t="s">
        <v>129</v>
      </c>
      <c r="AR50" s="85"/>
      <c r="AS50" s="159" t="s">
        <v>176</v>
      </c>
      <c r="AT50" s="152">
        <v>9</v>
      </c>
      <c r="AU50" s="716"/>
      <c r="AV50" s="716"/>
      <c r="AW50" s="68"/>
      <c r="AX50" s="68"/>
      <c r="AY50" s="69">
        <f t="shared" ref="AY50:AY51" si="5">COUNTA(E50:AM50)</f>
        <v>16</v>
      </c>
      <c r="AZ50" s="68"/>
      <c r="BA50" s="68"/>
      <c r="BB50" s="68"/>
      <c r="BC50" s="68"/>
      <c r="BD50" s="68"/>
    </row>
    <row r="51" spans="1:56" ht="22.5" customHeight="1" x14ac:dyDescent="0.2">
      <c r="A51" s="716"/>
      <c r="B51" s="716"/>
      <c r="C51" s="155">
        <v>10</v>
      </c>
      <c r="D51" s="158" t="s">
        <v>185</v>
      </c>
      <c r="E51" s="89" t="s">
        <v>267</v>
      </c>
      <c r="F51" s="89" t="s">
        <v>287</v>
      </c>
      <c r="G51" s="62"/>
      <c r="H51" s="73" t="s">
        <v>187</v>
      </c>
      <c r="I51" s="62" t="s">
        <v>39</v>
      </c>
      <c r="J51" s="62" t="s">
        <v>288</v>
      </c>
      <c r="K51" s="62"/>
      <c r="L51" s="62" t="s">
        <v>41</v>
      </c>
      <c r="M51" s="62" t="s">
        <v>39</v>
      </c>
      <c r="N51" s="62"/>
      <c r="O51" s="65"/>
      <c r="P51" s="62"/>
      <c r="Q51" s="62" t="s">
        <v>186</v>
      </c>
      <c r="R51" s="62" t="s">
        <v>189</v>
      </c>
      <c r="S51" s="62"/>
      <c r="T51" s="62"/>
      <c r="U51" s="62" t="s">
        <v>269</v>
      </c>
      <c r="V51" s="62"/>
      <c r="W51" s="62" t="s">
        <v>22</v>
      </c>
      <c r="X51" s="62"/>
      <c r="Y51" s="65" t="s">
        <v>270</v>
      </c>
      <c r="Z51" s="62" t="s">
        <v>289</v>
      </c>
      <c r="AA51" s="62" t="s">
        <v>41</v>
      </c>
      <c r="AB51" s="62"/>
      <c r="AC51" s="62"/>
      <c r="AD51" s="62"/>
      <c r="AE51" s="62"/>
      <c r="AF51" s="62"/>
      <c r="AG51" s="62"/>
      <c r="AH51" s="62"/>
      <c r="AI51" s="62" t="s">
        <v>290</v>
      </c>
      <c r="AJ51" s="62"/>
      <c r="AK51" s="62"/>
      <c r="AL51" s="62" t="s">
        <v>139</v>
      </c>
      <c r="AM51" s="62"/>
      <c r="AN51" s="62" t="s">
        <v>186</v>
      </c>
      <c r="AO51" s="66" t="s">
        <v>188</v>
      </c>
      <c r="AP51" s="66" t="s">
        <v>188</v>
      </c>
      <c r="AQ51" s="65" t="s">
        <v>268</v>
      </c>
      <c r="AR51" s="62"/>
      <c r="AS51" s="166" t="s">
        <v>185</v>
      </c>
      <c r="AT51" s="147">
        <v>10</v>
      </c>
      <c r="AU51" s="716"/>
      <c r="AV51" s="716"/>
      <c r="AW51" s="68"/>
      <c r="AX51" s="68"/>
      <c r="AY51" s="69">
        <f t="shared" si="5"/>
        <v>16</v>
      </c>
      <c r="AZ51" s="68"/>
      <c r="BA51" s="68"/>
      <c r="BB51" s="68"/>
      <c r="BC51" s="68"/>
      <c r="BD51" s="68"/>
    </row>
    <row r="52" spans="1:56" ht="22.5" hidden="1" customHeight="1" x14ac:dyDescent="0.2">
      <c r="A52" s="717"/>
      <c r="B52" s="722"/>
      <c r="C52" s="152"/>
      <c r="D52" s="167"/>
      <c r="E52" s="97"/>
      <c r="F52" s="97"/>
      <c r="G52" s="144"/>
      <c r="H52" s="96"/>
      <c r="I52" s="97"/>
      <c r="J52" s="96"/>
      <c r="K52" s="97"/>
      <c r="L52" s="144"/>
      <c r="M52" s="97"/>
      <c r="N52" s="97"/>
      <c r="O52" s="97"/>
      <c r="P52" s="97"/>
      <c r="Q52" s="144"/>
      <c r="R52" s="97"/>
      <c r="S52" s="97"/>
      <c r="T52" s="97"/>
      <c r="U52" s="97"/>
      <c r="V52" s="97"/>
      <c r="W52" s="97"/>
      <c r="X52" s="97"/>
      <c r="Y52" s="97"/>
      <c r="Z52" s="97"/>
      <c r="AA52" s="144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144"/>
      <c r="AO52" s="144"/>
      <c r="AP52" s="144"/>
      <c r="AQ52" s="97"/>
      <c r="AR52" s="97"/>
      <c r="AS52" s="167" t="s">
        <v>195</v>
      </c>
      <c r="AT52" s="152">
        <v>12</v>
      </c>
      <c r="AU52" s="722"/>
      <c r="AV52" s="717"/>
      <c r="AW52" s="68"/>
      <c r="AX52" s="68"/>
      <c r="AY52" s="69"/>
      <c r="AZ52" s="68"/>
      <c r="BA52" s="68"/>
      <c r="BB52" s="68"/>
      <c r="BC52" s="68"/>
      <c r="BD52" s="68"/>
    </row>
    <row r="53" spans="1:56" ht="24" customHeight="1" x14ac:dyDescent="0.2">
      <c r="A53" s="726" t="s">
        <v>291</v>
      </c>
      <c r="B53" s="718" t="s">
        <v>88</v>
      </c>
      <c r="C53" s="719"/>
      <c r="D53" s="720"/>
      <c r="E53" s="54"/>
      <c r="F53" s="54"/>
      <c r="G53" s="54"/>
      <c r="H53" s="54"/>
      <c r="I53" s="54" t="s">
        <v>94</v>
      </c>
      <c r="J53" s="54" t="s">
        <v>144</v>
      </c>
      <c r="K53" s="55" t="s">
        <v>233</v>
      </c>
      <c r="L53" s="54"/>
      <c r="M53" s="54" t="s">
        <v>197</v>
      </c>
      <c r="N53" s="54"/>
      <c r="O53" s="54"/>
      <c r="P53" s="55"/>
      <c r="Q53" s="54"/>
      <c r="R53" s="54" t="s">
        <v>199</v>
      </c>
      <c r="S53" s="55"/>
      <c r="T53" s="55"/>
      <c r="U53" s="54"/>
      <c r="V53" s="55" t="s">
        <v>256</v>
      </c>
      <c r="W53" s="54" t="s">
        <v>200</v>
      </c>
      <c r="X53" s="54"/>
      <c r="Y53" s="54"/>
      <c r="Z53" s="55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 t="s">
        <v>200</v>
      </c>
      <c r="AO53" s="54" t="s">
        <v>201</v>
      </c>
      <c r="AP53" s="54"/>
      <c r="AQ53" s="54"/>
      <c r="AR53" s="55"/>
      <c r="AS53" s="718" t="s">
        <v>149</v>
      </c>
      <c r="AT53" s="719"/>
      <c r="AU53" s="720"/>
      <c r="AV53" s="726" t="s">
        <v>292</v>
      </c>
      <c r="AW53" s="101"/>
      <c r="AX53" s="101"/>
      <c r="AY53" s="58"/>
      <c r="AZ53" s="102"/>
      <c r="BA53" s="102"/>
      <c r="BB53" s="102"/>
      <c r="BC53" s="102"/>
      <c r="BD53" s="102"/>
    </row>
    <row r="54" spans="1:56" ht="22.5" customHeight="1" x14ac:dyDescent="0.2">
      <c r="A54" s="716"/>
      <c r="B54" s="764" t="s">
        <v>97</v>
      </c>
      <c r="C54" s="168">
        <v>1</v>
      </c>
      <c r="D54" s="169" t="s">
        <v>98</v>
      </c>
      <c r="E54" s="64"/>
      <c r="F54" s="64"/>
      <c r="G54" s="64"/>
      <c r="H54" s="64"/>
      <c r="I54" s="62" t="s">
        <v>203</v>
      </c>
      <c r="J54" s="62" t="s">
        <v>153</v>
      </c>
      <c r="K54" s="62" t="s">
        <v>293</v>
      </c>
      <c r="L54" s="64"/>
      <c r="M54" s="65" t="s">
        <v>294</v>
      </c>
      <c r="N54" s="65"/>
      <c r="O54" s="64"/>
      <c r="P54" s="66"/>
      <c r="Q54" s="64"/>
      <c r="R54" s="65" t="s">
        <v>206</v>
      </c>
      <c r="S54" s="66"/>
      <c r="T54" s="66"/>
      <c r="U54" s="64"/>
      <c r="V54" s="62" t="s">
        <v>295</v>
      </c>
      <c r="W54" s="62" t="s">
        <v>207</v>
      </c>
      <c r="X54" s="63"/>
      <c r="Y54" s="64"/>
      <c r="Z54" s="63"/>
      <c r="AA54" s="64"/>
      <c r="AB54" s="63"/>
      <c r="AC54" s="63"/>
      <c r="AD54" s="63"/>
      <c r="AE54" s="63"/>
      <c r="AF54" s="63"/>
      <c r="AG54" s="63"/>
      <c r="AH54" s="63" t="s">
        <v>296</v>
      </c>
      <c r="AI54" s="63"/>
      <c r="AJ54" s="64"/>
      <c r="AK54" s="64"/>
      <c r="AL54" s="64"/>
      <c r="AM54" s="64"/>
      <c r="AN54" s="64" t="s">
        <v>211</v>
      </c>
      <c r="AO54" s="64" t="s">
        <v>210</v>
      </c>
      <c r="AP54" s="64"/>
      <c r="AQ54" s="170"/>
      <c r="AR54" s="63"/>
      <c r="AS54" s="169" t="s">
        <v>98</v>
      </c>
      <c r="AT54" s="171">
        <v>1</v>
      </c>
      <c r="AU54" s="728" t="s">
        <v>97</v>
      </c>
      <c r="AV54" s="716"/>
      <c r="AW54" s="68"/>
      <c r="AX54" s="68"/>
      <c r="AY54" s="69"/>
      <c r="AZ54" s="68"/>
      <c r="BA54" s="68"/>
      <c r="BB54" s="68"/>
      <c r="BC54" s="68"/>
      <c r="BD54" s="68"/>
    </row>
    <row r="55" spans="1:56" ht="22.5" customHeight="1" x14ac:dyDescent="0.2">
      <c r="A55" s="716"/>
      <c r="B55" s="716"/>
      <c r="C55" s="172">
        <v>2</v>
      </c>
      <c r="D55" s="173" t="s">
        <v>108</v>
      </c>
      <c r="E55" s="72"/>
      <c r="F55" s="72"/>
      <c r="G55" s="72"/>
      <c r="H55" s="72"/>
      <c r="I55" s="65" t="s">
        <v>212</v>
      </c>
      <c r="J55" s="62" t="s">
        <v>110</v>
      </c>
      <c r="K55" s="66" t="s">
        <v>213</v>
      </c>
      <c r="L55" s="72"/>
      <c r="M55" s="73" t="s">
        <v>110</v>
      </c>
      <c r="N55" s="73"/>
      <c r="O55" s="72"/>
      <c r="P55" s="73"/>
      <c r="Q55" s="72"/>
      <c r="R55" s="73" t="s">
        <v>214</v>
      </c>
      <c r="S55" s="66"/>
      <c r="T55" s="73"/>
      <c r="U55" s="72"/>
      <c r="V55" s="65" t="s">
        <v>297</v>
      </c>
      <c r="W55" s="65"/>
      <c r="X55" s="65"/>
      <c r="Y55" s="72"/>
      <c r="Z55" s="65"/>
      <c r="AA55" s="72"/>
      <c r="AB55" s="65"/>
      <c r="AC55" s="73"/>
      <c r="AD55" s="65"/>
      <c r="AE55" s="65"/>
      <c r="AF55" s="65"/>
      <c r="AG55" s="65"/>
      <c r="AH55" s="65" t="s">
        <v>110</v>
      </c>
      <c r="AI55" s="65"/>
      <c r="AJ55" s="72"/>
      <c r="AK55" s="72"/>
      <c r="AL55" s="72"/>
      <c r="AM55" s="72"/>
      <c r="AN55" s="72" t="s">
        <v>218</v>
      </c>
      <c r="AO55" s="72" t="s">
        <v>217</v>
      </c>
      <c r="AP55" s="72"/>
      <c r="AQ55" s="65"/>
      <c r="AR55" s="65"/>
      <c r="AS55" s="173" t="s">
        <v>108</v>
      </c>
      <c r="AT55" s="174">
        <v>2</v>
      </c>
      <c r="AU55" s="716"/>
      <c r="AV55" s="716"/>
      <c r="AW55" s="68"/>
      <c r="AX55" s="68"/>
      <c r="AY55" s="69"/>
      <c r="AZ55" s="68"/>
      <c r="BA55" s="68"/>
      <c r="BB55" s="68"/>
      <c r="BC55" s="68"/>
      <c r="BD55" s="68"/>
    </row>
    <row r="56" spans="1:56" ht="21.75" customHeight="1" x14ac:dyDescent="0.2">
      <c r="A56" s="716"/>
      <c r="B56" s="716"/>
      <c r="C56" s="175">
        <v>3</v>
      </c>
      <c r="D56" s="169" t="s">
        <v>116</v>
      </c>
      <c r="E56" s="72"/>
      <c r="F56" s="72"/>
      <c r="G56" s="72"/>
      <c r="H56" s="72"/>
      <c r="I56" s="65"/>
      <c r="J56" s="65"/>
      <c r="K56" s="74" t="s">
        <v>117</v>
      </c>
      <c r="L56" s="72"/>
      <c r="M56" s="73"/>
      <c r="N56" s="73"/>
      <c r="O56" s="72"/>
      <c r="P56" s="73"/>
      <c r="Q56" s="72"/>
      <c r="R56" s="82"/>
      <c r="S56" s="74"/>
      <c r="T56" s="74"/>
      <c r="U56" s="72"/>
      <c r="V56" s="73"/>
      <c r="W56" s="73"/>
      <c r="X56" s="73"/>
      <c r="Y56" s="72"/>
      <c r="Z56" s="73"/>
      <c r="AA56" s="72"/>
      <c r="AB56" s="73"/>
      <c r="AC56" s="74"/>
      <c r="AD56" s="79"/>
      <c r="AE56" s="74"/>
      <c r="AF56" s="74"/>
      <c r="AG56" s="74"/>
      <c r="AH56" s="77" t="s">
        <v>298</v>
      </c>
      <c r="AI56" s="74"/>
      <c r="AJ56" s="72"/>
      <c r="AK56" s="72"/>
      <c r="AL56" s="72"/>
      <c r="AM56" s="72"/>
      <c r="AN56" s="72"/>
      <c r="AO56" s="72"/>
      <c r="AP56" s="72"/>
      <c r="AQ56" s="62"/>
      <c r="AR56" s="77"/>
      <c r="AS56" s="169" t="s">
        <v>116</v>
      </c>
      <c r="AT56" s="171">
        <v>3</v>
      </c>
      <c r="AU56" s="716"/>
      <c r="AV56" s="716"/>
      <c r="AW56" s="68"/>
      <c r="AX56" s="68"/>
      <c r="AY56" s="69"/>
      <c r="AZ56" s="68"/>
      <c r="BA56" s="68"/>
      <c r="BB56" s="68"/>
      <c r="BC56" s="68"/>
      <c r="BD56" s="68"/>
    </row>
    <row r="57" spans="1:56" ht="22.5" customHeight="1" x14ac:dyDescent="0.2">
      <c r="A57" s="716"/>
      <c r="B57" s="716"/>
      <c r="C57" s="176">
        <v>4</v>
      </c>
      <c r="D57" s="177" t="s">
        <v>121</v>
      </c>
      <c r="E57" s="64"/>
      <c r="F57" s="64"/>
      <c r="G57" s="64"/>
      <c r="H57" s="64"/>
      <c r="I57" s="85" t="s">
        <v>122</v>
      </c>
      <c r="J57" s="85" t="s">
        <v>124</v>
      </c>
      <c r="K57" s="85" t="s">
        <v>124</v>
      </c>
      <c r="L57" s="64"/>
      <c r="M57" s="85" t="s">
        <v>299</v>
      </c>
      <c r="N57" s="82"/>
      <c r="O57" s="64"/>
      <c r="P57" s="86"/>
      <c r="Q57" s="64"/>
      <c r="R57" s="82" t="s">
        <v>178</v>
      </c>
      <c r="S57" s="79"/>
      <c r="T57" s="86"/>
      <c r="U57" s="64"/>
      <c r="V57" s="82" t="s">
        <v>246</v>
      </c>
      <c r="W57" s="85" t="s">
        <v>183</v>
      </c>
      <c r="X57" s="82"/>
      <c r="Y57" s="64"/>
      <c r="Z57" s="85"/>
      <c r="AA57" s="64"/>
      <c r="AB57" s="82"/>
      <c r="AC57" s="82"/>
      <c r="AD57" s="82"/>
      <c r="AE57" s="82"/>
      <c r="AF57" s="85"/>
      <c r="AG57" s="82"/>
      <c r="AH57" s="82" t="s">
        <v>130</v>
      </c>
      <c r="AI57" s="82"/>
      <c r="AJ57" s="64"/>
      <c r="AK57" s="64"/>
      <c r="AL57" s="64"/>
      <c r="AM57" s="64"/>
      <c r="AN57" s="87" t="s">
        <v>129</v>
      </c>
      <c r="AO57" s="87" t="s">
        <v>128</v>
      </c>
      <c r="AP57" s="64"/>
      <c r="AQ57" s="82"/>
      <c r="AR57" s="85"/>
      <c r="AS57" s="178" t="s">
        <v>121</v>
      </c>
      <c r="AT57" s="179">
        <v>4</v>
      </c>
      <c r="AU57" s="716"/>
      <c r="AV57" s="716"/>
      <c r="AW57" s="180"/>
      <c r="AX57" s="180"/>
      <c r="AY57" s="69">
        <f t="shared" ref="AY57:AY58" si="6">COUNTA(E57:AM57)</f>
        <v>8</v>
      </c>
      <c r="AZ57" s="180"/>
      <c r="BA57" s="180"/>
      <c r="BB57" s="180"/>
      <c r="BC57" s="180"/>
      <c r="BD57" s="180"/>
    </row>
    <row r="58" spans="1:56" ht="22.5" customHeight="1" x14ac:dyDescent="0.2">
      <c r="A58" s="716"/>
      <c r="B58" s="716"/>
      <c r="C58" s="176">
        <v>5</v>
      </c>
      <c r="D58" s="181" t="s">
        <v>132</v>
      </c>
      <c r="E58" s="64"/>
      <c r="F58" s="64"/>
      <c r="G58" s="64"/>
      <c r="H58" s="64"/>
      <c r="I58" s="62" t="s">
        <v>300</v>
      </c>
      <c r="J58" s="62" t="s">
        <v>187</v>
      </c>
      <c r="K58" s="62" t="s">
        <v>301</v>
      </c>
      <c r="L58" s="64"/>
      <c r="M58" s="62" t="s">
        <v>21</v>
      </c>
      <c r="N58" s="65"/>
      <c r="O58" s="64"/>
      <c r="P58" s="65"/>
      <c r="Q58" s="64"/>
      <c r="R58" s="65" t="s">
        <v>228</v>
      </c>
      <c r="S58" s="65"/>
      <c r="T58" s="73"/>
      <c r="U58" s="64"/>
      <c r="V58" s="66" t="s">
        <v>302</v>
      </c>
      <c r="W58" s="62" t="s">
        <v>22</v>
      </c>
      <c r="X58" s="62"/>
      <c r="Y58" s="64"/>
      <c r="Z58" s="62"/>
      <c r="AA58" s="64"/>
      <c r="AB58" s="62"/>
      <c r="AC58" s="65"/>
      <c r="AD58" s="62"/>
      <c r="AE58" s="65"/>
      <c r="AF58" s="62"/>
      <c r="AG58" s="65"/>
      <c r="AH58" s="62" t="s">
        <v>303</v>
      </c>
      <c r="AI58" s="62"/>
      <c r="AJ58" s="64"/>
      <c r="AK58" s="64"/>
      <c r="AL58" s="64"/>
      <c r="AM58" s="64"/>
      <c r="AN58" s="64" t="s">
        <v>231</v>
      </c>
      <c r="AO58" s="64" t="s">
        <v>304</v>
      </c>
      <c r="AP58" s="64"/>
      <c r="AQ58" s="62"/>
      <c r="AR58" s="62"/>
      <c r="AS58" s="181" t="s">
        <v>132</v>
      </c>
      <c r="AT58" s="171">
        <v>5</v>
      </c>
      <c r="AU58" s="716"/>
      <c r="AV58" s="716"/>
      <c r="AW58" s="68"/>
      <c r="AX58" s="68"/>
      <c r="AY58" s="69">
        <f t="shared" si="6"/>
        <v>8</v>
      </c>
      <c r="AZ58" s="68"/>
      <c r="BA58" s="68"/>
      <c r="BB58" s="68"/>
      <c r="BC58" s="68"/>
      <c r="BD58" s="68"/>
    </row>
    <row r="59" spans="1:56" ht="24" hidden="1" customHeight="1" x14ac:dyDescent="0.2">
      <c r="A59" s="716"/>
      <c r="B59" s="722"/>
      <c r="C59" s="174"/>
      <c r="D59" s="182"/>
      <c r="E59" s="183"/>
      <c r="F59" s="183"/>
      <c r="G59" s="184"/>
      <c r="H59" s="185"/>
      <c r="I59" s="186"/>
      <c r="J59" s="92"/>
      <c r="K59" s="97"/>
      <c r="L59" s="184"/>
      <c r="M59" s="73"/>
      <c r="N59" s="65"/>
      <c r="O59" s="183"/>
      <c r="P59" s="65"/>
      <c r="Q59" s="184"/>
      <c r="R59" s="131"/>
      <c r="S59" s="73"/>
      <c r="T59" s="97"/>
      <c r="U59" s="183"/>
      <c r="V59" s="185"/>
      <c r="W59" s="73"/>
      <c r="X59" s="65"/>
      <c r="Y59" s="183"/>
      <c r="Z59" s="184"/>
      <c r="AA59" s="184"/>
      <c r="AB59" s="97"/>
      <c r="AC59" s="65"/>
      <c r="AD59" s="65"/>
      <c r="AE59" s="65"/>
      <c r="AF59" s="65"/>
      <c r="AG59" s="65"/>
      <c r="AH59" s="97"/>
      <c r="AI59" s="97"/>
      <c r="AJ59" s="183"/>
      <c r="AK59" s="183"/>
      <c r="AL59" s="183"/>
      <c r="AM59" s="183"/>
      <c r="AN59" s="184"/>
      <c r="AO59" s="184"/>
      <c r="AP59" s="184"/>
      <c r="AQ59" s="65"/>
      <c r="AR59" s="97"/>
      <c r="AS59" s="187" t="s">
        <v>143</v>
      </c>
      <c r="AT59" s="188">
        <v>6</v>
      </c>
      <c r="AU59" s="722"/>
      <c r="AV59" s="716"/>
      <c r="AW59" s="68"/>
      <c r="AX59" s="68"/>
      <c r="AY59" s="69"/>
      <c r="AZ59" s="68"/>
      <c r="BA59" s="68"/>
      <c r="BB59" s="68"/>
      <c r="BC59" s="68"/>
      <c r="BD59" s="68"/>
    </row>
    <row r="60" spans="1:56" ht="21" customHeight="1" x14ac:dyDescent="0.2">
      <c r="A60" s="716"/>
      <c r="B60" s="718" t="s">
        <v>88</v>
      </c>
      <c r="C60" s="719"/>
      <c r="D60" s="720"/>
      <c r="E60" s="54"/>
      <c r="F60" s="54"/>
      <c r="G60" s="55" t="s">
        <v>144</v>
      </c>
      <c r="H60" s="55" t="s">
        <v>198</v>
      </c>
      <c r="I60" s="54" t="s">
        <v>94</v>
      </c>
      <c r="J60" s="54" t="s">
        <v>198</v>
      </c>
      <c r="K60" s="55" t="s">
        <v>233</v>
      </c>
      <c r="L60" s="54" t="s">
        <v>89</v>
      </c>
      <c r="M60" s="54" t="s">
        <v>197</v>
      </c>
      <c r="N60" s="100"/>
      <c r="O60" s="54"/>
      <c r="P60" s="55"/>
      <c r="Q60" s="54" t="s">
        <v>199</v>
      </c>
      <c r="R60" s="54" t="s">
        <v>199</v>
      </c>
      <c r="S60" s="55"/>
      <c r="T60" s="55"/>
      <c r="U60" s="54"/>
      <c r="V60" s="55" t="s">
        <v>256</v>
      </c>
      <c r="W60" s="54" t="s">
        <v>200</v>
      </c>
      <c r="X60" s="54"/>
      <c r="Y60" s="54"/>
      <c r="Z60" s="109" t="s">
        <v>89</v>
      </c>
      <c r="AA60" s="54" t="s">
        <v>256</v>
      </c>
      <c r="AB60" s="54"/>
      <c r="AC60" s="55"/>
      <c r="AD60" s="54"/>
      <c r="AE60" s="54"/>
      <c r="AF60" s="54"/>
      <c r="AG60" s="54"/>
      <c r="AH60" s="54"/>
      <c r="AI60" s="54"/>
      <c r="AJ60" s="54" t="s">
        <v>93</v>
      </c>
      <c r="AK60" s="54"/>
      <c r="AL60" s="54"/>
      <c r="AM60" s="54"/>
      <c r="AN60" s="55" t="s">
        <v>200</v>
      </c>
      <c r="AO60" s="54" t="s">
        <v>201</v>
      </c>
      <c r="AP60" s="54" t="s">
        <v>94</v>
      </c>
      <c r="AQ60" s="54"/>
      <c r="AR60" s="54"/>
      <c r="AS60" s="718" t="s">
        <v>149</v>
      </c>
      <c r="AT60" s="719"/>
      <c r="AU60" s="720"/>
      <c r="AV60" s="716"/>
      <c r="AW60" s="101"/>
      <c r="AX60" s="101"/>
      <c r="AY60" s="58"/>
      <c r="AZ60" s="102"/>
      <c r="BA60" s="102"/>
      <c r="BB60" s="102"/>
      <c r="BC60" s="102"/>
      <c r="BD60" s="102"/>
    </row>
    <row r="61" spans="1:56" ht="22.5" customHeight="1" x14ac:dyDescent="0.2">
      <c r="A61" s="716"/>
      <c r="B61" s="773" t="s">
        <v>150</v>
      </c>
      <c r="C61" s="168">
        <v>6</v>
      </c>
      <c r="D61" s="169" t="s">
        <v>151</v>
      </c>
      <c r="E61" s="64"/>
      <c r="F61" s="64"/>
      <c r="G61" s="63" t="s">
        <v>305</v>
      </c>
      <c r="H61" s="63" t="s">
        <v>272</v>
      </c>
      <c r="I61" s="62" t="s">
        <v>203</v>
      </c>
      <c r="J61" s="62" t="s">
        <v>207</v>
      </c>
      <c r="K61" s="62" t="s">
        <v>293</v>
      </c>
      <c r="L61" s="63" t="s">
        <v>205</v>
      </c>
      <c r="M61" s="62" t="s">
        <v>294</v>
      </c>
      <c r="N61" s="65"/>
      <c r="O61" s="64"/>
      <c r="P61" s="66"/>
      <c r="Q61" s="62" t="s">
        <v>236</v>
      </c>
      <c r="R61" s="65" t="s">
        <v>206</v>
      </c>
      <c r="S61" s="62"/>
      <c r="T61" s="66"/>
      <c r="U61" s="64"/>
      <c r="V61" s="62" t="s">
        <v>295</v>
      </c>
      <c r="W61" s="62" t="s">
        <v>207</v>
      </c>
      <c r="X61" s="63"/>
      <c r="Y61" s="64"/>
      <c r="Z61" s="112" t="s">
        <v>208</v>
      </c>
      <c r="AA61" s="63" t="s">
        <v>260</v>
      </c>
      <c r="AB61" s="63"/>
      <c r="AC61" s="63"/>
      <c r="AD61" s="63"/>
      <c r="AE61" s="63"/>
      <c r="AF61" s="63"/>
      <c r="AG61" s="63"/>
      <c r="AH61" s="63"/>
      <c r="AI61" s="63"/>
      <c r="AJ61" s="63" t="s">
        <v>104</v>
      </c>
      <c r="AK61" s="64"/>
      <c r="AL61" s="64"/>
      <c r="AM61" s="64"/>
      <c r="AN61" s="62" t="s">
        <v>211</v>
      </c>
      <c r="AO61" s="62" t="s">
        <v>210</v>
      </c>
      <c r="AP61" s="63" t="s">
        <v>160</v>
      </c>
      <c r="AQ61" s="63"/>
      <c r="AR61" s="63"/>
      <c r="AS61" s="169" t="s">
        <v>151</v>
      </c>
      <c r="AT61" s="171">
        <v>6</v>
      </c>
      <c r="AU61" s="730" t="s">
        <v>150</v>
      </c>
      <c r="AV61" s="716"/>
      <c r="AW61" s="68"/>
      <c r="AX61" s="68"/>
      <c r="AY61" s="69"/>
      <c r="AZ61" s="68"/>
      <c r="BA61" s="68"/>
      <c r="BB61" s="68"/>
      <c r="BC61" s="68"/>
      <c r="BD61" s="68"/>
    </row>
    <row r="62" spans="1:56" ht="22.5" customHeight="1" x14ac:dyDescent="0.2">
      <c r="A62" s="716"/>
      <c r="B62" s="716"/>
      <c r="C62" s="189">
        <v>7</v>
      </c>
      <c r="D62" s="173" t="s">
        <v>161</v>
      </c>
      <c r="E62" s="72"/>
      <c r="F62" s="72"/>
      <c r="G62" s="73" t="s">
        <v>306</v>
      </c>
      <c r="H62" s="73" t="s">
        <v>110</v>
      </c>
      <c r="I62" s="65" t="s">
        <v>212</v>
      </c>
      <c r="J62" s="62"/>
      <c r="K62" s="66" t="s">
        <v>213</v>
      </c>
      <c r="L62" s="65"/>
      <c r="M62" s="73" t="s">
        <v>110</v>
      </c>
      <c r="N62" s="73"/>
      <c r="O62" s="72"/>
      <c r="P62" s="73"/>
      <c r="Q62" s="73" t="s">
        <v>241</v>
      </c>
      <c r="R62" s="73" t="s">
        <v>214</v>
      </c>
      <c r="S62" s="62"/>
      <c r="T62" s="73"/>
      <c r="U62" s="72"/>
      <c r="V62" s="65" t="s">
        <v>297</v>
      </c>
      <c r="W62" s="65"/>
      <c r="X62" s="65"/>
      <c r="Y62" s="72"/>
      <c r="Z62" s="116" t="s">
        <v>215</v>
      </c>
      <c r="AA62" s="65" t="s">
        <v>262</v>
      </c>
      <c r="AB62" s="65"/>
      <c r="AC62" s="62"/>
      <c r="AD62" s="65"/>
      <c r="AE62" s="65"/>
      <c r="AF62" s="65"/>
      <c r="AG62" s="65"/>
      <c r="AH62" s="65"/>
      <c r="AI62" s="65"/>
      <c r="AJ62" s="62" t="s">
        <v>112</v>
      </c>
      <c r="AK62" s="72"/>
      <c r="AL62" s="72"/>
      <c r="AM62" s="72"/>
      <c r="AN62" s="73" t="s">
        <v>218</v>
      </c>
      <c r="AO62" s="65" t="s">
        <v>217</v>
      </c>
      <c r="AP62" s="65" t="s">
        <v>172</v>
      </c>
      <c r="AQ62" s="65"/>
      <c r="AR62" s="65"/>
      <c r="AS62" s="173" t="s">
        <v>161</v>
      </c>
      <c r="AT62" s="174">
        <v>7</v>
      </c>
      <c r="AU62" s="716"/>
      <c r="AV62" s="716"/>
      <c r="AW62" s="68"/>
      <c r="AX62" s="68"/>
      <c r="AY62" s="69"/>
      <c r="AZ62" s="68"/>
      <c r="BA62" s="68"/>
      <c r="BB62" s="68"/>
      <c r="BC62" s="68"/>
      <c r="BD62" s="68"/>
    </row>
    <row r="63" spans="1:56" ht="22.5" customHeight="1" x14ac:dyDescent="0.2">
      <c r="A63" s="716"/>
      <c r="B63" s="716"/>
      <c r="C63" s="168">
        <v>8</v>
      </c>
      <c r="D63" s="169" t="s">
        <v>173</v>
      </c>
      <c r="E63" s="72"/>
      <c r="F63" s="72"/>
      <c r="G63" s="82"/>
      <c r="H63" s="82"/>
      <c r="I63" s="77" t="s">
        <v>307</v>
      </c>
      <c r="J63" s="81" t="s">
        <v>308</v>
      </c>
      <c r="K63" s="74" t="s">
        <v>117</v>
      </c>
      <c r="L63" s="65"/>
      <c r="M63" s="65"/>
      <c r="N63" s="65"/>
      <c r="O63" s="72"/>
      <c r="P63" s="65"/>
      <c r="Q63" s="74"/>
      <c r="R63" s="82"/>
      <c r="S63" s="74"/>
      <c r="T63" s="74"/>
      <c r="U63" s="72"/>
      <c r="V63" s="65"/>
      <c r="W63" s="73"/>
      <c r="X63" s="65"/>
      <c r="Y63" s="72"/>
      <c r="Z63" s="74"/>
      <c r="AA63" s="65"/>
      <c r="AB63" s="65"/>
      <c r="AC63" s="65"/>
      <c r="AD63" s="65"/>
      <c r="AE63" s="65"/>
      <c r="AF63" s="65"/>
      <c r="AG63" s="65"/>
      <c r="AH63" s="65"/>
      <c r="AI63" s="74"/>
      <c r="AJ63" s="74" t="s">
        <v>309</v>
      </c>
      <c r="AK63" s="72"/>
      <c r="AL63" s="72"/>
      <c r="AM63" s="72"/>
      <c r="AN63" s="73"/>
      <c r="AO63" s="77"/>
      <c r="AP63" s="74"/>
      <c r="AQ63" s="74"/>
      <c r="AR63" s="74"/>
      <c r="AS63" s="169" t="s">
        <v>173</v>
      </c>
      <c r="AT63" s="171">
        <v>8</v>
      </c>
      <c r="AU63" s="716"/>
      <c r="AV63" s="716"/>
      <c r="AW63" s="68"/>
      <c r="AX63" s="68"/>
      <c r="AY63" s="69"/>
      <c r="AZ63" s="68"/>
      <c r="BA63" s="68"/>
      <c r="BB63" s="68"/>
      <c r="BC63" s="68"/>
      <c r="BD63" s="68"/>
    </row>
    <row r="64" spans="1:56" ht="22.5" customHeight="1" x14ac:dyDescent="0.2">
      <c r="A64" s="716"/>
      <c r="B64" s="716"/>
      <c r="C64" s="176">
        <v>9</v>
      </c>
      <c r="D64" s="181" t="s">
        <v>176</v>
      </c>
      <c r="E64" s="64"/>
      <c r="F64" s="64"/>
      <c r="G64" s="82" t="s">
        <v>265</v>
      </c>
      <c r="H64" s="82" t="s">
        <v>124</v>
      </c>
      <c r="I64" s="85" t="s">
        <v>122</v>
      </c>
      <c r="J64" s="85" t="s">
        <v>128</v>
      </c>
      <c r="K64" s="85" t="s">
        <v>124</v>
      </c>
      <c r="L64" s="85" t="s">
        <v>223</v>
      </c>
      <c r="M64" s="85" t="s">
        <v>1359</v>
      </c>
      <c r="N64" s="82"/>
      <c r="O64" s="64"/>
      <c r="P64" s="86"/>
      <c r="Q64" s="82" t="s">
        <v>245</v>
      </c>
      <c r="R64" s="82" t="s">
        <v>178</v>
      </c>
      <c r="S64" s="86"/>
      <c r="T64" s="86"/>
      <c r="U64" s="64"/>
      <c r="V64" s="82" t="s">
        <v>246</v>
      </c>
      <c r="W64" s="85" t="s">
        <v>183</v>
      </c>
      <c r="X64" s="82"/>
      <c r="Y64" s="64"/>
      <c r="Z64" s="121" t="s">
        <v>310</v>
      </c>
      <c r="AA64" s="82" t="s">
        <v>131</v>
      </c>
      <c r="AB64" s="82"/>
      <c r="AC64" s="82"/>
      <c r="AD64" s="82"/>
      <c r="AE64" s="85"/>
      <c r="AF64" s="85"/>
      <c r="AG64" s="85"/>
      <c r="AH64" s="82"/>
      <c r="AI64" s="82"/>
      <c r="AJ64" s="82" t="s">
        <v>127</v>
      </c>
      <c r="AK64" s="64"/>
      <c r="AL64" s="64"/>
      <c r="AM64" s="64"/>
      <c r="AN64" s="82" t="s">
        <v>129</v>
      </c>
      <c r="AO64" s="82" t="s">
        <v>130</v>
      </c>
      <c r="AP64" s="85" t="s">
        <v>180</v>
      </c>
      <c r="AQ64" s="85"/>
      <c r="AR64" s="85"/>
      <c r="AS64" s="181" t="s">
        <v>176</v>
      </c>
      <c r="AT64" s="174">
        <v>9</v>
      </c>
      <c r="AU64" s="716"/>
      <c r="AV64" s="716"/>
      <c r="AW64" s="68"/>
      <c r="AX64" s="68"/>
      <c r="AY64" s="69">
        <f t="shared" ref="AY64:AY65" si="7">COUNTA(E64:AM64)</f>
        <v>14</v>
      </c>
      <c r="AZ64" s="68"/>
      <c r="BA64" s="68"/>
      <c r="BB64" s="68"/>
      <c r="BC64" s="68"/>
      <c r="BD64" s="68"/>
    </row>
    <row r="65" spans="1:56" ht="22.5" customHeight="1" x14ac:dyDescent="0.2">
      <c r="A65" s="716"/>
      <c r="B65" s="716"/>
      <c r="C65" s="176">
        <v>10</v>
      </c>
      <c r="D65" s="181" t="s">
        <v>185</v>
      </c>
      <c r="E65" s="64"/>
      <c r="F65" s="64"/>
      <c r="G65" s="73" t="s">
        <v>311</v>
      </c>
      <c r="H65" s="73" t="s">
        <v>187</v>
      </c>
      <c r="I65" s="62" t="s">
        <v>312</v>
      </c>
      <c r="J65" s="62" t="s">
        <v>42</v>
      </c>
      <c r="K65" s="62" t="s">
        <v>301</v>
      </c>
      <c r="L65" s="62" t="s">
        <v>227</v>
      </c>
      <c r="M65" s="62" t="s">
        <v>21</v>
      </c>
      <c r="N65" s="65"/>
      <c r="O65" s="64"/>
      <c r="P65" s="65"/>
      <c r="Q65" s="65" t="s">
        <v>23</v>
      </c>
      <c r="R65" s="65" t="s">
        <v>228</v>
      </c>
      <c r="S65" s="65"/>
      <c r="T65" s="73"/>
      <c r="U65" s="64"/>
      <c r="V65" s="66" t="s">
        <v>302</v>
      </c>
      <c r="W65" s="62" t="s">
        <v>22</v>
      </c>
      <c r="X65" s="62"/>
      <c r="Y65" s="64"/>
      <c r="Z65" s="123" t="s">
        <v>229</v>
      </c>
      <c r="AA65" s="62" t="s">
        <v>191</v>
      </c>
      <c r="AB65" s="62"/>
      <c r="AC65" s="62"/>
      <c r="AD65" s="62"/>
      <c r="AE65" s="62"/>
      <c r="AF65" s="62"/>
      <c r="AG65" s="62"/>
      <c r="AH65" s="62"/>
      <c r="AI65" s="62"/>
      <c r="AJ65" s="62" t="s">
        <v>313</v>
      </c>
      <c r="AK65" s="64"/>
      <c r="AL65" s="64"/>
      <c r="AM65" s="64"/>
      <c r="AN65" s="73" t="s">
        <v>231</v>
      </c>
      <c r="AO65" s="62" t="s">
        <v>304</v>
      </c>
      <c r="AP65" s="62" t="s">
        <v>194</v>
      </c>
      <c r="AQ65" s="65"/>
      <c r="AR65" s="65"/>
      <c r="AS65" s="190" t="s">
        <v>185</v>
      </c>
      <c r="AT65" s="171">
        <v>10</v>
      </c>
      <c r="AU65" s="716"/>
      <c r="AV65" s="716"/>
      <c r="AW65" s="68"/>
      <c r="AX65" s="68"/>
      <c r="AY65" s="69">
        <f t="shared" si="7"/>
        <v>14</v>
      </c>
      <c r="AZ65" s="68"/>
      <c r="BA65" s="68"/>
      <c r="BB65" s="68"/>
      <c r="BC65" s="68"/>
      <c r="BD65" s="68"/>
    </row>
    <row r="66" spans="1:56" ht="18" hidden="1" customHeight="1" x14ac:dyDescent="0.2">
      <c r="A66" s="717"/>
      <c r="B66" s="722"/>
      <c r="C66" s="174"/>
      <c r="D66" s="182"/>
      <c r="E66" s="96"/>
      <c r="F66" s="96"/>
      <c r="G66" s="144"/>
      <c r="H66" s="96"/>
      <c r="I66" s="96"/>
      <c r="J66" s="96"/>
      <c r="K66" s="96"/>
      <c r="L66" s="144"/>
      <c r="M66" s="97"/>
      <c r="N66" s="191"/>
      <c r="O66" s="96"/>
      <c r="P66" s="191"/>
      <c r="Q66" s="144"/>
      <c r="R66" s="191"/>
      <c r="S66" s="97"/>
      <c r="T66" s="97"/>
      <c r="U66" s="96"/>
      <c r="V66" s="97"/>
      <c r="W66" s="96"/>
      <c r="X66" s="97"/>
      <c r="Y66" s="96"/>
      <c r="Z66" s="97"/>
      <c r="AA66" s="144"/>
      <c r="AB66" s="97"/>
      <c r="AC66" s="97"/>
      <c r="AD66" s="97"/>
      <c r="AE66" s="97"/>
      <c r="AF66" s="97"/>
      <c r="AG66" s="97"/>
      <c r="AH66" s="96"/>
      <c r="AI66" s="96"/>
      <c r="AJ66" s="97"/>
      <c r="AK66" s="97"/>
      <c r="AL66" s="97"/>
      <c r="AM66" s="97"/>
      <c r="AN66" s="144"/>
      <c r="AO66" s="144"/>
      <c r="AP66" s="144"/>
      <c r="AQ66" s="97"/>
      <c r="AR66" s="97"/>
      <c r="AS66" s="182" t="s">
        <v>195</v>
      </c>
      <c r="AT66" s="174">
        <v>12</v>
      </c>
      <c r="AU66" s="722"/>
      <c r="AV66" s="717"/>
      <c r="AW66" s="68"/>
      <c r="AX66" s="68"/>
      <c r="AY66" s="69"/>
      <c r="AZ66" s="68"/>
      <c r="BA66" s="68"/>
      <c r="BB66" s="68"/>
      <c r="BC66" s="68"/>
      <c r="BD66" s="68"/>
    </row>
    <row r="67" spans="1:56" ht="23.25" customHeight="1" x14ac:dyDescent="0.2">
      <c r="A67" s="727" t="s">
        <v>314</v>
      </c>
      <c r="B67" s="718" t="s">
        <v>88</v>
      </c>
      <c r="C67" s="719"/>
      <c r="D67" s="720"/>
      <c r="E67" s="55" t="s">
        <v>89</v>
      </c>
      <c r="F67" s="54" t="s">
        <v>315</v>
      </c>
      <c r="G67" s="54"/>
      <c r="H67" s="54"/>
      <c r="I67" s="54"/>
      <c r="J67" s="54" t="s">
        <v>198</v>
      </c>
      <c r="K67" s="55" t="s">
        <v>147</v>
      </c>
      <c r="L67" s="54"/>
      <c r="M67" s="54" t="s">
        <v>252</v>
      </c>
      <c r="N67" s="54"/>
      <c r="O67" s="192" t="s">
        <v>200</v>
      </c>
      <c r="P67" s="55"/>
      <c r="Q67" s="54"/>
      <c r="R67" s="55"/>
      <c r="S67" s="55"/>
      <c r="T67" s="55"/>
      <c r="U67" s="55" t="s">
        <v>89</v>
      </c>
      <c r="V67" s="55"/>
      <c r="W67" s="55"/>
      <c r="X67" s="54"/>
      <c r="Y67" s="55" t="s">
        <v>254</v>
      </c>
      <c r="Z67" s="55"/>
      <c r="AA67" s="54"/>
      <c r="AB67" s="54"/>
      <c r="AC67" s="54"/>
      <c r="AD67" s="55"/>
      <c r="AE67" s="54"/>
      <c r="AF67" s="55"/>
      <c r="AG67" s="54"/>
      <c r="AH67" s="54"/>
      <c r="AI67" s="54"/>
      <c r="AJ67" s="55"/>
      <c r="AK67" s="54"/>
      <c r="AL67" s="54"/>
      <c r="AM67" s="54" t="s">
        <v>94</v>
      </c>
      <c r="AN67" s="54"/>
      <c r="AO67" s="54"/>
      <c r="AP67" s="54"/>
      <c r="AQ67" s="54" t="s">
        <v>200</v>
      </c>
      <c r="AR67" s="54"/>
      <c r="AS67" s="718" t="s">
        <v>149</v>
      </c>
      <c r="AT67" s="719"/>
      <c r="AU67" s="720"/>
      <c r="AV67" s="727" t="s">
        <v>316</v>
      </c>
      <c r="AW67" s="101"/>
      <c r="AX67" s="101"/>
      <c r="AY67" s="58"/>
      <c r="AZ67" s="102"/>
      <c r="BA67" s="102"/>
      <c r="BB67" s="102"/>
      <c r="BC67" s="102"/>
      <c r="BD67" s="102"/>
    </row>
    <row r="68" spans="1:56" ht="21" customHeight="1" x14ac:dyDescent="0.2">
      <c r="A68" s="716"/>
      <c r="B68" s="764" t="s">
        <v>97</v>
      </c>
      <c r="C68" s="193">
        <v>1</v>
      </c>
      <c r="D68" s="194" t="s">
        <v>98</v>
      </c>
      <c r="E68" s="63" t="s">
        <v>258</v>
      </c>
      <c r="F68" s="62" t="s">
        <v>317</v>
      </c>
      <c r="G68" s="64"/>
      <c r="H68" s="64"/>
      <c r="I68" s="62"/>
      <c r="J68" s="62" t="s">
        <v>207</v>
      </c>
      <c r="K68" s="63" t="s">
        <v>318</v>
      </c>
      <c r="L68" s="64"/>
      <c r="M68" s="65" t="s">
        <v>207</v>
      </c>
      <c r="N68" s="65"/>
      <c r="O68" s="195" t="s">
        <v>154</v>
      </c>
      <c r="P68" s="66"/>
      <c r="Q68" s="64"/>
      <c r="R68" s="63"/>
      <c r="S68" s="62"/>
      <c r="T68" s="66"/>
      <c r="U68" s="63" t="s">
        <v>156</v>
      </c>
      <c r="V68" s="63"/>
      <c r="W68" s="63"/>
      <c r="X68" s="63"/>
      <c r="Y68" s="63" t="s">
        <v>207</v>
      </c>
      <c r="Z68" s="63"/>
      <c r="AA68" s="64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 t="s">
        <v>319</v>
      </c>
      <c r="AN68" s="64"/>
      <c r="AO68" s="64"/>
      <c r="AP68" s="64"/>
      <c r="AQ68" s="63" t="s">
        <v>320</v>
      </c>
      <c r="AR68" s="63"/>
      <c r="AS68" s="196" t="s">
        <v>98</v>
      </c>
      <c r="AT68" s="197">
        <v>1</v>
      </c>
      <c r="AU68" s="728" t="s">
        <v>97</v>
      </c>
      <c r="AV68" s="716"/>
      <c r="AW68" s="68"/>
      <c r="AX68" s="68"/>
      <c r="AY68" s="69"/>
      <c r="AZ68" s="68"/>
      <c r="BA68" s="68"/>
      <c r="BB68" s="68"/>
      <c r="BC68" s="68"/>
      <c r="BD68" s="68"/>
    </row>
    <row r="69" spans="1:56" ht="21" customHeight="1" x14ac:dyDescent="0.2">
      <c r="A69" s="716"/>
      <c r="B69" s="716"/>
      <c r="C69" s="198">
        <v>2</v>
      </c>
      <c r="D69" s="199" t="s">
        <v>108</v>
      </c>
      <c r="E69" s="73" t="s">
        <v>261</v>
      </c>
      <c r="F69" s="73" t="s">
        <v>321</v>
      </c>
      <c r="G69" s="72"/>
      <c r="H69" s="72"/>
      <c r="I69" s="73"/>
      <c r="J69" s="62"/>
      <c r="K69" s="65"/>
      <c r="L69" s="72"/>
      <c r="M69" s="150"/>
      <c r="N69" s="73"/>
      <c r="O69" s="200" t="s">
        <v>322</v>
      </c>
      <c r="P69" s="73"/>
      <c r="Q69" s="72"/>
      <c r="R69" s="65"/>
      <c r="S69" s="62"/>
      <c r="T69" s="73"/>
      <c r="U69" s="65" t="s">
        <v>167</v>
      </c>
      <c r="V69" s="65"/>
      <c r="W69" s="65"/>
      <c r="X69" s="65"/>
      <c r="Y69" s="73" t="s">
        <v>209</v>
      </c>
      <c r="Z69" s="65"/>
      <c r="AA69" s="72"/>
      <c r="AB69" s="65"/>
      <c r="AC69" s="65"/>
      <c r="AD69" s="65"/>
      <c r="AE69" s="65"/>
      <c r="AF69" s="62"/>
      <c r="AG69" s="65"/>
      <c r="AH69" s="65"/>
      <c r="AI69" s="73"/>
      <c r="AJ69" s="73"/>
      <c r="AK69" s="65"/>
      <c r="AL69" s="65"/>
      <c r="AM69" s="65" t="s">
        <v>323</v>
      </c>
      <c r="AN69" s="72"/>
      <c r="AO69" s="72"/>
      <c r="AP69" s="72"/>
      <c r="AQ69" s="65" t="s">
        <v>243</v>
      </c>
      <c r="AR69" s="65"/>
      <c r="AS69" s="201" t="s">
        <v>108</v>
      </c>
      <c r="AT69" s="202">
        <v>2</v>
      </c>
      <c r="AU69" s="716"/>
      <c r="AV69" s="716"/>
      <c r="AW69" s="68"/>
      <c r="AX69" s="68"/>
      <c r="AY69" s="69"/>
      <c r="AZ69" s="68"/>
      <c r="BA69" s="68"/>
      <c r="BB69" s="68"/>
      <c r="BC69" s="68"/>
      <c r="BD69" s="68"/>
    </row>
    <row r="70" spans="1:56" ht="27" customHeight="1" x14ac:dyDescent="0.2">
      <c r="A70" s="716"/>
      <c r="B70" s="716"/>
      <c r="C70" s="203">
        <v>3</v>
      </c>
      <c r="D70" s="194" t="s">
        <v>116</v>
      </c>
      <c r="E70" s="65" t="s">
        <v>324</v>
      </c>
      <c r="F70" s="85" t="s">
        <v>122</v>
      </c>
      <c r="G70" s="72"/>
      <c r="H70" s="72"/>
      <c r="I70" s="65"/>
      <c r="J70" s="65"/>
      <c r="K70" s="77" t="s">
        <v>325</v>
      </c>
      <c r="L70" s="72"/>
      <c r="M70" s="74"/>
      <c r="N70" s="65"/>
      <c r="O70" s="200"/>
      <c r="P70" s="77"/>
      <c r="Q70" s="72"/>
      <c r="R70" s="77"/>
      <c r="S70" s="65"/>
      <c r="T70" s="65"/>
      <c r="U70" s="65"/>
      <c r="V70" s="77"/>
      <c r="W70" s="77"/>
      <c r="X70" s="65"/>
      <c r="Y70" s="74"/>
      <c r="Z70" s="74"/>
      <c r="AA70" s="72"/>
      <c r="AB70" s="74"/>
      <c r="AC70" s="74"/>
      <c r="AD70" s="73"/>
      <c r="AE70" s="74"/>
      <c r="AF70" s="77"/>
      <c r="AG70" s="74"/>
      <c r="AH70" s="65"/>
      <c r="AI70" s="65"/>
      <c r="AJ70" s="65"/>
      <c r="AK70" s="65"/>
      <c r="AL70" s="65"/>
      <c r="AM70" s="74" t="s">
        <v>326</v>
      </c>
      <c r="AN70" s="72"/>
      <c r="AO70" s="72"/>
      <c r="AP70" s="72"/>
      <c r="AQ70" s="82"/>
      <c r="AR70" s="74"/>
      <c r="AS70" s="196" t="s">
        <v>116</v>
      </c>
      <c r="AT70" s="197">
        <v>3</v>
      </c>
      <c r="AU70" s="716"/>
      <c r="AV70" s="716"/>
      <c r="AW70" s="68"/>
      <c r="AX70" s="68"/>
      <c r="AY70" s="69"/>
      <c r="AZ70" s="68"/>
      <c r="BA70" s="68"/>
      <c r="BB70" s="68"/>
      <c r="BC70" s="68"/>
      <c r="BD70" s="68"/>
    </row>
    <row r="71" spans="1:56" ht="24" customHeight="1" x14ac:dyDescent="0.2">
      <c r="A71" s="716"/>
      <c r="B71" s="716"/>
      <c r="C71" s="204" t="s">
        <v>327</v>
      </c>
      <c r="D71" s="205" t="s">
        <v>121</v>
      </c>
      <c r="E71" s="85" t="s">
        <v>265</v>
      </c>
      <c r="F71" s="62" t="s">
        <v>328</v>
      </c>
      <c r="G71" s="64"/>
      <c r="H71" s="64"/>
      <c r="I71" s="85"/>
      <c r="J71" s="85" t="s">
        <v>128</v>
      </c>
      <c r="K71" s="85" t="s">
        <v>223</v>
      </c>
      <c r="L71" s="64"/>
      <c r="M71" s="85" t="s">
        <v>129</v>
      </c>
      <c r="N71" s="82"/>
      <c r="O71" s="206" t="s">
        <v>245</v>
      </c>
      <c r="P71" s="86"/>
      <c r="Q71" s="64"/>
      <c r="R71" s="85"/>
      <c r="S71" s="82"/>
      <c r="T71" s="86"/>
      <c r="U71" s="85" t="s">
        <v>179</v>
      </c>
      <c r="V71" s="85"/>
      <c r="W71" s="85"/>
      <c r="X71" s="82"/>
      <c r="Y71" s="82" t="s">
        <v>246</v>
      </c>
      <c r="Z71" s="85"/>
      <c r="AA71" s="64"/>
      <c r="AB71" s="82"/>
      <c r="AC71" s="82"/>
      <c r="AD71" s="82"/>
      <c r="AE71" s="82"/>
      <c r="AF71" s="85"/>
      <c r="AG71" s="82"/>
      <c r="AH71" s="82"/>
      <c r="AI71" s="82"/>
      <c r="AJ71" s="77"/>
      <c r="AK71" s="82"/>
      <c r="AL71" s="82"/>
      <c r="AM71" s="85" t="s">
        <v>127</v>
      </c>
      <c r="AN71" s="64"/>
      <c r="AO71" s="64"/>
      <c r="AP71" s="64"/>
      <c r="AQ71" s="85" t="s">
        <v>130</v>
      </c>
      <c r="AR71" s="85"/>
      <c r="AS71" s="207" t="s">
        <v>121</v>
      </c>
      <c r="AT71" s="202">
        <v>4</v>
      </c>
      <c r="AU71" s="716"/>
      <c r="AV71" s="716"/>
      <c r="AW71" s="139"/>
      <c r="AX71" s="139"/>
      <c r="AY71" s="69">
        <f t="shared" ref="AY71:AY72" si="8">COUNTA(E71:AM71)</f>
        <v>9</v>
      </c>
      <c r="AZ71" s="139"/>
      <c r="BA71" s="139"/>
      <c r="BB71" s="139"/>
      <c r="BC71" s="139"/>
      <c r="BD71" s="139"/>
    </row>
    <row r="72" spans="1:56" ht="24" customHeight="1" x14ac:dyDescent="0.2">
      <c r="A72" s="716"/>
      <c r="B72" s="716"/>
      <c r="C72" s="204" t="s">
        <v>1</v>
      </c>
      <c r="D72" s="208" t="s">
        <v>132</v>
      </c>
      <c r="E72" s="89" t="s">
        <v>329</v>
      </c>
      <c r="F72" s="209" t="s">
        <v>330</v>
      </c>
      <c r="G72" s="64"/>
      <c r="H72" s="64"/>
      <c r="I72" s="62"/>
      <c r="J72" s="62" t="s">
        <v>42</v>
      </c>
      <c r="K72" s="62" t="s">
        <v>247</v>
      </c>
      <c r="L72" s="64"/>
      <c r="M72" s="62" t="s">
        <v>268</v>
      </c>
      <c r="N72" s="65"/>
      <c r="O72" s="195" t="s">
        <v>189</v>
      </c>
      <c r="P72" s="65"/>
      <c r="Q72" s="64"/>
      <c r="R72" s="62"/>
      <c r="S72" s="65"/>
      <c r="T72" s="73"/>
      <c r="U72" s="62" t="s">
        <v>190</v>
      </c>
      <c r="V72" s="62"/>
      <c r="W72" s="62"/>
      <c r="X72" s="62"/>
      <c r="Y72" s="65" t="s">
        <v>270</v>
      </c>
      <c r="Z72" s="62"/>
      <c r="AA72" s="64"/>
      <c r="AB72" s="62"/>
      <c r="AC72" s="62"/>
      <c r="AD72" s="62"/>
      <c r="AE72" s="65"/>
      <c r="AF72" s="62"/>
      <c r="AG72" s="62"/>
      <c r="AH72" s="62"/>
      <c r="AI72" s="65"/>
      <c r="AJ72" s="77"/>
      <c r="AK72" s="62"/>
      <c r="AL72" s="62"/>
      <c r="AM72" s="62" t="s">
        <v>331</v>
      </c>
      <c r="AN72" s="64"/>
      <c r="AO72" s="64"/>
      <c r="AP72" s="64"/>
      <c r="AQ72" s="62" t="s">
        <v>249</v>
      </c>
      <c r="AR72" s="62"/>
      <c r="AS72" s="210" t="s">
        <v>132</v>
      </c>
      <c r="AT72" s="197">
        <v>5</v>
      </c>
      <c r="AU72" s="716"/>
      <c r="AV72" s="716"/>
      <c r="AW72" s="68"/>
      <c r="AX72" s="68"/>
      <c r="AY72" s="69">
        <f t="shared" si="8"/>
        <v>9</v>
      </c>
      <c r="AZ72" s="68"/>
      <c r="BA72" s="68"/>
      <c r="BB72" s="68"/>
      <c r="BC72" s="68"/>
      <c r="BD72" s="68"/>
    </row>
    <row r="73" spans="1:56" ht="19.5" hidden="1" customHeight="1" x14ac:dyDescent="0.2">
      <c r="A73" s="716"/>
      <c r="B73" s="722"/>
      <c r="C73" s="202">
        <v>6</v>
      </c>
      <c r="D73" s="211" t="s">
        <v>143</v>
      </c>
      <c r="E73" s="92"/>
      <c r="F73" s="92"/>
      <c r="G73" s="94"/>
      <c r="H73" s="212"/>
      <c r="I73" s="92"/>
      <c r="J73" s="92"/>
      <c r="K73" s="73"/>
      <c r="L73" s="184"/>
      <c r="M73" s="184"/>
      <c r="N73" s="128"/>
      <c r="O73" s="73"/>
      <c r="P73" s="65"/>
      <c r="Q73" s="134"/>
      <c r="R73" s="131"/>
      <c r="S73" s="65"/>
      <c r="T73" s="97"/>
      <c r="U73" s="92"/>
      <c r="V73" s="184"/>
      <c r="W73" s="73"/>
      <c r="X73" s="65"/>
      <c r="Y73" s="92"/>
      <c r="Z73" s="184"/>
      <c r="AA73" s="213"/>
      <c r="AB73" s="97"/>
      <c r="AC73" s="65"/>
      <c r="AD73" s="65"/>
      <c r="AE73" s="65"/>
      <c r="AF73" s="97"/>
      <c r="AG73" s="65"/>
      <c r="AH73" s="185"/>
      <c r="AI73" s="185"/>
      <c r="AJ73" s="65"/>
      <c r="AK73" s="65"/>
      <c r="AL73" s="65"/>
      <c r="AM73" s="65"/>
      <c r="AN73" s="97"/>
      <c r="AO73" s="65"/>
      <c r="AP73" s="65"/>
      <c r="AQ73" s="65"/>
      <c r="AR73" s="97"/>
      <c r="AS73" s="214" t="s">
        <v>143</v>
      </c>
      <c r="AT73" s="215">
        <v>6</v>
      </c>
      <c r="AU73" s="722"/>
      <c r="AV73" s="716"/>
      <c r="AW73" s="68"/>
      <c r="AX73" s="68"/>
      <c r="AY73" s="69"/>
      <c r="AZ73" s="68"/>
      <c r="BA73" s="68"/>
      <c r="BB73" s="68"/>
      <c r="BC73" s="68"/>
      <c r="BD73" s="68"/>
    </row>
    <row r="74" spans="1:56" ht="20.25" customHeight="1" x14ac:dyDescent="0.2">
      <c r="A74" s="716"/>
      <c r="B74" s="744" t="s">
        <v>88</v>
      </c>
      <c r="C74" s="719"/>
      <c r="D74" s="720"/>
      <c r="E74" s="54"/>
      <c r="F74" s="54"/>
      <c r="G74" s="55"/>
      <c r="H74" s="54" t="s">
        <v>255</v>
      </c>
      <c r="I74" s="54" t="s">
        <v>255</v>
      </c>
      <c r="J74" s="54" t="s">
        <v>198</v>
      </c>
      <c r="K74" s="55" t="s">
        <v>147</v>
      </c>
      <c r="L74" s="55" t="s">
        <v>332</v>
      </c>
      <c r="M74" s="54" t="s">
        <v>252</v>
      </c>
      <c r="N74" s="54"/>
      <c r="O74" s="54"/>
      <c r="P74" s="55"/>
      <c r="Q74" s="55" t="s">
        <v>197</v>
      </c>
      <c r="R74" s="55" t="s">
        <v>198</v>
      </c>
      <c r="S74" s="55"/>
      <c r="T74" s="55"/>
      <c r="U74" s="54"/>
      <c r="V74" s="54" t="s">
        <v>333</v>
      </c>
      <c r="W74" s="54"/>
      <c r="X74" s="54"/>
      <c r="Y74" s="54"/>
      <c r="Z74" s="55"/>
      <c r="AA74" s="216" t="s">
        <v>89</v>
      </c>
      <c r="AB74" s="54"/>
      <c r="AC74" s="54"/>
      <c r="AD74" s="55"/>
      <c r="AE74" s="54"/>
      <c r="AF74" s="54"/>
      <c r="AG74" s="54"/>
      <c r="AH74" s="54" t="s">
        <v>91</v>
      </c>
      <c r="AI74" s="54" t="s">
        <v>146</v>
      </c>
      <c r="AJ74" s="54"/>
      <c r="AK74" s="54"/>
      <c r="AL74" s="54"/>
      <c r="AM74" s="54"/>
      <c r="AN74" s="55" t="s">
        <v>91</v>
      </c>
      <c r="AO74" s="54" t="s">
        <v>199</v>
      </c>
      <c r="AP74" s="54" t="s">
        <v>199</v>
      </c>
      <c r="AQ74" s="54" t="s">
        <v>200</v>
      </c>
      <c r="AR74" s="54" t="s">
        <v>334</v>
      </c>
      <c r="AS74" s="718" t="s">
        <v>149</v>
      </c>
      <c r="AT74" s="719"/>
      <c r="AU74" s="720"/>
      <c r="AV74" s="716"/>
      <c r="AW74" s="101"/>
      <c r="AX74" s="101"/>
      <c r="AY74" s="58"/>
      <c r="AZ74" s="102"/>
      <c r="BA74" s="102"/>
      <c r="BB74" s="102"/>
      <c r="BC74" s="102"/>
      <c r="BD74" s="102"/>
    </row>
    <row r="75" spans="1:56" ht="21.75" customHeight="1" x14ac:dyDescent="0.2">
      <c r="A75" s="716"/>
      <c r="B75" s="774" t="s">
        <v>150</v>
      </c>
      <c r="C75" s="193">
        <v>6</v>
      </c>
      <c r="D75" s="194" t="s">
        <v>151</v>
      </c>
      <c r="E75" s="64"/>
      <c r="F75" s="64"/>
      <c r="G75" s="63"/>
      <c r="H75" s="62" t="s">
        <v>203</v>
      </c>
      <c r="I75" s="62" t="s">
        <v>203</v>
      </c>
      <c r="J75" s="62" t="s">
        <v>207</v>
      </c>
      <c r="K75" s="63" t="s">
        <v>318</v>
      </c>
      <c r="L75" s="62" t="s">
        <v>335</v>
      </c>
      <c r="M75" s="65" t="s">
        <v>207</v>
      </c>
      <c r="N75" s="65"/>
      <c r="O75" s="64"/>
      <c r="P75" s="63"/>
      <c r="Q75" s="63" t="s">
        <v>152</v>
      </c>
      <c r="R75" s="63" t="s">
        <v>273</v>
      </c>
      <c r="S75" s="62"/>
      <c r="T75" s="66"/>
      <c r="U75" s="64"/>
      <c r="V75" s="62" t="s">
        <v>237</v>
      </c>
      <c r="W75" s="62"/>
      <c r="X75" s="63"/>
      <c r="Y75" s="64"/>
      <c r="Z75" s="63"/>
      <c r="AA75" s="62" t="s">
        <v>209</v>
      </c>
      <c r="AB75" s="63"/>
      <c r="AC75" s="63"/>
      <c r="AD75" s="63"/>
      <c r="AE75" s="63"/>
      <c r="AF75" s="63"/>
      <c r="AG75" s="63"/>
      <c r="AH75" s="63" t="s">
        <v>157</v>
      </c>
      <c r="AI75" s="63" t="s">
        <v>275</v>
      </c>
      <c r="AJ75" s="64"/>
      <c r="AK75" s="64"/>
      <c r="AL75" s="64"/>
      <c r="AM75" s="64"/>
      <c r="AN75" s="63" t="s">
        <v>152</v>
      </c>
      <c r="AO75" s="62" t="s">
        <v>336</v>
      </c>
      <c r="AP75" s="62" t="s">
        <v>336</v>
      </c>
      <c r="AQ75" s="63" t="s">
        <v>320</v>
      </c>
      <c r="AR75" s="63" t="s">
        <v>336</v>
      </c>
      <c r="AS75" s="196" t="s">
        <v>151</v>
      </c>
      <c r="AT75" s="197">
        <v>6</v>
      </c>
      <c r="AU75" s="729" t="s">
        <v>150</v>
      </c>
      <c r="AV75" s="716"/>
      <c r="AW75" s="68"/>
      <c r="AX75" s="68"/>
      <c r="AY75" s="69"/>
      <c r="AZ75" s="68"/>
      <c r="BA75" s="68"/>
      <c r="BB75" s="68"/>
      <c r="BC75" s="68"/>
      <c r="BD75" s="68"/>
    </row>
    <row r="76" spans="1:56" ht="21" customHeight="1" x14ac:dyDescent="0.2">
      <c r="A76" s="716"/>
      <c r="B76" s="716"/>
      <c r="C76" s="217">
        <v>7</v>
      </c>
      <c r="D76" s="199" t="s">
        <v>161</v>
      </c>
      <c r="E76" s="72"/>
      <c r="F76" s="72"/>
      <c r="G76" s="73"/>
      <c r="H76" s="62" t="s">
        <v>337</v>
      </c>
      <c r="I76" s="62" t="s">
        <v>337</v>
      </c>
      <c r="J76" s="62"/>
      <c r="K76" s="65"/>
      <c r="L76" s="74"/>
      <c r="M76" s="150"/>
      <c r="N76" s="65"/>
      <c r="O76" s="72"/>
      <c r="P76" s="65"/>
      <c r="Q76" s="73" t="s">
        <v>280</v>
      </c>
      <c r="R76" s="65" t="s">
        <v>277</v>
      </c>
      <c r="S76" s="62"/>
      <c r="T76" s="73"/>
      <c r="U76" s="72"/>
      <c r="V76" s="65" t="s">
        <v>338</v>
      </c>
      <c r="W76" s="65"/>
      <c r="X76" s="73"/>
      <c r="Y76" s="72"/>
      <c r="Z76" s="65"/>
      <c r="AA76" s="65" t="s">
        <v>216</v>
      </c>
      <c r="AB76" s="65"/>
      <c r="AC76" s="65"/>
      <c r="AD76" s="65"/>
      <c r="AE76" s="65"/>
      <c r="AF76" s="65"/>
      <c r="AG76" s="65"/>
      <c r="AH76" s="65" t="s">
        <v>169</v>
      </c>
      <c r="AI76" s="65" t="s">
        <v>279</v>
      </c>
      <c r="AJ76" s="72"/>
      <c r="AK76" s="72"/>
      <c r="AL76" s="72"/>
      <c r="AM76" s="72"/>
      <c r="AN76" s="73" t="s">
        <v>280</v>
      </c>
      <c r="AO76" s="65" t="s">
        <v>339</v>
      </c>
      <c r="AP76" s="65" t="s">
        <v>339</v>
      </c>
      <c r="AQ76" s="65" t="s">
        <v>243</v>
      </c>
      <c r="AR76" s="65" t="s">
        <v>339</v>
      </c>
      <c r="AS76" s="201" t="s">
        <v>161</v>
      </c>
      <c r="AT76" s="202">
        <v>7</v>
      </c>
      <c r="AU76" s="716"/>
      <c r="AV76" s="716"/>
      <c r="AW76" s="68"/>
      <c r="AX76" s="68"/>
      <c r="AY76" s="69"/>
      <c r="AZ76" s="68"/>
      <c r="BA76" s="68"/>
      <c r="BB76" s="68"/>
      <c r="BC76" s="68"/>
      <c r="BD76" s="68"/>
    </row>
    <row r="77" spans="1:56" ht="23.25" customHeight="1" x14ac:dyDescent="0.2">
      <c r="A77" s="716"/>
      <c r="B77" s="716"/>
      <c r="C77" s="193">
        <v>8</v>
      </c>
      <c r="D77" s="194" t="s">
        <v>173</v>
      </c>
      <c r="E77" s="72"/>
      <c r="F77" s="72"/>
      <c r="G77" s="65"/>
      <c r="H77" s="77" t="s">
        <v>340</v>
      </c>
      <c r="I77" s="85"/>
      <c r="J77" s="65"/>
      <c r="K77" s="77" t="s">
        <v>341</v>
      </c>
      <c r="L77" s="218" t="s">
        <v>342</v>
      </c>
      <c r="M77" s="74"/>
      <c r="N77" s="65"/>
      <c r="O77" s="72"/>
      <c r="P77" s="65"/>
      <c r="Q77" s="65"/>
      <c r="R77" s="65"/>
      <c r="S77" s="74"/>
      <c r="T77" s="74"/>
      <c r="U77" s="72"/>
      <c r="V77" s="74" t="s">
        <v>343</v>
      </c>
      <c r="W77" s="65"/>
      <c r="X77" s="65"/>
      <c r="Y77" s="72"/>
      <c r="Z77" s="74"/>
      <c r="AA77" s="65"/>
      <c r="AB77" s="65"/>
      <c r="AC77" s="65"/>
      <c r="AD77" s="65"/>
      <c r="AE77" s="65"/>
      <c r="AF77" s="65"/>
      <c r="AG77" s="65"/>
      <c r="AH77" s="65"/>
      <c r="AI77" s="74"/>
      <c r="AJ77" s="72"/>
      <c r="AK77" s="72"/>
      <c r="AL77" s="72"/>
      <c r="AM77" s="72"/>
      <c r="AN77" s="65"/>
      <c r="AO77" s="77" t="s">
        <v>344</v>
      </c>
      <c r="AP77" s="77" t="s">
        <v>344</v>
      </c>
      <c r="AQ77" s="82"/>
      <c r="AR77" s="82"/>
      <c r="AS77" s="196" t="s">
        <v>173</v>
      </c>
      <c r="AT77" s="197">
        <v>8</v>
      </c>
      <c r="AU77" s="716"/>
      <c r="AV77" s="716"/>
      <c r="AW77" s="68"/>
      <c r="AX77" s="68"/>
      <c r="AY77" s="69"/>
      <c r="AZ77" s="68"/>
      <c r="BA77" s="68"/>
      <c r="BB77" s="68"/>
      <c r="BC77" s="68"/>
      <c r="BD77" s="68"/>
    </row>
    <row r="78" spans="1:56" ht="23.25" customHeight="1" x14ac:dyDescent="0.2">
      <c r="A78" s="716"/>
      <c r="B78" s="716"/>
      <c r="C78" s="204">
        <v>9</v>
      </c>
      <c r="D78" s="208" t="s">
        <v>176</v>
      </c>
      <c r="E78" s="64"/>
      <c r="F78" s="64"/>
      <c r="G78" s="82"/>
      <c r="H78" s="85" t="s">
        <v>265</v>
      </c>
      <c r="I78" s="85" t="s">
        <v>265</v>
      </c>
      <c r="J78" s="85" t="s">
        <v>183</v>
      </c>
      <c r="K78" s="85" t="s">
        <v>223</v>
      </c>
      <c r="L78" s="86" t="s">
        <v>299</v>
      </c>
      <c r="M78" s="85" t="s">
        <v>129</v>
      </c>
      <c r="N78" s="74"/>
      <c r="O78" s="64"/>
      <c r="P78" s="85"/>
      <c r="Q78" s="82" t="s">
        <v>177</v>
      </c>
      <c r="R78" s="82" t="s">
        <v>178</v>
      </c>
      <c r="S78" s="82"/>
      <c r="T78" s="86"/>
      <c r="U78" s="64"/>
      <c r="V78" s="82" t="s">
        <v>345</v>
      </c>
      <c r="W78" s="85"/>
      <c r="X78" s="82"/>
      <c r="Y78" s="64"/>
      <c r="Z78" s="85"/>
      <c r="AA78" s="82" t="s">
        <v>126</v>
      </c>
      <c r="AB78" s="82"/>
      <c r="AC78" s="82"/>
      <c r="AD78" s="82"/>
      <c r="AE78" s="82"/>
      <c r="AF78" s="82"/>
      <c r="AG78" s="82"/>
      <c r="AH78" s="82" t="s">
        <v>130</v>
      </c>
      <c r="AI78" s="82" t="s">
        <v>224</v>
      </c>
      <c r="AJ78" s="64"/>
      <c r="AK78" s="64"/>
      <c r="AL78" s="64"/>
      <c r="AM78" s="64"/>
      <c r="AN78" s="82" t="s">
        <v>177</v>
      </c>
      <c r="AO78" s="82" t="s">
        <v>128</v>
      </c>
      <c r="AP78" s="82" t="s">
        <v>128</v>
      </c>
      <c r="AQ78" s="85" t="s">
        <v>127</v>
      </c>
      <c r="AR78" s="82" t="s">
        <v>131</v>
      </c>
      <c r="AS78" s="210" t="s">
        <v>176</v>
      </c>
      <c r="AT78" s="202">
        <v>9</v>
      </c>
      <c r="AU78" s="716"/>
      <c r="AV78" s="716"/>
      <c r="AW78" s="68"/>
      <c r="AX78" s="68"/>
      <c r="AY78" s="69">
        <f t="shared" ref="AY78:AY79" si="9">COUNTA(E78:AM78)</f>
        <v>12</v>
      </c>
      <c r="AZ78" s="68"/>
      <c r="BA78" s="68"/>
      <c r="BB78" s="68"/>
      <c r="BC78" s="68"/>
      <c r="BD78" s="68"/>
    </row>
    <row r="79" spans="1:56" ht="23.25" customHeight="1" x14ac:dyDescent="0.2">
      <c r="A79" s="716"/>
      <c r="B79" s="716"/>
      <c r="C79" s="204">
        <v>10</v>
      </c>
      <c r="D79" s="208" t="s">
        <v>185</v>
      </c>
      <c r="E79" s="64"/>
      <c r="F79" s="64"/>
      <c r="G79" s="73"/>
      <c r="H79" s="62" t="s">
        <v>346</v>
      </c>
      <c r="I79" s="62" t="s">
        <v>17</v>
      </c>
      <c r="J79" s="62" t="s">
        <v>42</v>
      </c>
      <c r="K79" s="62" t="s">
        <v>247</v>
      </c>
      <c r="L79" s="219" t="s">
        <v>20</v>
      </c>
      <c r="M79" s="62" t="s">
        <v>268</v>
      </c>
      <c r="N79" s="65"/>
      <c r="O79" s="64"/>
      <c r="P79" s="62"/>
      <c r="Q79" s="73" t="s">
        <v>188</v>
      </c>
      <c r="R79" s="62" t="s">
        <v>189</v>
      </c>
      <c r="S79" s="65"/>
      <c r="T79" s="73"/>
      <c r="U79" s="64"/>
      <c r="V79" s="66" t="s">
        <v>347</v>
      </c>
      <c r="W79" s="62"/>
      <c r="X79" s="65"/>
      <c r="Y79" s="64"/>
      <c r="Z79" s="62"/>
      <c r="AA79" s="62" t="s">
        <v>29</v>
      </c>
      <c r="AB79" s="62"/>
      <c r="AC79" s="62"/>
      <c r="AD79" s="62"/>
      <c r="AE79" s="65"/>
      <c r="AF79" s="62"/>
      <c r="AG79" s="62"/>
      <c r="AH79" s="62" t="s">
        <v>33</v>
      </c>
      <c r="AI79" s="62" t="s">
        <v>290</v>
      </c>
      <c r="AJ79" s="64"/>
      <c r="AK79" s="64"/>
      <c r="AL79" s="64"/>
      <c r="AM79" s="64"/>
      <c r="AN79" s="73" t="s">
        <v>188</v>
      </c>
      <c r="AO79" s="62" t="s">
        <v>43</v>
      </c>
      <c r="AP79" s="62" t="s">
        <v>43</v>
      </c>
      <c r="AQ79" s="62" t="s">
        <v>249</v>
      </c>
      <c r="AR79" s="62" t="s">
        <v>348</v>
      </c>
      <c r="AS79" s="220" t="s">
        <v>185</v>
      </c>
      <c r="AT79" s="197">
        <v>10</v>
      </c>
      <c r="AU79" s="716"/>
      <c r="AV79" s="716"/>
      <c r="AW79" s="68"/>
      <c r="AX79" s="68"/>
      <c r="AY79" s="69">
        <f t="shared" si="9"/>
        <v>12</v>
      </c>
      <c r="AZ79" s="68"/>
      <c r="BA79" s="68"/>
      <c r="BB79" s="68"/>
      <c r="BC79" s="68"/>
      <c r="BD79" s="68"/>
    </row>
    <row r="80" spans="1:56" ht="23.25" hidden="1" customHeight="1" x14ac:dyDescent="0.2">
      <c r="A80" s="717"/>
      <c r="B80" s="722"/>
      <c r="C80" s="202">
        <v>12</v>
      </c>
      <c r="D80" s="211" t="s">
        <v>195</v>
      </c>
      <c r="E80" s="135"/>
      <c r="F80" s="135"/>
      <c r="G80" s="144"/>
      <c r="H80" s="128"/>
      <c r="I80" s="135"/>
      <c r="J80" s="135"/>
      <c r="K80" s="135"/>
      <c r="L80" s="135"/>
      <c r="M80" s="135"/>
      <c r="N80" s="135"/>
      <c r="O80" s="221"/>
      <c r="P80" s="135"/>
      <c r="Q80" s="135"/>
      <c r="R80" s="135"/>
      <c r="S80" s="135"/>
      <c r="T80" s="135"/>
      <c r="U80" s="135"/>
      <c r="V80" s="135"/>
      <c r="W80" s="221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211" t="s">
        <v>195</v>
      </c>
      <c r="AT80" s="202">
        <v>12</v>
      </c>
      <c r="AU80" s="722"/>
      <c r="AV80" s="717"/>
      <c r="AW80" s="68"/>
      <c r="AX80" s="68"/>
      <c r="AY80" s="69"/>
      <c r="AZ80" s="68"/>
      <c r="BA80" s="68"/>
      <c r="BB80" s="68"/>
      <c r="BC80" s="68"/>
      <c r="BD80" s="68"/>
    </row>
    <row r="81" spans="1:58" ht="23.25" customHeight="1" x14ac:dyDescent="0.2">
      <c r="A81" s="732" t="s">
        <v>349</v>
      </c>
      <c r="B81" s="744" t="s">
        <v>88</v>
      </c>
      <c r="C81" s="719"/>
      <c r="D81" s="720"/>
      <c r="E81" s="54"/>
      <c r="F81" s="222"/>
      <c r="G81" s="54"/>
      <c r="H81" s="54" t="s">
        <v>89</v>
      </c>
      <c r="I81" s="54"/>
      <c r="J81" s="54"/>
      <c r="K81" s="54" t="s">
        <v>89</v>
      </c>
      <c r="L81" s="55" t="s">
        <v>201</v>
      </c>
      <c r="M81" s="54" t="s">
        <v>198</v>
      </c>
      <c r="N81" s="55"/>
      <c r="O81" s="54" t="s">
        <v>200</v>
      </c>
      <c r="P81" s="55"/>
      <c r="Q81" s="55" t="s">
        <v>350</v>
      </c>
      <c r="R81" s="55"/>
      <c r="S81" s="55"/>
      <c r="T81" s="55"/>
      <c r="U81" s="55"/>
      <c r="V81" s="55"/>
      <c r="W81" s="54" t="s">
        <v>351</v>
      </c>
      <c r="X81" s="54"/>
      <c r="Y81" s="54"/>
      <c r="Z81" s="54"/>
      <c r="AA81" s="54"/>
      <c r="AB81" s="54"/>
      <c r="AC81" s="54"/>
      <c r="AD81" s="55"/>
      <c r="AE81" s="54"/>
      <c r="AF81" s="54"/>
      <c r="AG81" s="54"/>
      <c r="AH81" s="54"/>
      <c r="AI81" s="54"/>
      <c r="AJ81" s="54"/>
      <c r="AK81" s="54" t="s">
        <v>94</v>
      </c>
      <c r="AL81" s="54"/>
      <c r="AM81" s="54"/>
      <c r="AN81" s="55" t="s">
        <v>94</v>
      </c>
      <c r="AO81" s="54" t="s">
        <v>199</v>
      </c>
      <c r="AP81" s="54" t="s">
        <v>199</v>
      </c>
      <c r="AQ81" s="54" t="s">
        <v>200</v>
      </c>
      <c r="AR81" s="54" t="s">
        <v>334</v>
      </c>
      <c r="AS81" s="731" t="s">
        <v>149</v>
      </c>
      <c r="AT81" s="719"/>
      <c r="AU81" s="720"/>
      <c r="AV81" s="732" t="s">
        <v>352</v>
      </c>
      <c r="AW81" s="102"/>
      <c r="AX81" s="102"/>
      <c r="AY81" s="58"/>
      <c r="AZ81" s="102"/>
      <c r="BA81" s="102"/>
      <c r="BB81" s="102"/>
      <c r="BC81" s="102"/>
      <c r="BD81" s="102"/>
    </row>
    <row r="82" spans="1:58" ht="24.75" customHeight="1" x14ac:dyDescent="0.2">
      <c r="A82" s="733"/>
      <c r="B82" s="745" t="s">
        <v>97</v>
      </c>
      <c r="C82" s="223">
        <v>1</v>
      </c>
      <c r="D82" s="224" t="s">
        <v>98</v>
      </c>
      <c r="E82" s="62" t="s">
        <v>99</v>
      </c>
      <c r="F82" s="126"/>
      <c r="G82" s="62"/>
      <c r="H82" s="62" t="s">
        <v>353</v>
      </c>
      <c r="I82" s="62"/>
      <c r="J82" s="65"/>
      <c r="K82" s="62" t="s">
        <v>354</v>
      </c>
      <c r="L82" s="62" t="s">
        <v>355</v>
      </c>
      <c r="M82" s="62" t="s">
        <v>205</v>
      </c>
      <c r="N82" s="65"/>
      <c r="O82" s="62" t="s">
        <v>154</v>
      </c>
      <c r="P82" s="66" t="s">
        <v>356</v>
      </c>
      <c r="Q82" s="63" t="s">
        <v>357</v>
      </c>
      <c r="R82" s="63"/>
      <c r="S82" s="62"/>
      <c r="T82" s="225"/>
      <c r="U82" s="63"/>
      <c r="V82" s="63"/>
      <c r="W82" s="65" t="s">
        <v>358</v>
      </c>
      <c r="X82" s="63"/>
      <c r="Y82" s="62"/>
      <c r="Z82" s="62"/>
      <c r="AA82" s="63"/>
      <c r="AB82" s="63"/>
      <c r="AC82" s="63"/>
      <c r="AD82" s="63"/>
      <c r="AE82" s="63"/>
      <c r="AF82" s="63"/>
      <c r="AG82" s="63"/>
      <c r="AH82" s="63" t="s">
        <v>359</v>
      </c>
      <c r="AI82" s="63"/>
      <c r="AJ82" s="62"/>
      <c r="AK82" s="62" t="s">
        <v>105</v>
      </c>
      <c r="AL82" s="62"/>
      <c r="AM82" s="62"/>
      <c r="AN82" s="63" t="s">
        <v>106</v>
      </c>
      <c r="AO82" s="62" t="s">
        <v>336</v>
      </c>
      <c r="AP82" s="62" t="s">
        <v>336</v>
      </c>
      <c r="AQ82" s="63" t="s">
        <v>320</v>
      </c>
      <c r="AR82" s="63" t="s">
        <v>336</v>
      </c>
      <c r="AS82" s="226" t="s">
        <v>98</v>
      </c>
      <c r="AT82" s="227">
        <v>1</v>
      </c>
      <c r="AU82" s="721" t="s">
        <v>97</v>
      </c>
      <c r="AV82" s="733"/>
      <c r="AW82" s="68"/>
      <c r="AX82" s="68"/>
      <c r="AY82" s="69"/>
      <c r="AZ82" s="68"/>
      <c r="BA82" s="68"/>
      <c r="BB82" s="68"/>
      <c r="BC82" s="68"/>
      <c r="BD82" s="68"/>
    </row>
    <row r="83" spans="1:58" ht="20.25" customHeight="1" x14ac:dyDescent="0.2">
      <c r="A83" s="733"/>
      <c r="B83" s="716"/>
      <c r="C83" s="228">
        <v>2</v>
      </c>
      <c r="D83" s="229" t="s">
        <v>108</v>
      </c>
      <c r="E83" s="65" t="s">
        <v>109</v>
      </c>
      <c r="F83" s="230"/>
      <c r="G83" s="62"/>
      <c r="H83" s="62" t="s">
        <v>360</v>
      </c>
      <c r="I83" s="73"/>
      <c r="J83" s="73"/>
      <c r="K83" s="65" t="s">
        <v>361</v>
      </c>
      <c r="L83" s="73" t="s">
        <v>362</v>
      </c>
      <c r="M83" s="77"/>
      <c r="N83" s="73"/>
      <c r="O83" s="65" t="s">
        <v>322</v>
      </c>
      <c r="P83" s="73" t="s">
        <v>363</v>
      </c>
      <c r="Q83" s="73" t="s">
        <v>364</v>
      </c>
      <c r="R83" s="65"/>
      <c r="S83" s="62"/>
      <c r="T83" s="65"/>
      <c r="U83" s="65"/>
      <c r="V83" s="65"/>
      <c r="W83" s="65" t="s">
        <v>110</v>
      </c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 t="s">
        <v>365</v>
      </c>
      <c r="AI83" s="65"/>
      <c r="AJ83" s="65"/>
      <c r="AK83" s="65" t="s">
        <v>113</v>
      </c>
      <c r="AL83" s="65"/>
      <c r="AM83" s="65"/>
      <c r="AN83" s="65" t="s">
        <v>114</v>
      </c>
      <c r="AO83" s="65" t="s">
        <v>339</v>
      </c>
      <c r="AP83" s="65" t="s">
        <v>339</v>
      </c>
      <c r="AQ83" s="65" t="s">
        <v>243</v>
      </c>
      <c r="AR83" s="65" t="s">
        <v>339</v>
      </c>
      <c r="AS83" s="231" t="s">
        <v>108</v>
      </c>
      <c r="AT83" s="232">
        <v>2</v>
      </c>
      <c r="AU83" s="716"/>
      <c r="AV83" s="733"/>
      <c r="AW83" s="68"/>
      <c r="AX83" s="68"/>
      <c r="AY83" s="69"/>
      <c r="AZ83" s="68"/>
      <c r="BA83" s="68"/>
      <c r="BB83" s="68"/>
      <c r="BC83" s="68"/>
      <c r="BD83" s="68"/>
    </row>
    <row r="84" spans="1:58" ht="22.5" customHeight="1" x14ac:dyDescent="0.2">
      <c r="A84" s="733"/>
      <c r="B84" s="716"/>
      <c r="C84" s="233">
        <v>3</v>
      </c>
      <c r="D84" s="224" t="s">
        <v>116</v>
      </c>
      <c r="E84" s="65"/>
      <c r="F84" s="230"/>
      <c r="G84" s="77"/>
      <c r="H84" s="65"/>
      <c r="I84" s="74"/>
      <c r="J84" s="65"/>
      <c r="K84" s="65"/>
      <c r="L84" s="65"/>
      <c r="M84" s="65"/>
      <c r="N84" s="65"/>
      <c r="O84" s="65"/>
      <c r="P84" s="77" t="s">
        <v>366</v>
      </c>
      <c r="Q84" s="65"/>
      <c r="R84" s="65"/>
      <c r="S84" s="65"/>
      <c r="T84" s="65"/>
      <c r="U84" s="65"/>
      <c r="V84" s="65"/>
      <c r="W84" s="65"/>
      <c r="X84" s="65"/>
      <c r="Y84" s="65"/>
      <c r="Z84" s="77"/>
      <c r="AA84" s="77"/>
      <c r="AB84" s="65"/>
      <c r="AC84" s="65"/>
      <c r="AD84" s="65"/>
      <c r="AE84" s="65"/>
      <c r="AF84" s="65"/>
      <c r="AG84" s="65"/>
      <c r="AH84" s="74"/>
      <c r="AI84" s="74"/>
      <c r="AJ84" s="65"/>
      <c r="AK84" s="65"/>
      <c r="AL84" s="65"/>
      <c r="AM84" s="65"/>
      <c r="AN84" s="74"/>
      <c r="AO84" s="77" t="s">
        <v>344</v>
      </c>
      <c r="AP84" s="77" t="s">
        <v>344</v>
      </c>
      <c r="AQ84" s="82"/>
      <c r="AR84" s="164"/>
      <c r="AS84" s="226" t="s">
        <v>116</v>
      </c>
      <c r="AT84" s="234">
        <v>3</v>
      </c>
      <c r="AU84" s="716"/>
      <c r="AV84" s="733"/>
      <c r="AW84" s="68"/>
      <c r="AX84" s="68"/>
      <c r="AY84" s="69"/>
      <c r="AZ84" s="68"/>
      <c r="BA84" s="68"/>
      <c r="BB84" s="68"/>
      <c r="BC84" s="68"/>
      <c r="BD84" s="68"/>
    </row>
    <row r="85" spans="1:58" ht="21" customHeight="1" x14ac:dyDescent="0.2">
      <c r="A85" s="733"/>
      <c r="B85" s="716"/>
      <c r="C85" s="235">
        <v>4</v>
      </c>
      <c r="D85" s="236" t="s">
        <v>121</v>
      </c>
      <c r="E85" s="85" t="s">
        <v>122</v>
      </c>
      <c r="F85" s="237"/>
      <c r="G85" s="85"/>
      <c r="H85" s="85" t="s">
        <v>265</v>
      </c>
      <c r="I85" s="85"/>
      <c r="J85" s="85"/>
      <c r="K85" s="82" t="s">
        <v>367</v>
      </c>
      <c r="L85" s="85" t="s">
        <v>368</v>
      </c>
      <c r="M85" s="85" t="s">
        <v>223</v>
      </c>
      <c r="N85" s="85"/>
      <c r="O85" s="85" t="s">
        <v>245</v>
      </c>
      <c r="P85" s="86" t="s">
        <v>369</v>
      </c>
      <c r="Q85" s="85" t="s">
        <v>124</v>
      </c>
      <c r="R85" s="85"/>
      <c r="S85" s="82"/>
      <c r="T85" s="86"/>
      <c r="U85" s="85"/>
      <c r="V85" s="85"/>
      <c r="W85" s="82" t="s">
        <v>246</v>
      </c>
      <c r="X85" s="85"/>
      <c r="Y85" s="85"/>
      <c r="Z85" s="85"/>
      <c r="AA85" s="82"/>
      <c r="AB85" s="85"/>
      <c r="AC85" s="85"/>
      <c r="AD85" s="82"/>
      <c r="AE85" s="85"/>
      <c r="AF85" s="85"/>
      <c r="AG85" s="85"/>
      <c r="AH85" s="82" t="s">
        <v>181</v>
      </c>
      <c r="AI85" s="82"/>
      <c r="AJ85" s="85"/>
      <c r="AK85" s="85" t="s">
        <v>183</v>
      </c>
      <c r="AL85" s="85"/>
      <c r="AM85" s="85"/>
      <c r="AN85" s="85" t="s">
        <v>129</v>
      </c>
      <c r="AO85" s="82" t="s">
        <v>128</v>
      </c>
      <c r="AP85" s="82" t="s">
        <v>128</v>
      </c>
      <c r="AQ85" s="85" t="s">
        <v>127</v>
      </c>
      <c r="AR85" s="82" t="s">
        <v>130</v>
      </c>
      <c r="AS85" s="238" t="s">
        <v>121</v>
      </c>
      <c r="AT85" s="232">
        <v>4</v>
      </c>
      <c r="AU85" s="716"/>
      <c r="AV85" s="733"/>
      <c r="AW85" s="68"/>
      <c r="AX85" s="68"/>
      <c r="AY85" s="69">
        <f t="shared" ref="AY85:AY86" si="10">COUNTA(E85:AM85)</f>
        <v>11</v>
      </c>
      <c r="AZ85" s="68"/>
      <c r="BA85" s="68"/>
      <c r="BB85" s="68"/>
      <c r="BC85" s="68"/>
      <c r="BD85" s="68"/>
    </row>
    <row r="86" spans="1:58" ht="21.75" customHeight="1" x14ac:dyDescent="0.2">
      <c r="A86" s="733"/>
      <c r="B86" s="716"/>
      <c r="C86" s="235">
        <v>5</v>
      </c>
      <c r="D86" s="239" t="s">
        <v>132</v>
      </c>
      <c r="E86" s="62" t="s">
        <v>133</v>
      </c>
      <c r="F86" s="126"/>
      <c r="G86" s="62"/>
      <c r="H86" s="62" t="s">
        <v>370</v>
      </c>
      <c r="I86" s="62"/>
      <c r="J86" s="62"/>
      <c r="K86" s="62" t="s">
        <v>27</v>
      </c>
      <c r="L86" s="62" t="s">
        <v>187</v>
      </c>
      <c r="M86" s="62" t="s">
        <v>227</v>
      </c>
      <c r="N86" s="73"/>
      <c r="O86" s="62" t="s">
        <v>189</v>
      </c>
      <c r="P86" s="65" t="s">
        <v>371</v>
      </c>
      <c r="Q86" s="89" t="s">
        <v>372</v>
      </c>
      <c r="R86" s="62"/>
      <c r="S86" s="65"/>
      <c r="T86" s="65"/>
      <c r="U86" s="62"/>
      <c r="V86" s="62"/>
      <c r="W86" s="65" t="s">
        <v>373</v>
      </c>
      <c r="X86" s="62"/>
      <c r="Y86" s="62"/>
      <c r="Z86" s="85"/>
      <c r="AA86" s="62"/>
      <c r="AB86" s="62"/>
      <c r="AC86" s="62"/>
      <c r="AD86" s="62"/>
      <c r="AE86" s="62"/>
      <c r="AF86" s="62"/>
      <c r="AG86" s="62"/>
      <c r="AH86" s="62" t="s">
        <v>374</v>
      </c>
      <c r="AI86" s="62"/>
      <c r="AJ86" s="62"/>
      <c r="AK86" s="62" t="s">
        <v>139</v>
      </c>
      <c r="AL86" s="62"/>
      <c r="AM86" s="62"/>
      <c r="AN86" s="89" t="s">
        <v>140</v>
      </c>
      <c r="AO86" s="62" t="s">
        <v>43</v>
      </c>
      <c r="AP86" s="62" t="s">
        <v>43</v>
      </c>
      <c r="AQ86" s="62" t="s">
        <v>249</v>
      </c>
      <c r="AR86" s="62" t="s">
        <v>348</v>
      </c>
      <c r="AS86" s="240" t="s">
        <v>132</v>
      </c>
      <c r="AT86" s="234">
        <v>5</v>
      </c>
      <c r="AU86" s="716"/>
      <c r="AV86" s="733"/>
      <c r="AW86" s="68"/>
      <c r="AX86" s="68"/>
      <c r="AY86" s="69">
        <f t="shared" si="10"/>
        <v>11</v>
      </c>
      <c r="AZ86" s="68"/>
      <c r="BA86" s="68"/>
      <c r="BB86" s="68"/>
      <c r="BC86" s="68"/>
      <c r="BD86" s="68"/>
    </row>
    <row r="87" spans="1:58" ht="16.5" hidden="1" customHeight="1" x14ac:dyDescent="0.2">
      <c r="A87" s="733"/>
      <c r="B87" s="722"/>
      <c r="C87" s="232"/>
      <c r="D87" s="241"/>
      <c r="E87" s="92"/>
      <c r="F87" s="97"/>
      <c r="G87" s="93"/>
      <c r="H87" s="93"/>
      <c r="I87" s="92"/>
      <c r="J87" s="93"/>
      <c r="K87" s="92"/>
      <c r="L87" s="92"/>
      <c r="M87" s="92"/>
      <c r="N87" s="128"/>
      <c r="O87" s="97"/>
      <c r="P87" s="73"/>
      <c r="Q87" s="73"/>
      <c r="R87" s="96"/>
      <c r="S87" s="65"/>
      <c r="T87" s="242"/>
      <c r="U87" s="96"/>
      <c r="V87" s="65"/>
      <c r="W87" s="65"/>
      <c r="X87" s="92"/>
      <c r="Y87" s="65"/>
      <c r="Z87" s="92"/>
      <c r="AA87" s="65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135"/>
      <c r="AR87" s="92"/>
      <c r="AS87" s="241" t="s">
        <v>143</v>
      </c>
      <c r="AT87" s="232">
        <v>6</v>
      </c>
      <c r="AU87" s="717"/>
      <c r="AV87" s="733"/>
      <c r="AW87" s="68"/>
      <c r="AX87" s="68"/>
      <c r="AY87" s="69"/>
      <c r="AZ87" s="68"/>
      <c r="BA87" s="68"/>
      <c r="BB87" s="68"/>
      <c r="BC87" s="68"/>
      <c r="BD87" s="68"/>
    </row>
    <row r="88" spans="1:58" ht="23.25" customHeight="1" x14ac:dyDescent="0.2">
      <c r="A88" s="733"/>
      <c r="B88" s="744" t="s">
        <v>88</v>
      </c>
      <c r="C88" s="719"/>
      <c r="D88" s="720"/>
      <c r="E88" s="54"/>
      <c r="F88" s="54" t="s">
        <v>315</v>
      </c>
      <c r="G88" s="54" t="s">
        <v>198</v>
      </c>
      <c r="H88" s="54" t="s">
        <v>198</v>
      </c>
      <c r="I88" s="54" t="s">
        <v>200</v>
      </c>
      <c r="J88" s="54"/>
      <c r="K88" s="54" t="s">
        <v>89</v>
      </c>
      <c r="L88" s="55" t="s">
        <v>201</v>
      </c>
      <c r="M88" s="54" t="s">
        <v>198</v>
      </c>
      <c r="N88" s="55"/>
      <c r="O88" s="54" t="s">
        <v>200</v>
      </c>
      <c r="P88" s="55"/>
      <c r="Q88" s="55" t="s">
        <v>350</v>
      </c>
      <c r="R88" s="55"/>
      <c r="S88" s="55"/>
      <c r="T88" s="55"/>
      <c r="U88" s="55"/>
      <c r="V88" s="55" t="s">
        <v>200</v>
      </c>
      <c r="W88" s="54" t="s">
        <v>351</v>
      </c>
      <c r="X88" s="55"/>
      <c r="Y88" s="55"/>
      <c r="Z88" s="54"/>
      <c r="AA88" s="54"/>
      <c r="AB88" s="54"/>
      <c r="AC88" s="54"/>
      <c r="AD88" s="55"/>
      <c r="AE88" s="54"/>
      <c r="AF88" s="54"/>
      <c r="AG88" s="54"/>
      <c r="AH88" s="54"/>
      <c r="AI88" s="54"/>
      <c r="AJ88" s="54"/>
      <c r="AK88" s="54" t="s">
        <v>94</v>
      </c>
      <c r="AL88" s="54"/>
      <c r="AM88" s="54"/>
      <c r="AN88" s="55" t="s">
        <v>94</v>
      </c>
      <c r="AO88" s="54"/>
      <c r="AP88" s="54"/>
      <c r="AQ88" s="54" t="s">
        <v>200</v>
      </c>
      <c r="AR88" s="54" t="s">
        <v>94</v>
      </c>
      <c r="AS88" s="731" t="s">
        <v>149</v>
      </c>
      <c r="AT88" s="719"/>
      <c r="AU88" s="720"/>
      <c r="AV88" s="733"/>
      <c r="AW88" s="102"/>
      <c r="AX88" s="102"/>
      <c r="AY88" s="58"/>
      <c r="AZ88" s="102"/>
      <c r="BA88" s="102"/>
      <c r="BB88" s="102"/>
      <c r="BC88" s="102"/>
      <c r="BD88" s="102"/>
    </row>
    <row r="89" spans="1:58" ht="22.5" customHeight="1" x14ac:dyDescent="0.2">
      <c r="A89" s="733"/>
      <c r="B89" s="746" t="s">
        <v>150</v>
      </c>
      <c r="C89" s="223">
        <v>6</v>
      </c>
      <c r="D89" s="224" t="s">
        <v>151</v>
      </c>
      <c r="E89" s="62" t="s">
        <v>99</v>
      </c>
      <c r="F89" s="62" t="s">
        <v>317</v>
      </c>
      <c r="G89" s="62" t="s">
        <v>375</v>
      </c>
      <c r="H89" s="62" t="s">
        <v>375</v>
      </c>
      <c r="I89" s="62" t="s">
        <v>207</v>
      </c>
      <c r="J89" s="63"/>
      <c r="K89" s="62" t="s">
        <v>354</v>
      </c>
      <c r="L89" s="62" t="s">
        <v>355</v>
      </c>
      <c r="M89" s="62" t="s">
        <v>205</v>
      </c>
      <c r="N89" s="65"/>
      <c r="O89" s="65" t="s">
        <v>154</v>
      </c>
      <c r="P89" s="66"/>
      <c r="Q89" s="63" t="s">
        <v>357</v>
      </c>
      <c r="R89" s="63"/>
      <c r="S89" s="62"/>
      <c r="T89" s="225"/>
      <c r="U89" s="63"/>
      <c r="V89" s="63" t="s">
        <v>207</v>
      </c>
      <c r="W89" s="65" t="s">
        <v>358</v>
      </c>
      <c r="X89" s="63"/>
      <c r="Y89" s="63"/>
      <c r="Z89" s="62"/>
      <c r="AA89" s="62"/>
      <c r="AB89" s="63"/>
      <c r="AC89" s="63"/>
      <c r="AD89" s="63"/>
      <c r="AE89" s="63"/>
      <c r="AF89" s="63"/>
      <c r="AG89" s="63"/>
      <c r="AH89" s="63" t="s">
        <v>359</v>
      </c>
      <c r="AI89" s="63"/>
      <c r="AJ89" s="63"/>
      <c r="AK89" s="63" t="s">
        <v>105</v>
      </c>
      <c r="AL89" s="63"/>
      <c r="AM89" s="63"/>
      <c r="AN89" s="63" t="s">
        <v>106</v>
      </c>
      <c r="AO89" s="62"/>
      <c r="AP89" s="62"/>
      <c r="AQ89" s="63" t="s">
        <v>320</v>
      </c>
      <c r="AR89" s="63" t="s">
        <v>160</v>
      </c>
      <c r="AS89" s="243" t="s">
        <v>151</v>
      </c>
      <c r="AT89" s="234">
        <v>6</v>
      </c>
      <c r="AU89" s="735" t="s">
        <v>150</v>
      </c>
      <c r="AV89" s="733"/>
      <c r="AW89" s="68"/>
      <c r="AX89" s="68"/>
      <c r="AY89" s="69"/>
      <c r="AZ89" s="68"/>
      <c r="BA89" s="68"/>
      <c r="BB89" s="68"/>
      <c r="BC89" s="68"/>
      <c r="BD89" s="68"/>
    </row>
    <row r="90" spans="1:58" ht="24.75" customHeight="1" x14ac:dyDescent="0.2">
      <c r="A90" s="733"/>
      <c r="B90" s="716"/>
      <c r="C90" s="244">
        <v>7</v>
      </c>
      <c r="D90" s="229" t="s">
        <v>161</v>
      </c>
      <c r="E90" s="65" t="s">
        <v>109</v>
      </c>
      <c r="F90" s="73" t="s">
        <v>321</v>
      </c>
      <c r="G90" s="77" t="s">
        <v>376</v>
      </c>
      <c r="H90" s="77" t="s">
        <v>376</v>
      </c>
      <c r="I90" s="73"/>
      <c r="J90" s="65"/>
      <c r="K90" s="65" t="s">
        <v>361</v>
      </c>
      <c r="L90" s="73" t="s">
        <v>362</v>
      </c>
      <c r="M90" s="77"/>
      <c r="N90" s="73"/>
      <c r="O90" s="73" t="s">
        <v>322</v>
      </c>
      <c r="P90" s="73"/>
      <c r="Q90" s="73" t="s">
        <v>364</v>
      </c>
      <c r="R90" s="65"/>
      <c r="S90" s="62"/>
      <c r="T90" s="150"/>
      <c r="U90" s="65"/>
      <c r="V90" s="65"/>
      <c r="W90" s="65" t="s">
        <v>110</v>
      </c>
      <c r="X90" s="73"/>
      <c r="Y90" s="73"/>
      <c r="Z90" s="65"/>
      <c r="AA90" s="65"/>
      <c r="AB90" s="65"/>
      <c r="AC90" s="65"/>
      <c r="AD90" s="65"/>
      <c r="AE90" s="73"/>
      <c r="AF90" s="73"/>
      <c r="AG90" s="73"/>
      <c r="AH90" s="65" t="s">
        <v>365</v>
      </c>
      <c r="AI90" s="65"/>
      <c r="AJ90" s="62"/>
      <c r="AK90" s="65" t="s">
        <v>113</v>
      </c>
      <c r="AL90" s="65"/>
      <c r="AM90" s="65"/>
      <c r="AN90" s="65" t="s">
        <v>114</v>
      </c>
      <c r="AO90" s="65"/>
      <c r="AP90" s="65"/>
      <c r="AQ90" s="65" t="s">
        <v>243</v>
      </c>
      <c r="AR90" s="65" t="s">
        <v>172</v>
      </c>
      <c r="AS90" s="245" t="s">
        <v>161</v>
      </c>
      <c r="AT90" s="232">
        <v>7</v>
      </c>
      <c r="AU90" s="716"/>
      <c r="AV90" s="733"/>
      <c r="AW90" s="68"/>
      <c r="AX90" s="68"/>
      <c r="AY90" s="69"/>
      <c r="AZ90" s="68"/>
      <c r="BA90" s="68"/>
      <c r="BB90" s="68"/>
      <c r="BC90" s="68"/>
      <c r="BD90" s="68"/>
    </row>
    <row r="91" spans="1:58" ht="22.5" customHeight="1" x14ac:dyDescent="0.2">
      <c r="A91" s="733"/>
      <c r="B91" s="716"/>
      <c r="C91" s="223">
        <v>8</v>
      </c>
      <c r="D91" s="224" t="s">
        <v>173</v>
      </c>
      <c r="E91" s="65"/>
      <c r="F91" s="65"/>
      <c r="G91" s="65"/>
      <c r="H91" s="65"/>
      <c r="I91" s="74" t="s">
        <v>377</v>
      </c>
      <c r="J91" s="65"/>
      <c r="K91" s="65"/>
      <c r="L91" s="65"/>
      <c r="M91" s="65"/>
      <c r="N91" s="65"/>
      <c r="O91" s="74"/>
      <c r="P91" s="77"/>
      <c r="Q91" s="65"/>
      <c r="R91" s="65"/>
      <c r="S91" s="65"/>
      <c r="T91" s="65"/>
      <c r="U91" s="65"/>
      <c r="V91" s="77" t="s">
        <v>378</v>
      </c>
      <c r="W91" s="65"/>
      <c r="X91" s="65"/>
      <c r="Y91" s="65"/>
      <c r="Z91" s="77"/>
      <c r="AA91" s="77"/>
      <c r="AB91" s="65"/>
      <c r="AC91" s="65"/>
      <c r="AD91" s="65"/>
      <c r="AE91" s="65"/>
      <c r="AF91" s="65"/>
      <c r="AG91" s="65"/>
      <c r="AH91" s="74"/>
      <c r="AI91" s="74"/>
      <c r="AJ91" s="74"/>
      <c r="AK91" s="74"/>
      <c r="AL91" s="74"/>
      <c r="AM91" s="65"/>
      <c r="AN91" s="74"/>
      <c r="AO91" s="77"/>
      <c r="AP91" s="77"/>
      <c r="AQ91" s="82"/>
      <c r="AR91" s="74"/>
      <c r="AS91" s="243" t="s">
        <v>173</v>
      </c>
      <c r="AT91" s="234">
        <v>8</v>
      </c>
      <c r="AU91" s="716"/>
      <c r="AV91" s="733"/>
      <c r="AW91" s="68"/>
      <c r="AX91" s="68"/>
      <c r="AY91" s="69"/>
      <c r="AZ91" s="68"/>
      <c r="BA91" s="68"/>
      <c r="BB91" s="68"/>
      <c r="BC91" s="68"/>
      <c r="BD91" s="68"/>
    </row>
    <row r="92" spans="1:58" ht="21" customHeight="1" x14ac:dyDescent="0.2">
      <c r="A92" s="733"/>
      <c r="B92" s="716"/>
      <c r="C92" s="235">
        <v>9</v>
      </c>
      <c r="D92" s="239" t="s">
        <v>176</v>
      </c>
      <c r="E92" s="85" t="s">
        <v>122</v>
      </c>
      <c r="F92" s="85" t="s">
        <v>122</v>
      </c>
      <c r="G92" s="85" t="s">
        <v>177</v>
      </c>
      <c r="H92" s="85" t="s">
        <v>177</v>
      </c>
      <c r="I92" s="85" t="s">
        <v>128</v>
      </c>
      <c r="J92" s="82"/>
      <c r="K92" s="82" t="s">
        <v>367</v>
      </c>
      <c r="L92" s="85" t="s">
        <v>368</v>
      </c>
      <c r="M92" s="85" t="s">
        <v>223</v>
      </c>
      <c r="N92" s="82"/>
      <c r="O92" s="82" t="s">
        <v>245</v>
      </c>
      <c r="P92" s="86"/>
      <c r="Q92" s="85" t="s">
        <v>124</v>
      </c>
      <c r="R92" s="85"/>
      <c r="S92" s="82"/>
      <c r="T92" s="86"/>
      <c r="U92" s="85"/>
      <c r="V92" s="85" t="s">
        <v>224</v>
      </c>
      <c r="W92" s="82" t="s">
        <v>246</v>
      </c>
      <c r="X92" s="82"/>
      <c r="Y92" s="82"/>
      <c r="Z92" s="85"/>
      <c r="AA92" s="82"/>
      <c r="AB92" s="82"/>
      <c r="AC92" s="85"/>
      <c r="AD92" s="82"/>
      <c r="AE92" s="82"/>
      <c r="AF92" s="82"/>
      <c r="AG92" s="82"/>
      <c r="AH92" s="82" t="s">
        <v>130</v>
      </c>
      <c r="AI92" s="82"/>
      <c r="AJ92" s="82"/>
      <c r="AK92" s="82" t="s">
        <v>183</v>
      </c>
      <c r="AL92" s="82"/>
      <c r="AM92" s="85"/>
      <c r="AN92" s="85" t="s">
        <v>129</v>
      </c>
      <c r="AO92" s="82"/>
      <c r="AP92" s="82"/>
      <c r="AQ92" s="85" t="s">
        <v>127</v>
      </c>
      <c r="AR92" s="85" t="s">
        <v>131</v>
      </c>
      <c r="AS92" s="246" t="s">
        <v>176</v>
      </c>
      <c r="AT92" s="232">
        <v>9</v>
      </c>
      <c r="AU92" s="716"/>
      <c r="AV92" s="733"/>
      <c r="AW92" s="68"/>
      <c r="AX92" s="68"/>
      <c r="AY92" s="69">
        <f t="shared" ref="AY92:AY93" si="11">COUNTA(E92:AM92)</f>
        <v>14</v>
      </c>
      <c r="AZ92" s="68"/>
      <c r="BA92" s="68"/>
      <c r="BB92" s="68"/>
      <c r="BC92" s="68"/>
      <c r="BD92" s="68"/>
      <c r="BE92" s="247"/>
      <c r="BF92" s="247"/>
    </row>
    <row r="93" spans="1:58" ht="21" customHeight="1" x14ac:dyDescent="0.2">
      <c r="A93" s="733"/>
      <c r="B93" s="716"/>
      <c r="C93" s="248">
        <v>10</v>
      </c>
      <c r="D93" s="249" t="s">
        <v>185</v>
      </c>
      <c r="E93" s="62" t="s">
        <v>133</v>
      </c>
      <c r="F93" s="62" t="s">
        <v>328</v>
      </c>
      <c r="G93" s="62" t="s">
        <v>379</v>
      </c>
      <c r="H93" s="62" t="s">
        <v>379</v>
      </c>
      <c r="I93" s="62" t="s">
        <v>380</v>
      </c>
      <c r="J93" s="62"/>
      <c r="K93" s="62" t="s">
        <v>27</v>
      </c>
      <c r="L93" s="62" t="s">
        <v>187</v>
      </c>
      <c r="M93" s="62" t="s">
        <v>227</v>
      </c>
      <c r="N93" s="73"/>
      <c r="O93" s="65" t="s">
        <v>189</v>
      </c>
      <c r="P93" s="65"/>
      <c r="Q93" s="89" t="s">
        <v>372</v>
      </c>
      <c r="R93" s="62"/>
      <c r="S93" s="65"/>
      <c r="T93" s="65"/>
      <c r="U93" s="62"/>
      <c r="V93" s="62" t="s">
        <v>381</v>
      </c>
      <c r="W93" s="65" t="s">
        <v>373</v>
      </c>
      <c r="X93" s="65"/>
      <c r="Y93" s="65"/>
      <c r="Z93" s="66"/>
      <c r="AA93" s="62"/>
      <c r="AB93" s="65"/>
      <c r="AC93" s="62"/>
      <c r="AD93" s="62"/>
      <c r="AE93" s="65"/>
      <c r="AF93" s="65"/>
      <c r="AG93" s="65"/>
      <c r="AH93" s="62" t="s">
        <v>374</v>
      </c>
      <c r="AI93" s="62"/>
      <c r="AJ93" s="62"/>
      <c r="AK93" s="62" t="s">
        <v>139</v>
      </c>
      <c r="AL93" s="62"/>
      <c r="AM93" s="62"/>
      <c r="AN93" s="89" t="s">
        <v>140</v>
      </c>
      <c r="AO93" s="62"/>
      <c r="AP93" s="62"/>
      <c r="AQ93" s="62" t="s">
        <v>249</v>
      </c>
      <c r="AR93" s="62" t="s">
        <v>232</v>
      </c>
      <c r="AS93" s="250" t="s">
        <v>185</v>
      </c>
      <c r="AT93" s="234">
        <v>10</v>
      </c>
      <c r="AU93" s="716"/>
      <c r="AV93" s="733"/>
      <c r="AW93" s="251"/>
      <c r="AX93" s="251"/>
      <c r="AY93" s="69">
        <f t="shared" si="11"/>
        <v>14</v>
      </c>
      <c r="AZ93" s="68"/>
      <c r="BA93" s="68"/>
      <c r="BB93" s="68"/>
      <c r="BC93" s="68"/>
      <c r="BD93" s="68"/>
      <c r="BE93" s="247"/>
      <c r="BF93" s="247"/>
    </row>
    <row r="94" spans="1:58" ht="16.5" hidden="1" customHeight="1" x14ac:dyDescent="0.2">
      <c r="A94" s="734"/>
      <c r="B94" s="722"/>
      <c r="C94" s="252">
        <v>12</v>
      </c>
      <c r="D94" s="241" t="s">
        <v>195</v>
      </c>
      <c r="E94" s="97"/>
      <c r="F94" s="97"/>
      <c r="G94" s="253"/>
      <c r="H94" s="93"/>
      <c r="I94" s="92"/>
      <c r="J94" s="92"/>
      <c r="K94" s="97"/>
      <c r="L94" s="92"/>
      <c r="M94" s="92"/>
      <c r="N94" s="221"/>
      <c r="O94" s="221"/>
      <c r="P94" s="221"/>
      <c r="Q94" s="254"/>
      <c r="R94" s="254"/>
      <c r="S94" s="97"/>
      <c r="T94" s="97"/>
      <c r="U94" s="97"/>
      <c r="V94" s="97"/>
      <c r="W94" s="254"/>
      <c r="X94" s="97"/>
      <c r="Y94" s="97"/>
      <c r="Z94" s="97"/>
      <c r="AA94" s="255"/>
      <c r="AB94" s="255"/>
      <c r="AC94" s="255"/>
      <c r="AD94" s="255"/>
      <c r="AE94" s="97"/>
      <c r="AF94" s="97"/>
      <c r="AG94" s="97"/>
      <c r="AH94" s="255"/>
      <c r="AI94" s="255"/>
      <c r="AJ94" s="97"/>
      <c r="AK94" s="97"/>
      <c r="AL94" s="97"/>
      <c r="AM94" s="256"/>
      <c r="AN94" s="255"/>
      <c r="AO94" s="255"/>
      <c r="AP94" s="255"/>
      <c r="AQ94" s="135"/>
      <c r="AR94" s="97"/>
      <c r="AS94" s="241" t="s">
        <v>195</v>
      </c>
      <c r="AT94" s="252">
        <v>12</v>
      </c>
      <c r="AU94" s="722"/>
      <c r="AV94" s="734"/>
      <c r="AW94" s="68"/>
      <c r="AX94" s="68"/>
      <c r="AY94" s="69"/>
      <c r="AZ94" s="68"/>
      <c r="BA94" s="68"/>
      <c r="BB94" s="68"/>
      <c r="BC94" s="68"/>
      <c r="BD94" s="68"/>
      <c r="BE94" s="247"/>
      <c r="BF94" s="247"/>
    </row>
    <row r="95" spans="1:58" ht="18" hidden="1" customHeight="1" x14ac:dyDescent="0.2">
      <c r="A95" s="770" t="s">
        <v>382</v>
      </c>
      <c r="B95" s="744" t="s">
        <v>88</v>
      </c>
      <c r="C95" s="719"/>
      <c r="D95" s="720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 t="s">
        <v>383</v>
      </c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 t="s">
        <v>383</v>
      </c>
      <c r="AS95" s="731" t="s">
        <v>149</v>
      </c>
      <c r="AT95" s="719"/>
      <c r="AU95" s="720"/>
      <c r="AV95" s="740" t="s">
        <v>384</v>
      </c>
      <c r="AW95" s="257"/>
      <c r="AX95" s="257"/>
      <c r="AY95" s="258"/>
      <c r="AZ95" s="258"/>
      <c r="BA95" s="258"/>
      <c r="BB95" s="258"/>
      <c r="BC95" s="258"/>
      <c r="BD95" s="258"/>
      <c r="BE95" s="247"/>
      <c r="BF95" s="247"/>
    </row>
    <row r="96" spans="1:58" ht="18.75" hidden="1" customHeight="1" x14ac:dyDescent="0.2">
      <c r="A96" s="733"/>
      <c r="B96" s="745" t="s">
        <v>97</v>
      </c>
      <c r="C96" s="259">
        <v>1</v>
      </c>
      <c r="D96" s="260" t="s">
        <v>98</v>
      </c>
      <c r="E96" s="63"/>
      <c r="F96" s="62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5" t="s">
        <v>385</v>
      </c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5" t="s">
        <v>385</v>
      </c>
      <c r="AS96" s="260" t="s">
        <v>98</v>
      </c>
      <c r="AT96" s="261">
        <v>1</v>
      </c>
      <c r="AU96" s="721" t="s">
        <v>97</v>
      </c>
      <c r="AV96" s="733"/>
      <c r="AW96" s="257"/>
      <c r="AX96" s="257"/>
      <c r="AY96" s="258"/>
      <c r="AZ96" s="258"/>
      <c r="BA96" s="258"/>
      <c r="BB96" s="258"/>
      <c r="BC96" s="258"/>
      <c r="BD96" s="258"/>
      <c r="BE96" s="247"/>
      <c r="BF96" s="247"/>
    </row>
    <row r="97" spans="1:58" ht="18.75" hidden="1" customHeight="1" x14ac:dyDescent="0.2">
      <c r="A97" s="733"/>
      <c r="B97" s="716"/>
      <c r="C97" s="262">
        <v>2</v>
      </c>
      <c r="D97" s="263" t="s">
        <v>108</v>
      </c>
      <c r="E97" s="65"/>
      <c r="F97" s="73"/>
      <c r="G97" s="65"/>
      <c r="H97" s="65"/>
      <c r="I97" s="65"/>
      <c r="J97" s="65"/>
      <c r="K97" s="65"/>
      <c r="L97" s="65"/>
      <c r="M97" s="65"/>
      <c r="N97" s="73"/>
      <c r="O97" s="65"/>
      <c r="P97" s="73"/>
      <c r="Q97" s="65"/>
      <c r="R97" s="73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73" t="s">
        <v>386</v>
      </c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73" t="s">
        <v>386</v>
      </c>
      <c r="AS97" s="263" t="s">
        <v>108</v>
      </c>
      <c r="AT97" s="264">
        <v>2</v>
      </c>
      <c r="AU97" s="716"/>
      <c r="AV97" s="733"/>
      <c r="AW97" s="257"/>
      <c r="AX97" s="257"/>
      <c r="AY97" s="258"/>
      <c r="AZ97" s="258"/>
      <c r="BA97" s="258"/>
      <c r="BB97" s="258"/>
      <c r="BC97" s="258"/>
      <c r="BD97" s="258"/>
      <c r="BE97" s="247"/>
      <c r="BF97" s="247"/>
    </row>
    <row r="98" spans="1:58" ht="18.75" hidden="1" customHeight="1" x14ac:dyDescent="0.2">
      <c r="A98" s="733"/>
      <c r="B98" s="716"/>
      <c r="C98" s="265">
        <v>3</v>
      </c>
      <c r="D98" s="260" t="s">
        <v>116</v>
      </c>
      <c r="E98" s="85"/>
      <c r="F98" s="85"/>
      <c r="G98" s="85"/>
      <c r="H98" s="85"/>
      <c r="I98" s="85"/>
      <c r="J98" s="85"/>
      <c r="K98" s="85"/>
      <c r="L98" s="85"/>
      <c r="M98" s="85"/>
      <c r="N98" s="65"/>
      <c r="O98" s="85"/>
      <c r="P98" s="65"/>
      <c r="Q98" s="85"/>
      <c r="R98" s="6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74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74"/>
      <c r="AS98" s="260" t="s">
        <v>116</v>
      </c>
      <c r="AT98" s="266">
        <v>3</v>
      </c>
      <c r="AU98" s="716"/>
      <c r="AV98" s="733"/>
      <c r="AW98" s="257"/>
      <c r="AX98" s="257"/>
      <c r="AY98" s="258"/>
      <c r="AZ98" s="258"/>
      <c r="BA98" s="258"/>
      <c r="BB98" s="258"/>
      <c r="BC98" s="258"/>
      <c r="BD98" s="258"/>
      <c r="BE98" s="247"/>
      <c r="BF98" s="247"/>
    </row>
    <row r="99" spans="1:58" ht="18.75" hidden="1" customHeight="1" x14ac:dyDescent="0.2">
      <c r="A99" s="733"/>
      <c r="B99" s="716"/>
      <c r="C99" s="267">
        <v>4</v>
      </c>
      <c r="D99" s="268" t="s">
        <v>121</v>
      </c>
      <c r="E99" s="85"/>
      <c r="F99" s="85"/>
      <c r="G99" s="85"/>
      <c r="H99" s="85"/>
      <c r="I99" s="85"/>
      <c r="J99" s="85"/>
      <c r="K99" s="85"/>
      <c r="L99" s="85"/>
      <c r="M99" s="85"/>
      <c r="N99" s="82"/>
      <c r="O99" s="85"/>
      <c r="P99" s="82"/>
      <c r="Q99" s="85"/>
      <c r="R99" s="82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 t="s">
        <v>129</v>
      </c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 t="s">
        <v>129</v>
      </c>
      <c r="AS99" s="268" t="s">
        <v>121</v>
      </c>
      <c r="AT99" s="264">
        <v>4</v>
      </c>
      <c r="AU99" s="716"/>
      <c r="AV99" s="733"/>
      <c r="AW99" s="257"/>
      <c r="AX99" s="257"/>
      <c r="AY99" s="258"/>
      <c r="AZ99" s="258"/>
      <c r="BA99" s="258"/>
      <c r="BB99" s="258"/>
      <c r="BC99" s="258"/>
      <c r="BD99" s="258"/>
      <c r="BE99" s="247"/>
      <c r="BF99" s="247"/>
    </row>
    <row r="100" spans="1:58" ht="18.75" hidden="1" customHeight="1" x14ac:dyDescent="0.2">
      <c r="A100" s="733"/>
      <c r="B100" s="716"/>
      <c r="C100" s="269">
        <v>5</v>
      </c>
      <c r="D100" s="270" t="s">
        <v>132</v>
      </c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F100" s="66" t="s">
        <v>387</v>
      </c>
      <c r="AG100" s="271"/>
      <c r="AH100" s="271"/>
      <c r="AI100" s="271"/>
      <c r="AJ100" s="271"/>
      <c r="AK100" s="271"/>
      <c r="AL100" s="271"/>
      <c r="AM100" s="271"/>
      <c r="AN100" s="271"/>
      <c r="AO100" s="271"/>
      <c r="AP100" s="271"/>
      <c r="AQ100" s="271"/>
      <c r="AR100" s="66" t="s">
        <v>387</v>
      </c>
      <c r="AS100" s="270" t="s">
        <v>132</v>
      </c>
      <c r="AT100" s="266">
        <v>5</v>
      </c>
      <c r="AU100" s="716"/>
      <c r="AV100" s="733"/>
      <c r="AW100" s="272"/>
      <c r="AX100" s="272"/>
      <c r="AY100" s="273">
        <f>COUNTA(K100:AF100)</f>
        <v>1</v>
      </c>
      <c r="AZ100" s="258"/>
      <c r="BA100" s="258"/>
      <c r="BB100" s="258"/>
      <c r="BC100" s="258"/>
      <c r="BD100" s="258"/>
      <c r="BE100" s="247"/>
      <c r="BF100" s="247"/>
    </row>
    <row r="101" spans="1:58" ht="23.25" hidden="1" customHeight="1" x14ac:dyDescent="0.2">
      <c r="A101" s="733"/>
      <c r="B101" s="722"/>
      <c r="C101" s="274">
        <v>6</v>
      </c>
      <c r="D101" s="275" t="s">
        <v>143</v>
      </c>
      <c r="E101" s="62"/>
      <c r="F101" s="62"/>
      <c r="G101" s="62"/>
      <c r="H101" s="62"/>
      <c r="I101" s="62"/>
      <c r="J101" s="62"/>
      <c r="K101" s="62"/>
      <c r="L101" s="62"/>
      <c r="M101" s="62"/>
      <c r="N101" s="92"/>
      <c r="O101" s="62"/>
      <c r="P101" s="92"/>
      <c r="Q101" s="62"/>
      <c r="R101" s="9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276" t="s">
        <v>143</v>
      </c>
      <c r="AT101" s="274">
        <v>6</v>
      </c>
      <c r="AU101" s="717"/>
      <c r="AV101" s="733"/>
      <c r="AW101" s="257"/>
      <c r="AX101" s="257"/>
      <c r="AY101" s="258"/>
      <c r="AZ101" s="258"/>
      <c r="BA101" s="258"/>
      <c r="BB101" s="258"/>
      <c r="BC101" s="258"/>
      <c r="BD101" s="258"/>
      <c r="BE101" s="247"/>
      <c r="BF101" s="247"/>
    </row>
    <row r="102" spans="1:58" ht="15.75" hidden="1" customHeight="1" x14ac:dyDescent="0.2">
      <c r="A102" s="733"/>
      <c r="B102" s="744" t="s">
        <v>88</v>
      </c>
      <c r="C102" s="719"/>
      <c r="D102" s="720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731" t="s">
        <v>149</v>
      </c>
      <c r="AT102" s="719"/>
      <c r="AU102" s="720"/>
      <c r="AV102" s="733"/>
      <c r="AW102" s="257"/>
      <c r="AX102" s="257"/>
      <c r="AY102" s="258"/>
      <c r="AZ102" s="258"/>
      <c r="BA102" s="258"/>
      <c r="BB102" s="258"/>
      <c r="BC102" s="258"/>
      <c r="BD102" s="258"/>
      <c r="BE102" s="247"/>
      <c r="BF102" s="247"/>
    </row>
    <row r="103" spans="1:58" ht="18.75" hidden="1" customHeight="1" x14ac:dyDescent="0.2">
      <c r="A103" s="733"/>
      <c r="B103" s="747" t="s">
        <v>150</v>
      </c>
      <c r="C103" s="259">
        <v>6</v>
      </c>
      <c r="D103" s="260" t="s">
        <v>151</v>
      </c>
      <c r="E103" s="63"/>
      <c r="F103" s="62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260" t="s">
        <v>151</v>
      </c>
      <c r="AT103" s="266">
        <v>7</v>
      </c>
      <c r="AU103" s="741" t="s">
        <v>150</v>
      </c>
      <c r="AV103" s="733"/>
      <c r="AW103" s="257"/>
      <c r="AX103" s="257"/>
      <c r="AY103" s="258"/>
      <c r="AZ103" s="258"/>
      <c r="BA103" s="258"/>
      <c r="BB103" s="258"/>
      <c r="BC103" s="258"/>
      <c r="BD103" s="258"/>
      <c r="BE103" s="247"/>
      <c r="BF103" s="247"/>
    </row>
    <row r="104" spans="1:58" ht="18.75" hidden="1" customHeight="1" x14ac:dyDescent="0.2">
      <c r="A104" s="733"/>
      <c r="B104" s="716"/>
      <c r="C104" s="277">
        <v>7</v>
      </c>
      <c r="D104" s="263" t="s">
        <v>161</v>
      </c>
      <c r="E104" s="65"/>
      <c r="F104" s="73"/>
      <c r="G104" s="65"/>
      <c r="H104" s="65"/>
      <c r="I104" s="65"/>
      <c r="J104" s="65"/>
      <c r="K104" s="65"/>
      <c r="L104" s="65"/>
      <c r="M104" s="65"/>
      <c r="N104" s="73"/>
      <c r="O104" s="65"/>
      <c r="P104" s="73"/>
      <c r="Q104" s="65"/>
      <c r="R104" s="73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263" t="s">
        <v>161</v>
      </c>
      <c r="AT104" s="264">
        <v>8</v>
      </c>
      <c r="AU104" s="716"/>
      <c r="AV104" s="733"/>
      <c r="AW104" s="257"/>
      <c r="AX104" s="257"/>
      <c r="AY104" s="258"/>
      <c r="AZ104" s="258"/>
      <c r="BA104" s="258"/>
      <c r="BB104" s="258"/>
      <c r="BC104" s="258"/>
      <c r="BD104" s="258"/>
      <c r="BE104" s="247"/>
      <c r="BF104" s="247"/>
    </row>
    <row r="105" spans="1:58" ht="18.75" hidden="1" customHeight="1" x14ac:dyDescent="0.2">
      <c r="A105" s="733"/>
      <c r="B105" s="716"/>
      <c r="C105" s="259">
        <v>8</v>
      </c>
      <c r="D105" s="260" t="s">
        <v>173</v>
      </c>
      <c r="E105" s="85"/>
      <c r="F105" s="85"/>
      <c r="G105" s="85"/>
      <c r="H105" s="85"/>
      <c r="I105" s="85"/>
      <c r="J105" s="85"/>
      <c r="K105" s="85"/>
      <c r="L105" s="85"/>
      <c r="M105" s="85"/>
      <c r="N105" s="65"/>
      <c r="O105" s="85"/>
      <c r="P105" s="65"/>
      <c r="Q105" s="85"/>
      <c r="R105" s="6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260" t="s">
        <v>173</v>
      </c>
      <c r="AT105" s="266">
        <v>9</v>
      </c>
      <c r="AU105" s="716"/>
      <c r="AV105" s="733"/>
      <c r="AW105" s="257"/>
      <c r="AX105" s="257"/>
      <c r="AY105" s="258"/>
      <c r="AZ105" s="258"/>
      <c r="BA105" s="258"/>
      <c r="BB105" s="258"/>
      <c r="BC105" s="258"/>
      <c r="BD105" s="258"/>
      <c r="BE105" s="247"/>
      <c r="BF105" s="247"/>
    </row>
    <row r="106" spans="1:58" ht="18.75" hidden="1" customHeight="1" x14ac:dyDescent="0.2">
      <c r="A106" s="733"/>
      <c r="B106" s="716"/>
      <c r="C106" s="267">
        <v>9</v>
      </c>
      <c r="D106" s="278" t="s">
        <v>176</v>
      </c>
      <c r="E106" s="85"/>
      <c r="F106" s="85"/>
      <c r="G106" s="85"/>
      <c r="H106" s="85"/>
      <c r="I106" s="85"/>
      <c r="J106" s="85"/>
      <c r="K106" s="85"/>
      <c r="L106" s="85"/>
      <c r="M106" s="85"/>
      <c r="N106" s="82"/>
      <c r="O106" s="85"/>
      <c r="P106" s="82"/>
      <c r="Q106" s="85"/>
      <c r="R106" s="82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278" t="s">
        <v>176</v>
      </c>
      <c r="AT106" s="264">
        <v>10</v>
      </c>
      <c r="AU106" s="716"/>
      <c r="AV106" s="733"/>
      <c r="AW106" s="257"/>
      <c r="AX106" s="257"/>
      <c r="AY106" s="258"/>
      <c r="AZ106" s="258"/>
      <c r="BA106" s="258"/>
      <c r="BB106" s="258"/>
      <c r="BC106" s="258"/>
      <c r="BD106" s="258"/>
      <c r="BE106" s="247"/>
      <c r="BF106" s="247"/>
    </row>
    <row r="107" spans="1:58" ht="18.75" hidden="1" customHeight="1" x14ac:dyDescent="0.2">
      <c r="A107" s="733"/>
      <c r="B107" s="716"/>
      <c r="C107" s="269">
        <v>10</v>
      </c>
      <c r="D107" s="270" t="s">
        <v>185</v>
      </c>
      <c r="E107" s="271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/>
      <c r="T107" s="271"/>
      <c r="U107" s="271"/>
      <c r="V107" s="271"/>
      <c r="W107" s="271"/>
      <c r="X107" s="271"/>
      <c r="Y107" s="271"/>
      <c r="Z107" s="271"/>
      <c r="AA107" s="271"/>
      <c r="AB107" s="271"/>
      <c r="AC107" s="271"/>
      <c r="AD107" s="271"/>
      <c r="AE107" s="271"/>
      <c r="AF107" s="271"/>
      <c r="AG107" s="271"/>
      <c r="AH107" s="271"/>
      <c r="AI107" s="271"/>
      <c r="AJ107" s="271"/>
      <c r="AK107" s="271"/>
      <c r="AL107" s="271"/>
      <c r="AM107" s="271"/>
      <c r="AN107" s="271"/>
      <c r="AO107" s="271"/>
      <c r="AP107" s="271"/>
      <c r="AQ107" s="271"/>
      <c r="AR107" s="271"/>
      <c r="AS107" s="270" t="s">
        <v>185</v>
      </c>
      <c r="AT107" s="279">
        <v>11</v>
      </c>
      <c r="AU107" s="716"/>
      <c r="AV107" s="733"/>
      <c r="AW107" s="272"/>
      <c r="AX107" s="272"/>
      <c r="AY107" s="273">
        <f>COUNTA(K107:AF108)</f>
        <v>0</v>
      </c>
      <c r="AZ107" s="258"/>
      <c r="BA107" s="258"/>
      <c r="BB107" s="258"/>
      <c r="BC107" s="258"/>
      <c r="BD107" s="258"/>
      <c r="BE107" s="247"/>
      <c r="BF107" s="247"/>
    </row>
    <row r="108" spans="1:58" ht="17.25" hidden="1" customHeight="1" x14ac:dyDescent="0.2">
      <c r="A108" s="734"/>
      <c r="B108" s="722"/>
      <c r="C108" s="280"/>
      <c r="D108" s="281"/>
      <c r="E108" s="282"/>
      <c r="F108" s="282"/>
      <c r="G108" s="282"/>
      <c r="H108" s="282"/>
      <c r="I108" s="282"/>
      <c r="J108" s="282"/>
      <c r="K108" s="282"/>
      <c r="L108" s="282"/>
      <c r="M108" s="282"/>
      <c r="N108" s="282"/>
      <c r="O108" s="282"/>
      <c r="P108" s="282"/>
      <c r="Q108" s="282"/>
      <c r="R108" s="282"/>
      <c r="S108" s="282"/>
      <c r="T108" s="282"/>
      <c r="U108" s="282"/>
      <c r="V108" s="282"/>
      <c r="W108" s="282"/>
      <c r="X108" s="282"/>
      <c r="Y108" s="282"/>
      <c r="Z108" s="282"/>
      <c r="AA108" s="282"/>
      <c r="AB108" s="282"/>
      <c r="AC108" s="282"/>
      <c r="AD108" s="282"/>
      <c r="AE108" s="282"/>
      <c r="AF108" s="282"/>
      <c r="AG108" s="282"/>
      <c r="AH108" s="282"/>
      <c r="AI108" s="282"/>
      <c r="AJ108" s="282"/>
      <c r="AK108" s="282"/>
      <c r="AL108" s="282"/>
      <c r="AM108" s="282"/>
      <c r="AN108" s="282"/>
      <c r="AO108" s="282"/>
      <c r="AP108" s="282"/>
      <c r="AQ108" s="282"/>
      <c r="AR108" s="282"/>
      <c r="AS108" s="283" t="s">
        <v>195</v>
      </c>
      <c r="AT108" s="284">
        <v>12</v>
      </c>
      <c r="AU108" s="722"/>
      <c r="AV108" s="734"/>
      <c r="AW108" s="285"/>
      <c r="AX108" s="285"/>
      <c r="AY108" s="27"/>
      <c r="AZ108" s="27"/>
      <c r="BA108" s="27"/>
      <c r="BB108" s="27"/>
      <c r="BC108" s="27"/>
      <c r="BD108" s="27"/>
      <c r="BE108" s="247"/>
      <c r="BF108" s="247"/>
    </row>
    <row r="109" spans="1:58" ht="22.5" customHeight="1" x14ac:dyDescent="0.2">
      <c r="A109" s="286" t="s">
        <v>10</v>
      </c>
      <c r="B109" s="287"/>
      <c r="C109" s="742" t="s">
        <v>11</v>
      </c>
      <c r="D109" s="743" t="s">
        <v>44</v>
      </c>
      <c r="E109" s="288" t="str">
        <f t="shared" ref="E109:AR109" si="12">E9</f>
        <v>T. NGHIỆP</v>
      </c>
      <c r="F109" s="35" t="str">
        <f t="shared" si="12"/>
        <v>C. T. LINH</v>
      </c>
      <c r="G109" s="289" t="str">
        <f t="shared" si="12"/>
        <v>T. HUY</v>
      </c>
      <c r="H109" s="288" t="str">
        <f t="shared" si="12"/>
        <v>C. T. TRANG</v>
      </c>
      <c r="I109" s="288" t="str">
        <f t="shared" si="12"/>
        <v>T. DƯƠNG</v>
      </c>
      <c r="J109" s="288" t="str">
        <f t="shared" si="12"/>
        <v>C. LINH</v>
      </c>
      <c r="K109" s="33" t="str">
        <f t="shared" si="12"/>
        <v>T. L. SƠN</v>
      </c>
      <c r="L109" s="33" t="str">
        <f t="shared" si="12"/>
        <v>T. CƯƠNG</v>
      </c>
      <c r="M109" s="33" t="str">
        <f t="shared" si="12"/>
        <v>T. V. V. HOÀNG</v>
      </c>
      <c r="N109" s="290" t="str">
        <f t="shared" si="12"/>
        <v>T. VŨ</v>
      </c>
      <c r="O109" s="290" t="str">
        <f t="shared" si="12"/>
        <v>T. THOẠI</v>
      </c>
      <c r="P109" s="290" t="str">
        <f t="shared" si="12"/>
        <v>C. ÂN</v>
      </c>
      <c r="Q109" s="41" t="str">
        <f t="shared" si="12"/>
        <v>T. LUÂN</v>
      </c>
      <c r="R109" s="48" t="str">
        <f t="shared" si="12"/>
        <v>C. ÂN</v>
      </c>
      <c r="S109" s="288" t="str">
        <f t="shared" si="12"/>
        <v>T. P. HOÀNG</v>
      </c>
      <c r="T109" s="288" t="str">
        <f t="shared" si="12"/>
        <v>T. M. TUẤN</v>
      </c>
      <c r="U109" s="288" t="str">
        <f t="shared" si="12"/>
        <v>T. HIỆP</v>
      </c>
      <c r="V109" s="35" t="str">
        <f t="shared" si="12"/>
        <v>T. HIỆP</v>
      </c>
      <c r="W109" s="35" t="str">
        <f t="shared" si="12"/>
        <v>T. LUÂN</v>
      </c>
      <c r="X109" s="291" t="str">
        <f t="shared" si="12"/>
        <v>T. DUY</v>
      </c>
      <c r="Y109" s="291" t="str">
        <f t="shared" si="12"/>
        <v>C. L. PHƯƠNG</v>
      </c>
      <c r="Z109" s="291" t="str">
        <f t="shared" si="12"/>
        <v>C. NGUYỆT</v>
      </c>
      <c r="AA109" s="291" t="str">
        <f t="shared" si="12"/>
        <v>C. NGUYỆT</v>
      </c>
      <c r="AB109" s="292" t="str">
        <f t="shared" si="12"/>
        <v>C. MAI</v>
      </c>
      <c r="AC109" s="292" t="str">
        <f t="shared" si="12"/>
        <v>C. T. OANH</v>
      </c>
      <c r="AD109" s="292" t="str">
        <f t="shared" si="12"/>
        <v>C. N. HỒNG</v>
      </c>
      <c r="AE109" s="292" t="str">
        <f t="shared" si="12"/>
        <v>C. CHI</v>
      </c>
      <c r="AF109" s="292" t="str">
        <f t="shared" si="12"/>
        <v>C. LINH</v>
      </c>
      <c r="AG109" s="292" t="str">
        <f t="shared" si="12"/>
        <v>C. Q. PHƯƠNG</v>
      </c>
      <c r="AH109" s="292" t="str">
        <f t="shared" si="12"/>
        <v>C. T. OANH</v>
      </c>
      <c r="AI109" s="292" t="str">
        <f t="shared" si="12"/>
        <v>C. HOA</v>
      </c>
      <c r="AJ109" s="292" t="str">
        <f t="shared" si="12"/>
        <v>C. THI</v>
      </c>
      <c r="AK109" s="292" t="str">
        <f t="shared" si="12"/>
        <v>C. HỒNG</v>
      </c>
      <c r="AL109" s="292" t="str">
        <f t="shared" si="12"/>
        <v>T. PHI</v>
      </c>
      <c r="AM109" s="292" t="str">
        <f t="shared" si="12"/>
        <v>T. QUÂN</v>
      </c>
      <c r="AN109" s="292" t="str">
        <f t="shared" si="12"/>
        <v>C. Q. PHƯƠNG</v>
      </c>
      <c r="AO109" s="293" t="str">
        <f t="shared" si="12"/>
        <v>T. HÀO</v>
      </c>
      <c r="AP109" s="293" t="str">
        <f t="shared" si="12"/>
        <v>C. HỒNG</v>
      </c>
      <c r="AQ109" s="294" t="str">
        <f t="shared" si="12"/>
        <v>T. THÀNH</v>
      </c>
      <c r="AR109" s="292" t="str">
        <f t="shared" si="12"/>
        <v>C. T. OANH</v>
      </c>
      <c r="AS109" s="736" t="s">
        <v>44</v>
      </c>
      <c r="AT109" s="737" t="s">
        <v>11</v>
      </c>
      <c r="AU109" s="738" t="s">
        <v>10</v>
      </c>
      <c r="AV109" s="739"/>
      <c r="AW109" s="39"/>
      <c r="AX109" s="39"/>
      <c r="AY109" s="40"/>
      <c r="AZ109" s="39"/>
      <c r="BA109" s="39"/>
      <c r="BB109" s="39"/>
      <c r="BC109" s="39"/>
      <c r="BD109" s="39"/>
      <c r="BE109" s="247"/>
      <c r="BF109" s="247"/>
    </row>
    <row r="110" spans="1:58" ht="22.5" customHeight="1" x14ac:dyDescent="0.2">
      <c r="A110" s="286" t="s">
        <v>45</v>
      </c>
      <c r="B110" s="286"/>
      <c r="C110" s="722"/>
      <c r="D110" s="722"/>
      <c r="E110" s="288" t="str">
        <f t="shared" ref="E110:AR110" si="13">E10</f>
        <v>T23OTO1</v>
      </c>
      <c r="F110" s="288" t="str">
        <f t="shared" si="13"/>
        <v>T23OTO3</v>
      </c>
      <c r="G110" s="32" t="str">
        <f t="shared" si="13"/>
        <v>T24OTO1</v>
      </c>
      <c r="H110" s="32" t="str">
        <f t="shared" si="13"/>
        <v>T24OTO2</v>
      </c>
      <c r="I110" s="32" t="str">
        <f t="shared" si="13"/>
        <v>C24OTO1</v>
      </c>
      <c r="J110" s="288" t="str">
        <f t="shared" si="13"/>
        <v>C24OTO3</v>
      </c>
      <c r="K110" s="295" t="str">
        <f t="shared" si="13"/>
        <v>C23CK1</v>
      </c>
      <c r="L110" s="33" t="str">
        <f t="shared" si="13"/>
        <v>T24CK1</v>
      </c>
      <c r="M110" s="33" t="str">
        <f t="shared" si="13"/>
        <v>C24CK1</v>
      </c>
      <c r="N110" s="43" t="str">
        <f t="shared" si="13"/>
        <v>C22KTML1</v>
      </c>
      <c r="O110" s="43" t="str">
        <f t="shared" si="13"/>
        <v>T23KTML1</v>
      </c>
      <c r="P110" s="43" t="str">
        <f t="shared" si="13"/>
        <v>C23KTML1</v>
      </c>
      <c r="Q110" s="290" t="str">
        <f t="shared" si="13"/>
        <v>T24KTML1</v>
      </c>
      <c r="R110" s="290" t="str">
        <f t="shared" si="13"/>
        <v>C24KTML1</v>
      </c>
      <c r="S110" s="32" t="str">
        <f t="shared" si="13"/>
        <v>C22LRMT1</v>
      </c>
      <c r="T110" s="32" t="str">
        <f t="shared" si="13"/>
        <v>C22ĐC1</v>
      </c>
      <c r="U110" s="32" t="str">
        <f t="shared" si="13"/>
        <v>T23LRMT1</v>
      </c>
      <c r="V110" s="288" t="str">
        <f t="shared" si="13"/>
        <v>C24LRMT1</v>
      </c>
      <c r="W110" s="32" t="str">
        <f t="shared" si="13"/>
        <v>C24DC1</v>
      </c>
      <c r="X110" s="296" t="str">
        <f t="shared" si="13"/>
        <v>C22KT1</v>
      </c>
      <c r="Y110" s="296" t="str">
        <f t="shared" si="13"/>
        <v>T23KT1</v>
      </c>
      <c r="Z110" s="296" t="str">
        <f t="shared" si="13"/>
        <v>C23QTDN1</v>
      </c>
      <c r="AA110" s="296" t="str">
        <f t="shared" si="13"/>
        <v>T24KT1</v>
      </c>
      <c r="AB110" s="37" t="str">
        <f t="shared" si="13"/>
        <v>C22MT1</v>
      </c>
      <c r="AC110" s="37" t="str">
        <f t="shared" si="13"/>
        <v>C22TKĐH1</v>
      </c>
      <c r="AD110" s="37" t="str">
        <f t="shared" si="13"/>
        <v>C22UDPM1</v>
      </c>
      <c r="AE110" s="47" t="str">
        <f t="shared" si="13"/>
        <v>T22MT1</v>
      </c>
      <c r="AF110" s="47" t="str">
        <f t="shared" si="13"/>
        <v>T22TKĐH1</v>
      </c>
      <c r="AG110" s="47" t="str">
        <f t="shared" si="13"/>
        <v>T22UDPM1</v>
      </c>
      <c r="AH110" s="37" t="str">
        <f t="shared" si="13"/>
        <v>C23TKĐH1</v>
      </c>
      <c r="AI110" s="37" t="str">
        <f t="shared" si="13"/>
        <v>C23UDPM1</v>
      </c>
      <c r="AJ110" s="47" t="str">
        <f t="shared" si="13"/>
        <v>T23MT1</v>
      </c>
      <c r="AK110" s="47" t="str">
        <f t="shared" si="13"/>
        <v>T23TKĐH1</v>
      </c>
      <c r="AL110" s="47" t="str">
        <f t="shared" si="13"/>
        <v>T23TKĐH3</v>
      </c>
      <c r="AM110" s="47" t="str">
        <f t="shared" si="13"/>
        <v>T23UDPM1</v>
      </c>
      <c r="AN110" s="292" t="str">
        <f t="shared" si="13"/>
        <v>T24UDPM1</v>
      </c>
      <c r="AO110" s="292" t="str">
        <f t="shared" si="13"/>
        <v>T24TKĐH1</v>
      </c>
      <c r="AP110" s="292" t="str">
        <f t="shared" si="13"/>
        <v>T24TKĐH2</v>
      </c>
      <c r="AQ110" s="292" t="str">
        <f t="shared" si="13"/>
        <v>C24UDPM1</v>
      </c>
      <c r="AR110" s="292" t="str">
        <f t="shared" si="13"/>
        <v>C24TKĐH1</v>
      </c>
      <c r="AS110" s="722"/>
      <c r="AT110" s="722"/>
      <c r="AU110" s="286"/>
      <c r="AV110" s="286" t="s">
        <v>45</v>
      </c>
      <c r="AW110" s="297"/>
      <c r="AX110" s="297"/>
      <c r="AY110" s="5"/>
      <c r="AZ110" s="297"/>
      <c r="BA110" s="297"/>
      <c r="BB110" s="297"/>
      <c r="BC110" s="297"/>
      <c r="BD110" s="297"/>
      <c r="BE110" s="247"/>
      <c r="BF110" s="247"/>
    </row>
    <row r="111" spans="1:58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"/>
      <c r="T111" s="1"/>
      <c r="U111" s="4"/>
      <c r="V111" s="1"/>
      <c r="W111" s="4"/>
      <c r="X111" s="4"/>
      <c r="Y111" s="1"/>
      <c r="Z111" s="1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5"/>
      <c r="AZ111" s="4"/>
      <c r="BA111" s="4"/>
      <c r="BB111" s="4"/>
      <c r="BC111" s="4"/>
      <c r="BD111" s="4"/>
      <c r="BE111" s="247"/>
      <c r="BF111" s="247"/>
    </row>
    <row r="112" spans="1:58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5"/>
      <c r="AZ112" s="4"/>
      <c r="BA112" s="4"/>
      <c r="BB112" s="4"/>
      <c r="BC112" s="4"/>
      <c r="BD112" s="4"/>
    </row>
    <row r="113" spans="1:5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5"/>
      <c r="AZ113" s="4"/>
      <c r="BA113" s="4"/>
      <c r="BB113" s="4"/>
      <c r="BC113" s="4"/>
      <c r="BD113" s="4"/>
    </row>
    <row r="114" spans="1:5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5"/>
      <c r="AZ114" s="4"/>
      <c r="BA114" s="4"/>
      <c r="BB114" s="4"/>
      <c r="BC114" s="4"/>
      <c r="BD114" s="4"/>
    </row>
    <row r="115" spans="1:5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5"/>
      <c r="AZ115" s="4"/>
      <c r="BA115" s="4"/>
      <c r="BB115" s="4"/>
      <c r="BC115" s="4"/>
      <c r="BD115" s="4"/>
    </row>
    <row r="116" spans="1:5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5"/>
      <c r="AZ116" s="4"/>
      <c r="BA116" s="4"/>
      <c r="BB116" s="4"/>
      <c r="BC116" s="4"/>
      <c r="BD116" s="4"/>
    </row>
    <row r="117" spans="1:5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5"/>
      <c r="AZ117" s="4"/>
      <c r="BA117" s="4"/>
      <c r="BB117" s="4"/>
      <c r="BC117" s="4"/>
      <c r="BD117" s="4"/>
    </row>
    <row r="118" spans="1:5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5"/>
      <c r="AZ118" s="4"/>
      <c r="BA118" s="4"/>
      <c r="BB118" s="4"/>
      <c r="BC118" s="4"/>
      <c r="BD118" s="4"/>
    </row>
    <row r="119" spans="1:5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5"/>
      <c r="AZ119" s="4"/>
      <c r="BA119" s="4"/>
      <c r="BB119" s="4"/>
      <c r="BC119" s="4"/>
      <c r="BD119" s="4"/>
    </row>
    <row r="120" spans="1:5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5"/>
      <c r="AZ120" s="4"/>
      <c r="BA120" s="4"/>
      <c r="BB120" s="4"/>
      <c r="BC120" s="4"/>
      <c r="BD120" s="4"/>
    </row>
    <row r="121" spans="1:5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5"/>
      <c r="AZ121" s="4"/>
      <c r="BA121" s="4"/>
      <c r="BB121" s="4"/>
      <c r="BC121" s="4"/>
      <c r="BD121" s="4"/>
    </row>
    <row r="122" spans="1:5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5"/>
      <c r="AZ122" s="4"/>
      <c r="BA122" s="4"/>
      <c r="BB122" s="4"/>
      <c r="BC122" s="4"/>
      <c r="BD122" s="4"/>
    </row>
    <row r="123" spans="1:5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5"/>
      <c r="AZ123" s="4"/>
      <c r="BA123" s="4"/>
      <c r="BB123" s="4"/>
      <c r="BC123" s="4"/>
      <c r="BD123" s="4"/>
    </row>
    <row r="124" spans="1:5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5"/>
      <c r="AZ124" s="4"/>
      <c r="BA124" s="4"/>
      <c r="BB124" s="4"/>
      <c r="BC124" s="4"/>
      <c r="BD124" s="4"/>
    </row>
    <row r="125" spans="1:5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5"/>
      <c r="AZ125" s="4"/>
      <c r="BA125" s="4"/>
      <c r="BB125" s="4"/>
      <c r="BC125" s="4"/>
      <c r="BD125" s="4"/>
    </row>
    <row r="126" spans="1:5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5"/>
      <c r="AZ126" s="4"/>
      <c r="BA126" s="4"/>
      <c r="BB126" s="4"/>
      <c r="BC126" s="4"/>
      <c r="BD126" s="4"/>
    </row>
    <row r="127" spans="1:5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5"/>
      <c r="AZ127" s="4"/>
      <c r="BA127" s="4"/>
      <c r="BB127" s="4"/>
      <c r="BC127" s="4"/>
      <c r="BD127" s="4"/>
    </row>
    <row r="128" spans="1:5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5"/>
      <c r="AZ128" s="4"/>
      <c r="BA128" s="4"/>
      <c r="BB128" s="4"/>
      <c r="BC128" s="4"/>
      <c r="BD128" s="4"/>
    </row>
    <row r="129" spans="1:5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5"/>
      <c r="AZ129" s="4"/>
      <c r="BA129" s="4"/>
      <c r="BB129" s="4"/>
      <c r="BC129" s="4"/>
      <c r="BD129" s="4"/>
    </row>
    <row r="130" spans="1:5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5"/>
      <c r="AZ130" s="4"/>
      <c r="BA130" s="4"/>
      <c r="BB130" s="4"/>
      <c r="BC130" s="4"/>
      <c r="BD130" s="4"/>
    </row>
    <row r="131" spans="1:5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5"/>
      <c r="AZ131" s="4"/>
      <c r="BA131" s="4"/>
      <c r="BB131" s="4"/>
      <c r="BC131" s="4"/>
      <c r="BD131" s="4"/>
    </row>
    <row r="132" spans="1:5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5"/>
      <c r="AZ132" s="4"/>
      <c r="BA132" s="4"/>
      <c r="BB132" s="4"/>
      <c r="BC132" s="4"/>
      <c r="BD132" s="4"/>
    </row>
    <row r="133" spans="1:5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5"/>
      <c r="AZ133" s="4"/>
      <c r="BA133" s="4"/>
      <c r="BB133" s="4"/>
      <c r="BC133" s="4"/>
      <c r="BD133" s="4"/>
    </row>
    <row r="134" spans="1:5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5"/>
      <c r="AZ134" s="4"/>
      <c r="BA134" s="4"/>
      <c r="BB134" s="4"/>
      <c r="BC134" s="4"/>
      <c r="BD134" s="4"/>
    </row>
    <row r="135" spans="1:5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5"/>
      <c r="AZ135" s="4"/>
      <c r="BA135" s="4"/>
      <c r="BB135" s="4"/>
      <c r="BC135" s="4"/>
      <c r="BD135" s="4"/>
    </row>
    <row r="136" spans="1:5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5"/>
      <c r="AZ136" s="4"/>
      <c r="BA136" s="4"/>
      <c r="BB136" s="4"/>
      <c r="BC136" s="4"/>
      <c r="BD136" s="4"/>
    </row>
    <row r="137" spans="1:5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5"/>
      <c r="AZ137" s="4"/>
      <c r="BA137" s="4"/>
      <c r="BB137" s="4"/>
      <c r="BC137" s="4"/>
      <c r="BD137" s="4"/>
    </row>
    <row r="138" spans="1:5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5"/>
      <c r="AZ138" s="4"/>
      <c r="BA138" s="4"/>
      <c r="BB138" s="4"/>
      <c r="BC138" s="4"/>
      <c r="BD138" s="4"/>
    </row>
    <row r="139" spans="1:5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5"/>
      <c r="AZ139" s="4"/>
      <c r="BA139" s="4"/>
      <c r="BB139" s="4"/>
      <c r="BC139" s="4"/>
      <c r="BD139" s="4"/>
    </row>
    <row r="140" spans="1:56" ht="12.75" customHeight="1" x14ac:dyDescent="0.2">
      <c r="A140" s="4"/>
      <c r="B140" s="4"/>
      <c r="C140" s="4"/>
      <c r="D140" s="4"/>
      <c r="E140" s="4"/>
      <c r="F140" s="4"/>
      <c r="G140" s="4">
        <f>11550-9010</f>
        <v>2540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5"/>
      <c r="AZ140" s="4"/>
      <c r="BA140" s="4"/>
      <c r="BB140" s="4"/>
      <c r="BC140" s="4"/>
      <c r="BD140" s="4"/>
    </row>
    <row r="141" spans="1:5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5"/>
      <c r="AZ141" s="4"/>
      <c r="BA141" s="4"/>
      <c r="BB141" s="4"/>
      <c r="BC141" s="4"/>
      <c r="BD141" s="4"/>
    </row>
    <row r="142" spans="1:5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5"/>
      <c r="AZ142" s="4"/>
      <c r="BA142" s="4"/>
      <c r="BB142" s="4"/>
      <c r="BC142" s="4"/>
      <c r="BD142" s="4"/>
    </row>
    <row r="143" spans="1:5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5"/>
      <c r="AZ143" s="4"/>
      <c r="BA143" s="4"/>
      <c r="BB143" s="4"/>
      <c r="BC143" s="4"/>
      <c r="BD143" s="4"/>
    </row>
    <row r="144" spans="1:5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5"/>
      <c r="AZ144" s="4"/>
      <c r="BA144" s="4"/>
      <c r="BB144" s="4"/>
      <c r="BC144" s="4"/>
      <c r="BD144" s="4"/>
    </row>
    <row r="145" spans="1:5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5"/>
      <c r="AZ145" s="4"/>
      <c r="BA145" s="4"/>
      <c r="BB145" s="4"/>
      <c r="BC145" s="4"/>
      <c r="BD145" s="4"/>
    </row>
    <row r="146" spans="1:5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5"/>
      <c r="AZ146" s="4"/>
      <c r="BA146" s="4"/>
      <c r="BB146" s="4"/>
      <c r="BC146" s="4"/>
      <c r="BD146" s="4"/>
    </row>
    <row r="147" spans="1:5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5"/>
      <c r="AZ147" s="4"/>
      <c r="BA147" s="4"/>
      <c r="BB147" s="4"/>
      <c r="BC147" s="4"/>
      <c r="BD147" s="4"/>
    </row>
    <row r="148" spans="1:5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5"/>
      <c r="AZ148" s="4"/>
      <c r="BA148" s="4"/>
      <c r="BB148" s="4"/>
      <c r="BC148" s="4"/>
      <c r="BD148" s="4"/>
    </row>
    <row r="149" spans="1:5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5"/>
      <c r="AZ149" s="4"/>
      <c r="BA149" s="4"/>
      <c r="BB149" s="4"/>
      <c r="BC149" s="4"/>
      <c r="BD149" s="4"/>
    </row>
    <row r="150" spans="1:5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5"/>
      <c r="AZ150" s="4"/>
      <c r="BA150" s="4"/>
      <c r="BB150" s="4"/>
      <c r="BC150" s="4"/>
      <c r="BD150" s="4"/>
    </row>
    <row r="151" spans="1:5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5"/>
      <c r="AZ151" s="4"/>
      <c r="BA151" s="4"/>
      <c r="BB151" s="4"/>
      <c r="BC151" s="4"/>
      <c r="BD151" s="4"/>
    </row>
    <row r="152" spans="1:5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5"/>
      <c r="AZ152" s="4"/>
      <c r="BA152" s="4"/>
      <c r="BB152" s="4"/>
      <c r="BC152" s="4"/>
      <c r="BD152" s="4"/>
    </row>
    <row r="153" spans="1:5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5"/>
      <c r="AZ153" s="4"/>
      <c r="BA153" s="4"/>
      <c r="BB153" s="4"/>
      <c r="BC153" s="4"/>
      <c r="BD153" s="4"/>
    </row>
    <row r="154" spans="1:5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5"/>
      <c r="AZ154" s="4"/>
      <c r="BA154" s="4"/>
      <c r="BB154" s="4"/>
      <c r="BC154" s="4"/>
      <c r="BD154" s="4"/>
    </row>
    <row r="155" spans="1:5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5"/>
      <c r="AZ155" s="4"/>
      <c r="BA155" s="4"/>
      <c r="BB155" s="4"/>
      <c r="BC155" s="4"/>
      <c r="BD155" s="4"/>
    </row>
    <row r="156" spans="1:5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5"/>
      <c r="AZ156" s="4"/>
      <c r="BA156" s="4"/>
      <c r="BB156" s="4"/>
      <c r="BC156" s="4"/>
      <c r="BD156" s="4"/>
    </row>
    <row r="157" spans="1:5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5"/>
      <c r="AZ157" s="4"/>
      <c r="BA157" s="4"/>
      <c r="BB157" s="4"/>
      <c r="BC157" s="4"/>
      <c r="BD157" s="4"/>
    </row>
    <row r="158" spans="1:5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5"/>
      <c r="AZ158" s="4"/>
      <c r="BA158" s="4"/>
      <c r="BB158" s="4"/>
      <c r="BC158" s="4"/>
      <c r="BD158" s="4"/>
    </row>
    <row r="159" spans="1:5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5"/>
      <c r="AZ159" s="4"/>
      <c r="BA159" s="4"/>
      <c r="BB159" s="4"/>
      <c r="BC159" s="4"/>
      <c r="BD159" s="4"/>
    </row>
    <row r="160" spans="1:5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5"/>
      <c r="AZ160" s="4"/>
      <c r="BA160" s="4"/>
      <c r="BB160" s="4"/>
      <c r="BC160" s="4"/>
      <c r="BD160" s="4"/>
    </row>
    <row r="161" spans="1:5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5"/>
      <c r="AZ161" s="4"/>
      <c r="BA161" s="4"/>
      <c r="BB161" s="4"/>
      <c r="BC161" s="4"/>
      <c r="BD161" s="4"/>
    </row>
    <row r="162" spans="1:5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5"/>
      <c r="AZ162" s="4"/>
      <c r="BA162" s="4"/>
      <c r="BB162" s="4"/>
      <c r="BC162" s="4"/>
      <c r="BD162" s="4"/>
    </row>
    <row r="163" spans="1:5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5"/>
      <c r="AZ163" s="4"/>
      <c r="BA163" s="4"/>
      <c r="BB163" s="4"/>
      <c r="BC163" s="4"/>
      <c r="BD163" s="4"/>
    </row>
    <row r="164" spans="1:5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5"/>
      <c r="AZ164" s="4"/>
      <c r="BA164" s="4"/>
      <c r="BB164" s="4"/>
      <c r="BC164" s="4"/>
      <c r="BD164" s="4"/>
    </row>
    <row r="165" spans="1:5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5"/>
      <c r="AZ165" s="4"/>
      <c r="BA165" s="4"/>
      <c r="BB165" s="4"/>
      <c r="BC165" s="4"/>
      <c r="BD165" s="4"/>
    </row>
    <row r="166" spans="1:5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5"/>
      <c r="AZ166" s="4"/>
      <c r="BA166" s="4"/>
      <c r="BB166" s="4"/>
      <c r="BC166" s="4"/>
      <c r="BD166" s="4"/>
    </row>
    <row r="167" spans="1:5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5"/>
      <c r="AZ167" s="4"/>
      <c r="BA167" s="4"/>
      <c r="BB167" s="4"/>
      <c r="BC167" s="4"/>
      <c r="BD167" s="4"/>
    </row>
    <row r="168" spans="1:5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5"/>
      <c r="AZ168" s="4"/>
      <c r="BA168" s="4"/>
      <c r="BB168" s="4"/>
      <c r="BC168" s="4"/>
      <c r="BD168" s="4"/>
    </row>
    <row r="169" spans="1:5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5"/>
      <c r="AZ169" s="4"/>
      <c r="BA169" s="4"/>
      <c r="BB169" s="4"/>
      <c r="BC169" s="4"/>
      <c r="BD169" s="4"/>
    </row>
    <row r="170" spans="1:5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5"/>
      <c r="AZ170" s="4"/>
      <c r="BA170" s="4"/>
      <c r="BB170" s="4"/>
      <c r="BC170" s="4"/>
      <c r="BD170" s="4"/>
    </row>
    <row r="171" spans="1:5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5"/>
      <c r="AZ171" s="4"/>
      <c r="BA171" s="4"/>
      <c r="BB171" s="4"/>
      <c r="BC171" s="4"/>
      <c r="BD171" s="4"/>
    </row>
    <row r="172" spans="1:5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5"/>
      <c r="AZ172" s="4"/>
      <c r="BA172" s="4"/>
      <c r="BB172" s="4"/>
      <c r="BC172" s="4"/>
      <c r="BD172" s="4"/>
    </row>
    <row r="173" spans="1:5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5"/>
      <c r="AZ173" s="4"/>
      <c r="BA173" s="4"/>
      <c r="BB173" s="4"/>
      <c r="BC173" s="4"/>
      <c r="BD173" s="4"/>
    </row>
    <row r="174" spans="1:5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5"/>
      <c r="AZ174" s="4"/>
      <c r="BA174" s="4"/>
      <c r="BB174" s="4"/>
      <c r="BC174" s="4"/>
      <c r="BD174" s="4"/>
    </row>
    <row r="175" spans="1:5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5"/>
      <c r="AZ175" s="4"/>
      <c r="BA175" s="4"/>
      <c r="BB175" s="4"/>
      <c r="BC175" s="4"/>
      <c r="BD175" s="4"/>
    </row>
    <row r="176" spans="1:5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5"/>
      <c r="AZ176" s="4"/>
      <c r="BA176" s="4"/>
      <c r="BB176" s="4"/>
      <c r="BC176" s="4"/>
      <c r="BD176" s="4"/>
    </row>
    <row r="177" spans="1:5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5"/>
      <c r="AZ177" s="4"/>
      <c r="BA177" s="4"/>
      <c r="BB177" s="4"/>
      <c r="BC177" s="4"/>
      <c r="BD177" s="4"/>
    </row>
    <row r="178" spans="1:5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5"/>
      <c r="AZ178" s="4"/>
      <c r="BA178" s="4"/>
      <c r="BB178" s="4"/>
      <c r="BC178" s="4"/>
      <c r="BD178" s="4"/>
    </row>
    <row r="179" spans="1:5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5"/>
      <c r="AZ179" s="4"/>
      <c r="BA179" s="4"/>
      <c r="BB179" s="4"/>
      <c r="BC179" s="4"/>
      <c r="BD179" s="4"/>
    </row>
    <row r="180" spans="1:5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5"/>
      <c r="AZ180" s="4"/>
      <c r="BA180" s="4"/>
      <c r="BB180" s="4"/>
      <c r="BC180" s="4"/>
      <c r="BD180" s="4"/>
    </row>
    <row r="181" spans="1:5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5"/>
      <c r="AZ181" s="4"/>
      <c r="BA181" s="4"/>
      <c r="BB181" s="4"/>
      <c r="BC181" s="4"/>
      <c r="BD181" s="4"/>
    </row>
    <row r="182" spans="1:5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5"/>
      <c r="AZ182" s="4"/>
      <c r="BA182" s="4"/>
      <c r="BB182" s="4"/>
      <c r="BC182" s="4"/>
      <c r="BD182" s="4"/>
    </row>
    <row r="183" spans="1:5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5"/>
      <c r="AZ183" s="4"/>
      <c r="BA183" s="4"/>
      <c r="BB183" s="4"/>
      <c r="BC183" s="4"/>
      <c r="BD183" s="4"/>
    </row>
    <row r="184" spans="1:5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5"/>
      <c r="AZ184" s="4"/>
      <c r="BA184" s="4"/>
      <c r="BB184" s="4"/>
      <c r="BC184" s="4"/>
      <c r="BD184" s="4"/>
    </row>
    <row r="185" spans="1:5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5"/>
      <c r="AZ185" s="4"/>
      <c r="BA185" s="4"/>
      <c r="BB185" s="4"/>
      <c r="BC185" s="4"/>
      <c r="BD185" s="4"/>
    </row>
    <row r="186" spans="1:5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5"/>
      <c r="AZ186" s="4"/>
      <c r="BA186" s="4"/>
      <c r="BB186" s="4"/>
      <c r="BC186" s="4"/>
      <c r="BD186" s="4"/>
    </row>
    <row r="187" spans="1:5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5"/>
      <c r="AZ187" s="4"/>
      <c r="BA187" s="4"/>
      <c r="BB187" s="4"/>
      <c r="BC187" s="4"/>
      <c r="BD187" s="4"/>
    </row>
    <row r="188" spans="1:5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5"/>
      <c r="AZ188" s="4"/>
      <c r="BA188" s="4"/>
      <c r="BB188" s="4"/>
      <c r="BC188" s="4"/>
      <c r="BD188" s="4"/>
    </row>
    <row r="189" spans="1:5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5"/>
      <c r="AZ189" s="4"/>
      <c r="BA189" s="4"/>
      <c r="BB189" s="4"/>
      <c r="BC189" s="4"/>
      <c r="BD189" s="4"/>
    </row>
    <row r="190" spans="1:5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5"/>
      <c r="AZ190" s="4"/>
      <c r="BA190" s="4"/>
      <c r="BB190" s="4"/>
      <c r="BC190" s="4"/>
      <c r="BD190" s="4"/>
    </row>
    <row r="191" spans="1:5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5"/>
      <c r="AZ191" s="4"/>
      <c r="BA191" s="4"/>
      <c r="BB191" s="4"/>
      <c r="BC191" s="4"/>
      <c r="BD191" s="4"/>
    </row>
    <row r="192" spans="1:5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5"/>
      <c r="AZ192" s="4"/>
      <c r="BA192" s="4"/>
      <c r="BB192" s="4"/>
      <c r="BC192" s="4"/>
      <c r="BD192" s="4"/>
    </row>
    <row r="193" spans="1:5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5"/>
      <c r="AZ193" s="4"/>
      <c r="BA193" s="4"/>
      <c r="BB193" s="4"/>
      <c r="BC193" s="4"/>
      <c r="BD193" s="4"/>
    </row>
    <row r="194" spans="1:5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5"/>
      <c r="AZ194" s="4"/>
      <c r="BA194" s="4"/>
      <c r="BB194" s="4"/>
      <c r="BC194" s="4"/>
      <c r="BD194" s="4"/>
    </row>
    <row r="195" spans="1:5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5"/>
      <c r="AZ195" s="4"/>
      <c r="BA195" s="4"/>
      <c r="BB195" s="4"/>
      <c r="BC195" s="4"/>
      <c r="BD195" s="4"/>
    </row>
    <row r="196" spans="1:5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5"/>
      <c r="AZ196" s="4"/>
      <c r="BA196" s="4"/>
      <c r="BB196" s="4"/>
      <c r="BC196" s="4"/>
      <c r="BD196" s="4"/>
    </row>
    <row r="197" spans="1:5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5"/>
      <c r="AZ197" s="4"/>
      <c r="BA197" s="4"/>
      <c r="BB197" s="4"/>
      <c r="BC197" s="4"/>
      <c r="BD197" s="4"/>
    </row>
    <row r="198" spans="1:5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5"/>
      <c r="AZ198" s="4"/>
      <c r="BA198" s="4"/>
      <c r="BB198" s="4"/>
      <c r="BC198" s="4"/>
      <c r="BD198" s="4"/>
    </row>
    <row r="199" spans="1:5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5"/>
      <c r="AZ199" s="4"/>
      <c r="BA199" s="4"/>
      <c r="BB199" s="4"/>
      <c r="BC199" s="4"/>
      <c r="BD199" s="4"/>
    </row>
    <row r="200" spans="1:5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5"/>
      <c r="AZ200" s="4"/>
      <c r="BA200" s="4"/>
      <c r="BB200" s="4"/>
      <c r="BC200" s="4"/>
      <c r="BD200" s="4"/>
    </row>
    <row r="201" spans="1:5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5"/>
      <c r="AZ201" s="4"/>
      <c r="BA201" s="4"/>
      <c r="BB201" s="4"/>
      <c r="BC201" s="4"/>
      <c r="BD201" s="4"/>
    </row>
    <row r="202" spans="1:5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5"/>
      <c r="AZ202" s="4"/>
      <c r="BA202" s="4"/>
      <c r="BB202" s="4"/>
      <c r="BC202" s="4"/>
      <c r="BD202" s="4"/>
    </row>
    <row r="203" spans="1:5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5"/>
      <c r="AZ203" s="4"/>
      <c r="BA203" s="4"/>
      <c r="BB203" s="4"/>
      <c r="BC203" s="4"/>
      <c r="BD203" s="4"/>
    </row>
    <row r="204" spans="1:5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5"/>
      <c r="AZ204" s="4"/>
      <c r="BA204" s="4"/>
      <c r="BB204" s="4"/>
      <c r="BC204" s="4"/>
      <c r="BD204" s="4"/>
    </row>
    <row r="205" spans="1:5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5"/>
      <c r="AZ205" s="4"/>
      <c r="BA205" s="4"/>
      <c r="BB205" s="4"/>
      <c r="BC205" s="4"/>
      <c r="BD205" s="4"/>
    </row>
    <row r="206" spans="1:5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5"/>
      <c r="AZ206" s="4"/>
      <c r="BA206" s="4"/>
      <c r="BB206" s="4"/>
      <c r="BC206" s="4"/>
      <c r="BD206" s="4"/>
    </row>
    <row r="207" spans="1:5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5"/>
      <c r="AZ207" s="4"/>
      <c r="BA207" s="4"/>
      <c r="BB207" s="4"/>
      <c r="BC207" s="4"/>
      <c r="BD207" s="4"/>
    </row>
    <row r="208" spans="1:5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5"/>
      <c r="AZ208" s="4"/>
      <c r="BA208" s="4"/>
      <c r="BB208" s="4"/>
      <c r="BC208" s="4"/>
      <c r="BD208" s="4"/>
    </row>
    <row r="209" spans="1:5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5"/>
      <c r="AZ209" s="4"/>
      <c r="BA209" s="4"/>
      <c r="BB209" s="4"/>
      <c r="BC209" s="4"/>
      <c r="BD209" s="4"/>
    </row>
    <row r="210" spans="1:5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5"/>
      <c r="AZ210" s="4"/>
      <c r="BA210" s="4"/>
      <c r="BB210" s="4"/>
      <c r="BC210" s="4"/>
      <c r="BD210" s="4"/>
    </row>
    <row r="211" spans="1:5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5"/>
      <c r="AZ211" s="4"/>
      <c r="BA211" s="4"/>
      <c r="BB211" s="4"/>
      <c r="BC211" s="4"/>
      <c r="BD211" s="4"/>
    </row>
    <row r="212" spans="1:5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5"/>
      <c r="AZ212" s="4"/>
      <c r="BA212" s="4"/>
      <c r="BB212" s="4"/>
      <c r="BC212" s="4"/>
      <c r="BD212" s="4"/>
    </row>
    <row r="213" spans="1:5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5"/>
      <c r="AZ213" s="4"/>
      <c r="BA213" s="4"/>
      <c r="BB213" s="4"/>
      <c r="BC213" s="4"/>
      <c r="BD213" s="4"/>
    </row>
    <row r="214" spans="1:5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5"/>
      <c r="AZ214" s="4"/>
      <c r="BA214" s="4"/>
      <c r="BB214" s="4"/>
      <c r="BC214" s="4"/>
      <c r="BD214" s="4"/>
    </row>
    <row r="215" spans="1:5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5"/>
      <c r="AZ215" s="4"/>
      <c r="BA215" s="4"/>
      <c r="BB215" s="4"/>
      <c r="BC215" s="4"/>
      <c r="BD215" s="4"/>
    </row>
    <row r="216" spans="1:5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5"/>
      <c r="AZ216" s="4"/>
      <c r="BA216" s="4"/>
      <c r="BB216" s="4"/>
      <c r="BC216" s="4"/>
      <c r="BD216" s="4"/>
    </row>
    <row r="217" spans="1:5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5"/>
      <c r="AZ217" s="4"/>
      <c r="BA217" s="4"/>
      <c r="BB217" s="4"/>
      <c r="BC217" s="4"/>
      <c r="BD217" s="4"/>
    </row>
    <row r="218" spans="1:5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5"/>
      <c r="AZ218" s="4"/>
      <c r="BA218" s="4"/>
      <c r="BB218" s="4"/>
      <c r="BC218" s="4"/>
      <c r="BD218" s="4"/>
    </row>
    <row r="219" spans="1:5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5"/>
      <c r="AZ219" s="4"/>
      <c r="BA219" s="4"/>
      <c r="BB219" s="4"/>
      <c r="BC219" s="4"/>
      <c r="BD219" s="4"/>
    </row>
    <row r="220" spans="1:5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5"/>
      <c r="AZ220" s="4"/>
      <c r="BA220" s="4"/>
      <c r="BB220" s="4"/>
      <c r="BC220" s="4"/>
      <c r="BD220" s="4"/>
    </row>
    <row r="221" spans="1:5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5"/>
      <c r="AZ221" s="4"/>
      <c r="BA221" s="4"/>
      <c r="BB221" s="4"/>
      <c r="BC221" s="4"/>
      <c r="BD221" s="4"/>
    </row>
    <row r="222" spans="1:5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5"/>
      <c r="AZ222" s="4"/>
      <c r="BA222" s="4"/>
      <c r="BB222" s="4"/>
      <c r="BC222" s="4"/>
      <c r="BD222" s="4"/>
    </row>
    <row r="223" spans="1:5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5"/>
      <c r="AZ223" s="4"/>
      <c r="BA223" s="4"/>
      <c r="BB223" s="4"/>
      <c r="BC223" s="4"/>
      <c r="BD223" s="4"/>
    </row>
    <row r="224" spans="1:5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5"/>
      <c r="AZ224" s="4"/>
      <c r="BA224" s="4"/>
      <c r="BB224" s="4"/>
      <c r="BC224" s="4"/>
      <c r="BD224" s="4"/>
    </row>
    <row r="225" spans="1:5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5"/>
      <c r="AZ225" s="4"/>
      <c r="BA225" s="4"/>
      <c r="BB225" s="4"/>
      <c r="BC225" s="4"/>
      <c r="BD225" s="4"/>
    </row>
    <row r="226" spans="1:5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5"/>
      <c r="AZ226" s="4"/>
      <c r="BA226" s="4"/>
      <c r="BB226" s="4"/>
      <c r="BC226" s="4"/>
      <c r="BD226" s="4"/>
    </row>
    <row r="227" spans="1:5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5"/>
      <c r="AZ227" s="4"/>
      <c r="BA227" s="4"/>
      <c r="BB227" s="4"/>
      <c r="BC227" s="4"/>
      <c r="BD227" s="4"/>
    </row>
    <row r="228" spans="1:5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5"/>
      <c r="AZ228" s="4"/>
      <c r="BA228" s="4"/>
      <c r="BB228" s="4"/>
      <c r="BC228" s="4"/>
      <c r="BD228" s="4"/>
    </row>
    <row r="229" spans="1:5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5"/>
      <c r="AZ229" s="4"/>
      <c r="BA229" s="4"/>
      <c r="BB229" s="4"/>
      <c r="BC229" s="4"/>
      <c r="BD229" s="4"/>
    </row>
    <row r="230" spans="1:5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5"/>
      <c r="AZ230" s="4"/>
      <c r="BA230" s="4"/>
      <c r="BB230" s="4"/>
      <c r="BC230" s="4"/>
      <c r="BD230" s="4"/>
    </row>
    <row r="231" spans="1:5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5"/>
      <c r="AZ231" s="4"/>
      <c r="BA231" s="4"/>
      <c r="BB231" s="4"/>
      <c r="BC231" s="4"/>
      <c r="BD231" s="4"/>
    </row>
    <row r="232" spans="1:5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5"/>
      <c r="AZ232" s="4"/>
      <c r="BA232" s="4"/>
      <c r="BB232" s="4"/>
      <c r="BC232" s="4"/>
      <c r="BD232" s="4"/>
    </row>
    <row r="233" spans="1:5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5"/>
      <c r="AZ233" s="4"/>
      <c r="BA233" s="4"/>
      <c r="BB233" s="4"/>
      <c r="BC233" s="4"/>
      <c r="BD233" s="4"/>
    </row>
    <row r="234" spans="1:5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5"/>
      <c r="AZ234" s="4"/>
      <c r="BA234" s="4"/>
      <c r="BB234" s="4"/>
      <c r="BC234" s="4"/>
      <c r="BD234" s="4"/>
    </row>
    <row r="235" spans="1:5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5"/>
      <c r="AZ235" s="4"/>
      <c r="BA235" s="4"/>
      <c r="BB235" s="4"/>
      <c r="BC235" s="4"/>
      <c r="BD235" s="4"/>
    </row>
    <row r="236" spans="1:5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5"/>
      <c r="AZ236" s="4"/>
      <c r="BA236" s="4"/>
      <c r="BB236" s="4"/>
      <c r="BC236" s="4"/>
      <c r="BD236" s="4"/>
    </row>
    <row r="237" spans="1:5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5"/>
      <c r="AZ237" s="4"/>
      <c r="BA237" s="4"/>
      <c r="BB237" s="4"/>
      <c r="BC237" s="4"/>
      <c r="BD237" s="4"/>
    </row>
    <row r="238" spans="1:5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5"/>
      <c r="AZ238" s="4"/>
      <c r="BA238" s="4"/>
      <c r="BB238" s="4"/>
      <c r="BC238" s="4"/>
      <c r="BD238" s="4"/>
    </row>
    <row r="239" spans="1:5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5"/>
      <c r="AZ239" s="4"/>
      <c r="BA239" s="4"/>
      <c r="BB239" s="4"/>
      <c r="BC239" s="4"/>
      <c r="BD239" s="4"/>
    </row>
    <row r="240" spans="1:5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5"/>
      <c r="AZ240" s="4"/>
      <c r="BA240" s="4"/>
      <c r="BB240" s="4"/>
      <c r="BC240" s="4"/>
      <c r="BD240" s="4"/>
    </row>
    <row r="241" spans="1:5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5"/>
      <c r="AZ241" s="4"/>
      <c r="BA241" s="4"/>
      <c r="BB241" s="4"/>
      <c r="BC241" s="4"/>
      <c r="BD241" s="4"/>
    </row>
    <row r="242" spans="1:5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5"/>
      <c r="AZ242" s="4"/>
      <c r="BA242" s="4"/>
      <c r="BB242" s="4"/>
      <c r="BC242" s="4"/>
      <c r="BD242" s="4"/>
    </row>
    <row r="243" spans="1:5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5"/>
      <c r="AZ243" s="4"/>
      <c r="BA243" s="4"/>
      <c r="BB243" s="4"/>
      <c r="BC243" s="4"/>
      <c r="BD243" s="4"/>
    </row>
    <row r="244" spans="1:5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5"/>
      <c r="AZ244" s="4"/>
      <c r="BA244" s="4"/>
      <c r="BB244" s="4"/>
      <c r="BC244" s="4"/>
      <c r="BD244" s="4"/>
    </row>
    <row r="245" spans="1:5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5"/>
      <c r="AZ245" s="4"/>
      <c r="BA245" s="4"/>
      <c r="BB245" s="4"/>
      <c r="BC245" s="4"/>
      <c r="BD245" s="4"/>
    </row>
    <row r="246" spans="1:5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5"/>
      <c r="AZ246" s="4"/>
      <c r="BA246" s="4"/>
      <c r="BB246" s="4"/>
      <c r="BC246" s="4"/>
      <c r="BD246" s="4"/>
    </row>
    <row r="247" spans="1:5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5"/>
      <c r="AZ247" s="4"/>
      <c r="BA247" s="4"/>
      <c r="BB247" s="4"/>
      <c r="BC247" s="4"/>
      <c r="BD247" s="4"/>
    </row>
    <row r="248" spans="1:5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5"/>
      <c r="AZ248" s="4"/>
      <c r="BA248" s="4"/>
      <c r="BB248" s="4"/>
      <c r="BC248" s="4"/>
      <c r="BD248" s="4"/>
    </row>
    <row r="249" spans="1:5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5"/>
      <c r="AZ249" s="4"/>
      <c r="BA249" s="4"/>
      <c r="BB249" s="4"/>
      <c r="BC249" s="4"/>
      <c r="BD249" s="4"/>
    </row>
    <row r="250" spans="1:5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5"/>
      <c r="AZ250" s="4"/>
      <c r="BA250" s="4"/>
      <c r="BB250" s="4"/>
      <c r="BC250" s="4"/>
      <c r="BD250" s="4"/>
    </row>
    <row r="251" spans="1:5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5"/>
      <c r="AZ251" s="4"/>
      <c r="BA251" s="4"/>
      <c r="BB251" s="4"/>
      <c r="BC251" s="4"/>
      <c r="BD251" s="4"/>
    </row>
    <row r="252" spans="1:5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5"/>
      <c r="AZ252" s="4"/>
      <c r="BA252" s="4"/>
      <c r="BB252" s="4"/>
      <c r="BC252" s="4"/>
      <c r="BD252" s="4"/>
    </row>
    <row r="253" spans="1:5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5"/>
      <c r="AZ253" s="4"/>
      <c r="BA253" s="4"/>
      <c r="BB253" s="4"/>
      <c r="BC253" s="4"/>
      <c r="BD253" s="4"/>
    </row>
    <row r="254" spans="1:5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5"/>
      <c r="AZ254" s="4"/>
      <c r="BA254" s="4"/>
      <c r="BB254" s="4"/>
      <c r="BC254" s="4"/>
      <c r="BD254" s="4"/>
    </row>
    <row r="255" spans="1:5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5"/>
      <c r="AZ255" s="4"/>
      <c r="BA255" s="4"/>
      <c r="BB255" s="4"/>
      <c r="BC255" s="4"/>
      <c r="BD255" s="4"/>
    </row>
    <row r="256" spans="1:5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5"/>
      <c r="AZ256" s="4"/>
      <c r="BA256" s="4"/>
      <c r="BB256" s="4"/>
      <c r="BC256" s="4"/>
      <c r="BD256" s="4"/>
    </row>
    <row r="257" spans="1:5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5"/>
      <c r="AZ257" s="4"/>
      <c r="BA257" s="4"/>
      <c r="BB257" s="4"/>
      <c r="BC257" s="4"/>
      <c r="BD257" s="4"/>
    </row>
    <row r="258" spans="1:5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5"/>
      <c r="AZ258" s="4"/>
      <c r="BA258" s="4"/>
      <c r="BB258" s="4"/>
      <c r="BC258" s="4"/>
      <c r="BD258" s="4"/>
    </row>
    <row r="259" spans="1:5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5"/>
      <c r="AZ259" s="4"/>
      <c r="BA259" s="4"/>
      <c r="BB259" s="4"/>
      <c r="BC259" s="4"/>
      <c r="BD259" s="4"/>
    </row>
    <row r="260" spans="1:5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5"/>
      <c r="AZ260" s="4"/>
      <c r="BA260" s="4"/>
      <c r="BB260" s="4"/>
      <c r="BC260" s="4"/>
      <c r="BD260" s="4"/>
    </row>
    <row r="261" spans="1:5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5"/>
      <c r="AZ261" s="4"/>
      <c r="BA261" s="4"/>
      <c r="BB261" s="4"/>
      <c r="BC261" s="4"/>
      <c r="BD261" s="4"/>
    </row>
    <row r="262" spans="1:5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5"/>
      <c r="AZ262" s="4"/>
      <c r="BA262" s="4"/>
      <c r="BB262" s="4"/>
      <c r="BC262" s="4"/>
      <c r="BD262" s="4"/>
    </row>
    <row r="263" spans="1:5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5"/>
      <c r="AZ263" s="4"/>
      <c r="BA263" s="4"/>
      <c r="BB263" s="4"/>
      <c r="BC263" s="4"/>
      <c r="BD263" s="4"/>
    </row>
    <row r="264" spans="1:5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5"/>
      <c r="AZ264" s="4"/>
      <c r="BA264" s="4"/>
      <c r="BB264" s="4"/>
      <c r="BC264" s="4"/>
      <c r="BD264" s="4"/>
    </row>
    <row r="265" spans="1:5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5"/>
      <c r="AZ265" s="4"/>
      <c r="BA265" s="4"/>
      <c r="BB265" s="4"/>
      <c r="BC265" s="4"/>
      <c r="BD265" s="4"/>
    </row>
    <row r="266" spans="1:5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5"/>
      <c r="AZ266" s="4"/>
      <c r="BA266" s="4"/>
      <c r="BB266" s="4"/>
      <c r="BC266" s="4"/>
      <c r="BD266" s="4"/>
    </row>
    <row r="267" spans="1:5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5"/>
      <c r="AZ267" s="4"/>
      <c r="BA267" s="4"/>
      <c r="BB267" s="4"/>
      <c r="BC267" s="4"/>
      <c r="BD267" s="4"/>
    </row>
    <row r="268" spans="1:5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5"/>
      <c r="AZ268" s="4"/>
      <c r="BA268" s="4"/>
      <c r="BB268" s="4"/>
      <c r="BC268" s="4"/>
      <c r="BD268" s="4"/>
    </row>
    <row r="269" spans="1:5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5"/>
      <c r="AZ269" s="4"/>
      <c r="BA269" s="4"/>
      <c r="BB269" s="4"/>
      <c r="BC269" s="4"/>
      <c r="BD269" s="4"/>
    </row>
    <row r="270" spans="1:5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5"/>
      <c r="AZ270" s="4"/>
      <c r="BA270" s="4"/>
      <c r="BB270" s="4"/>
      <c r="BC270" s="4"/>
      <c r="BD270" s="4"/>
    </row>
    <row r="271" spans="1:5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5"/>
      <c r="AZ271" s="4"/>
      <c r="BA271" s="4"/>
      <c r="BB271" s="4"/>
      <c r="BC271" s="4"/>
      <c r="BD271" s="4"/>
    </row>
    <row r="272" spans="1:5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5"/>
      <c r="AZ272" s="4"/>
      <c r="BA272" s="4"/>
      <c r="BB272" s="4"/>
      <c r="BC272" s="4"/>
      <c r="BD272" s="4"/>
    </row>
    <row r="273" spans="1:5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5"/>
      <c r="AZ273" s="4"/>
      <c r="BA273" s="4"/>
      <c r="BB273" s="4"/>
      <c r="BC273" s="4"/>
      <c r="BD273" s="4"/>
    </row>
    <row r="274" spans="1:5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5"/>
      <c r="AZ274" s="4"/>
      <c r="BA274" s="4"/>
      <c r="BB274" s="4"/>
      <c r="BC274" s="4"/>
      <c r="BD274" s="4"/>
    </row>
    <row r="275" spans="1:5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5"/>
      <c r="AZ275" s="4"/>
      <c r="BA275" s="4"/>
      <c r="BB275" s="4"/>
      <c r="BC275" s="4"/>
      <c r="BD275" s="4"/>
    </row>
    <row r="276" spans="1:5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5"/>
      <c r="AZ276" s="4"/>
      <c r="BA276" s="4"/>
      <c r="BB276" s="4"/>
      <c r="BC276" s="4"/>
      <c r="BD276" s="4"/>
    </row>
    <row r="277" spans="1:5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5"/>
      <c r="AZ277" s="4"/>
      <c r="BA277" s="4"/>
      <c r="BB277" s="4"/>
      <c r="BC277" s="4"/>
      <c r="BD277" s="4"/>
    </row>
    <row r="278" spans="1:5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5"/>
      <c r="AZ278" s="4"/>
      <c r="BA278" s="4"/>
      <c r="BB278" s="4"/>
      <c r="BC278" s="4"/>
      <c r="BD278" s="4"/>
    </row>
    <row r="279" spans="1:5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5"/>
      <c r="AZ279" s="4"/>
      <c r="BA279" s="4"/>
      <c r="BB279" s="4"/>
      <c r="BC279" s="4"/>
      <c r="BD279" s="4"/>
    </row>
    <row r="280" spans="1:5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5"/>
      <c r="AZ280" s="4"/>
      <c r="BA280" s="4"/>
      <c r="BB280" s="4"/>
      <c r="BC280" s="4"/>
      <c r="BD280" s="4"/>
    </row>
    <row r="281" spans="1:5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5"/>
      <c r="AZ281" s="4"/>
      <c r="BA281" s="4"/>
      <c r="BB281" s="4"/>
      <c r="BC281" s="4"/>
      <c r="BD281" s="4"/>
    </row>
    <row r="282" spans="1:5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5"/>
      <c r="AZ282" s="4"/>
      <c r="BA282" s="4"/>
      <c r="BB282" s="4"/>
      <c r="BC282" s="4"/>
      <c r="BD282" s="4"/>
    </row>
    <row r="283" spans="1:5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5"/>
      <c r="AZ283" s="4"/>
      <c r="BA283" s="4"/>
      <c r="BB283" s="4"/>
      <c r="BC283" s="4"/>
      <c r="BD283" s="4"/>
    </row>
    <row r="284" spans="1:5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5"/>
      <c r="AZ284" s="4"/>
      <c r="BA284" s="4"/>
      <c r="BB284" s="4"/>
      <c r="BC284" s="4"/>
      <c r="BD284" s="4"/>
    </row>
    <row r="285" spans="1:5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5"/>
      <c r="AZ285" s="4"/>
      <c r="BA285" s="4"/>
      <c r="BB285" s="4"/>
      <c r="BC285" s="4"/>
      <c r="BD285" s="4"/>
    </row>
    <row r="286" spans="1:5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5"/>
      <c r="AZ286" s="4"/>
      <c r="BA286" s="4"/>
      <c r="BB286" s="4"/>
      <c r="BC286" s="4"/>
      <c r="BD286" s="4"/>
    </row>
    <row r="287" spans="1:5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5"/>
      <c r="AZ287" s="4"/>
      <c r="BA287" s="4"/>
      <c r="BB287" s="4"/>
      <c r="BC287" s="4"/>
      <c r="BD287" s="4"/>
    </row>
    <row r="288" spans="1:5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5"/>
      <c r="AZ288" s="4"/>
      <c r="BA288" s="4"/>
      <c r="BB288" s="4"/>
      <c r="BC288" s="4"/>
      <c r="BD288" s="4"/>
    </row>
    <row r="289" spans="1:5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5"/>
      <c r="AZ289" s="4"/>
      <c r="BA289" s="4"/>
      <c r="BB289" s="4"/>
      <c r="BC289" s="4"/>
      <c r="BD289" s="4"/>
    </row>
    <row r="290" spans="1:5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5"/>
      <c r="AZ290" s="4"/>
      <c r="BA290" s="4"/>
      <c r="BB290" s="4"/>
      <c r="BC290" s="4"/>
      <c r="BD290" s="4"/>
    </row>
    <row r="291" spans="1:5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5"/>
      <c r="AZ291" s="4"/>
      <c r="BA291" s="4"/>
      <c r="BB291" s="4"/>
      <c r="BC291" s="4"/>
      <c r="BD291" s="4"/>
    </row>
    <row r="292" spans="1:5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5"/>
      <c r="AZ292" s="4"/>
      <c r="BA292" s="4"/>
      <c r="BB292" s="4"/>
      <c r="BC292" s="4"/>
      <c r="BD292" s="4"/>
    </row>
    <row r="293" spans="1:5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5"/>
      <c r="AZ293" s="4"/>
      <c r="BA293" s="4"/>
      <c r="BB293" s="4"/>
      <c r="BC293" s="4"/>
      <c r="BD293" s="4"/>
    </row>
    <row r="294" spans="1:5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5"/>
      <c r="AZ294" s="4"/>
      <c r="BA294" s="4"/>
      <c r="BB294" s="4"/>
      <c r="BC294" s="4"/>
      <c r="BD294" s="4"/>
    </row>
    <row r="295" spans="1:5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5"/>
      <c r="AZ295" s="4"/>
      <c r="BA295" s="4"/>
      <c r="BB295" s="4"/>
      <c r="BC295" s="4"/>
      <c r="BD295" s="4"/>
    </row>
    <row r="296" spans="1:5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5"/>
      <c r="AZ296" s="4"/>
      <c r="BA296" s="4"/>
      <c r="BB296" s="4"/>
      <c r="BC296" s="4"/>
      <c r="BD296" s="4"/>
    </row>
    <row r="297" spans="1:5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5"/>
      <c r="AZ297" s="4"/>
      <c r="BA297" s="4"/>
      <c r="BB297" s="4"/>
      <c r="BC297" s="4"/>
      <c r="BD297" s="4"/>
    </row>
    <row r="298" spans="1:5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5"/>
      <c r="AZ298" s="4"/>
      <c r="BA298" s="4"/>
      <c r="BB298" s="4"/>
      <c r="BC298" s="4"/>
      <c r="BD298" s="4"/>
    </row>
    <row r="299" spans="1:5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5"/>
      <c r="AZ299" s="4"/>
      <c r="BA299" s="4"/>
      <c r="BB299" s="4"/>
      <c r="BC299" s="4"/>
      <c r="BD299" s="4"/>
    </row>
    <row r="300" spans="1:5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5"/>
      <c r="AZ300" s="4"/>
      <c r="BA300" s="4"/>
      <c r="BB300" s="4"/>
      <c r="BC300" s="4"/>
      <c r="BD300" s="4"/>
    </row>
    <row r="301" spans="1:5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5"/>
      <c r="AZ301" s="4"/>
      <c r="BA301" s="4"/>
      <c r="BB301" s="4"/>
      <c r="BC301" s="4"/>
      <c r="BD301" s="4"/>
    </row>
    <row r="302" spans="1:5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5"/>
      <c r="AZ302" s="4"/>
      <c r="BA302" s="4"/>
      <c r="BB302" s="4"/>
      <c r="BC302" s="4"/>
      <c r="BD302" s="4"/>
    </row>
    <row r="303" spans="1:5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5"/>
      <c r="AZ303" s="4"/>
      <c r="BA303" s="4"/>
      <c r="BB303" s="4"/>
      <c r="BC303" s="4"/>
      <c r="BD303" s="4"/>
    </row>
    <row r="304" spans="1:5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5"/>
      <c r="AZ304" s="4"/>
      <c r="BA304" s="4"/>
      <c r="BB304" s="4"/>
      <c r="BC304" s="4"/>
      <c r="BD304" s="4"/>
    </row>
    <row r="305" spans="1:5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5"/>
      <c r="AZ305" s="4"/>
      <c r="BA305" s="4"/>
      <c r="BB305" s="4"/>
      <c r="BC305" s="4"/>
      <c r="BD305" s="4"/>
    </row>
    <row r="306" spans="1:5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5"/>
      <c r="AZ306" s="4"/>
      <c r="BA306" s="4"/>
      <c r="BB306" s="4"/>
      <c r="BC306" s="4"/>
      <c r="BD306" s="4"/>
    </row>
    <row r="307" spans="1:5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5"/>
      <c r="AZ307" s="4"/>
      <c r="BA307" s="4"/>
      <c r="BB307" s="4"/>
      <c r="BC307" s="4"/>
      <c r="BD307" s="4"/>
    </row>
    <row r="308" spans="1:5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5"/>
      <c r="AZ308" s="4"/>
      <c r="BA308" s="4"/>
      <c r="BB308" s="4"/>
      <c r="BC308" s="4"/>
      <c r="BD308" s="4"/>
    </row>
    <row r="309" spans="1:5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5"/>
      <c r="AZ309" s="4"/>
      <c r="BA309" s="4"/>
      <c r="BB309" s="4"/>
      <c r="BC309" s="4"/>
      <c r="BD309" s="4"/>
    </row>
    <row r="310" spans="1:5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5"/>
      <c r="AZ310" s="4"/>
      <c r="BA310" s="4"/>
      <c r="BB310" s="4"/>
      <c r="BC310" s="4"/>
      <c r="BD310" s="4"/>
    </row>
    <row r="311" spans="1:5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5"/>
      <c r="AZ311" s="4"/>
      <c r="BA311" s="4"/>
      <c r="BB311" s="4"/>
      <c r="BC311" s="4"/>
      <c r="BD311" s="4"/>
    </row>
    <row r="312" spans="1:5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5"/>
      <c r="AZ312" s="4"/>
      <c r="BA312" s="4"/>
      <c r="BB312" s="4"/>
      <c r="BC312" s="4"/>
      <c r="BD312" s="4"/>
    </row>
    <row r="313" spans="1:5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5"/>
      <c r="AZ313" s="4"/>
      <c r="BA313" s="4"/>
      <c r="BB313" s="4"/>
      <c r="BC313" s="4"/>
      <c r="BD313" s="4"/>
    </row>
    <row r="314" spans="1:5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5"/>
      <c r="AZ314" s="4"/>
      <c r="BA314" s="4"/>
      <c r="BB314" s="4"/>
      <c r="BC314" s="4"/>
      <c r="BD314" s="4"/>
    </row>
    <row r="315" spans="1:5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5"/>
      <c r="AZ315" s="4"/>
      <c r="BA315" s="4"/>
      <c r="BB315" s="4"/>
      <c r="BC315" s="4"/>
      <c r="BD315" s="4"/>
    </row>
    <row r="316" spans="1:5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5"/>
      <c r="AZ316" s="4"/>
      <c r="BA316" s="4"/>
      <c r="BB316" s="4"/>
      <c r="BC316" s="4"/>
      <c r="BD316" s="4"/>
    </row>
    <row r="317" spans="1:5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5"/>
      <c r="AZ317" s="4"/>
      <c r="BA317" s="4"/>
      <c r="BB317" s="4"/>
      <c r="BC317" s="4"/>
      <c r="BD317" s="4"/>
    </row>
    <row r="318" spans="1:5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5"/>
      <c r="AZ318" s="4"/>
      <c r="BA318" s="4"/>
      <c r="BB318" s="4"/>
      <c r="BC318" s="4"/>
      <c r="BD318" s="4"/>
    </row>
    <row r="319" spans="1:5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5"/>
      <c r="AZ319" s="4"/>
      <c r="BA319" s="4"/>
      <c r="BB319" s="4"/>
      <c r="BC319" s="4"/>
      <c r="BD319" s="4"/>
    </row>
    <row r="320" spans="1:5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5"/>
      <c r="AZ320" s="4"/>
      <c r="BA320" s="4"/>
      <c r="BB320" s="4"/>
      <c r="BC320" s="4"/>
      <c r="BD320" s="4"/>
    </row>
    <row r="321" spans="1:5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5"/>
      <c r="AZ321" s="4"/>
      <c r="BA321" s="4"/>
      <c r="BB321" s="4"/>
      <c r="BC321" s="4"/>
      <c r="BD321" s="4"/>
    </row>
    <row r="322" spans="1:5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5"/>
      <c r="AZ322" s="4"/>
      <c r="BA322" s="4"/>
      <c r="BB322" s="4"/>
      <c r="BC322" s="4"/>
      <c r="BD322" s="4"/>
    </row>
    <row r="323" spans="1:5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5"/>
      <c r="AZ323" s="4"/>
      <c r="BA323" s="4"/>
      <c r="BB323" s="4"/>
      <c r="BC323" s="4"/>
      <c r="BD323" s="4"/>
    </row>
    <row r="324" spans="1:5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5"/>
      <c r="AZ324" s="4"/>
      <c r="BA324" s="4"/>
      <c r="BB324" s="4"/>
      <c r="BC324" s="4"/>
      <c r="BD324" s="4"/>
    </row>
    <row r="325" spans="1:5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5"/>
      <c r="AZ325" s="4"/>
      <c r="BA325" s="4"/>
      <c r="BB325" s="4"/>
      <c r="BC325" s="4"/>
      <c r="BD325" s="4"/>
    </row>
    <row r="326" spans="1:5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5"/>
      <c r="AZ326" s="4"/>
      <c r="BA326" s="4"/>
      <c r="BB326" s="4"/>
      <c r="BC326" s="4"/>
      <c r="BD326" s="4"/>
    </row>
    <row r="327" spans="1:5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5"/>
      <c r="AZ327" s="4"/>
      <c r="BA327" s="4"/>
      <c r="BB327" s="4"/>
      <c r="BC327" s="4"/>
      <c r="BD327" s="4"/>
    </row>
    <row r="328" spans="1:5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5"/>
      <c r="AZ328" s="4"/>
      <c r="BA328" s="4"/>
      <c r="BB328" s="4"/>
      <c r="BC328" s="4"/>
      <c r="BD328" s="4"/>
    </row>
    <row r="329" spans="1:5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5"/>
      <c r="AZ329" s="4"/>
      <c r="BA329" s="4"/>
      <c r="BB329" s="4"/>
      <c r="BC329" s="4"/>
      <c r="BD329" s="4"/>
    </row>
    <row r="330" spans="1:5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5"/>
      <c r="AZ330" s="4"/>
      <c r="BA330" s="4"/>
      <c r="BB330" s="4"/>
      <c r="BC330" s="4"/>
      <c r="BD330" s="4"/>
    </row>
    <row r="331" spans="1:5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5"/>
      <c r="AZ331" s="4"/>
      <c r="BA331" s="4"/>
      <c r="BB331" s="4"/>
      <c r="BC331" s="4"/>
      <c r="BD331" s="4"/>
    </row>
    <row r="332" spans="1:5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5"/>
      <c r="AZ332" s="4"/>
      <c r="BA332" s="4"/>
      <c r="BB332" s="4"/>
      <c r="BC332" s="4"/>
      <c r="BD332" s="4"/>
    </row>
    <row r="333" spans="1:5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5"/>
      <c r="AZ333" s="4"/>
      <c r="BA333" s="4"/>
      <c r="BB333" s="4"/>
      <c r="BC333" s="4"/>
      <c r="BD333" s="4"/>
    </row>
    <row r="334" spans="1:5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5"/>
      <c r="AZ334" s="4"/>
      <c r="BA334" s="4"/>
      <c r="BB334" s="4"/>
      <c r="BC334" s="4"/>
      <c r="BD334" s="4"/>
    </row>
    <row r="335" spans="1:5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5"/>
      <c r="AZ335" s="4"/>
      <c r="BA335" s="4"/>
      <c r="BB335" s="4"/>
      <c r="BC335" s="4"/>
      <c r="BD335" s="4"/>
    </row>
    <row r="336" spans="1:5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5"/>
      <c r="AZ336" s="4"/>
      <c r="BA336" s="4"/>
      <c r="BB336" s="4"/>
      <c r="BC336" s="4"/>
      <c r="BD336" s="4"/>
    </row>
    <row r="337" spans="1:5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5"/>
      <c r="AZ337" s="4"/>
      <c r="BA337" s="4"/>
      <c r="BB337" s="4"/>
      <c r="BC337" s="4"/>
      <c r="BD337" s="4"/>
    </row>
    <row r="338" spans="1:5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5"/>
      <c r="AZ338" s="4"/>
      <c r="BA338" s="4"/>
      <c r="BB338" s="4"/>
      <c r="BC338" s="4"/>
      <c r="BD338" s="4"/>
    </row>
    <row r="339" spans="1:5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5"/>
      <c r="AZ339" s="4"/>
      <c r="BA339" s="4"/>
      <c r="BB339" s="4"/>
      <c r="BC339" s="4"/>
      <c r="BD339" s="4"/>
    </row>
    <row r="340" spans="1:5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5"/>
      <c r="AZ340" s="4"/>
      <c r="BA340" s="4"/>
      <c r="BB340" s="4"/>
      <c r="BC340" s="4"/>
      <c r="BD340" s="4"/>
    </row>
    <row r="341" spans="1:5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5"/>
      <c r="AZ341" s="4"/>
      <c r="BA341" s="4"/>
      <c r="BB341" s="4"/>
      <c r="BC341" s="4"/>
      <c r="BD341" s="4"/>
    </row>
    <row r="342" spans="1:5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5"/>
      <c r="AZ342" s="4"/>
      <c r="BA342" s="4"/>
      <c r="BB342" s="4"/>
      <c r="BC342" s="4"/>
      <c r="BD342" s="4"/>
    </row>
    <row r="343" spans="1:5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5"/>
      <c r="AZ343" s="4"/>
      <c r="BA343" s="4"/>
      <c r="BB343" s="4"/>
      <c r="BC343" s="4"/>
      <c r="BD343" s="4"/>
    </row>
    <row r="344" spans="1:5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5"/>
      <c r="AZ344" s="4"/>
      <c r="BA344" s="4"/>
      <c r="BB344" s="4"/>
      <c r="BC344" s="4"/>
      <c r="BD344" s="4"/>
    </row>
    <row r="345" spans="1:5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5"/>
      <c r="AZ345" s="4"/>
      <c r="BA345" s="4"/>
      <c r="BB345" s="4"/>
      <c r="BC345" s="4"/>
      <c r="BD345" s="4"/>
    </row>
    <row r="346" spans="1:5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5"/>
      <c r="AZ346" s="4"/>
      <c r="BA346" s="4"/>
      <c r="BB346" s="4"/>
      <c r="BC346" s="4"/>
      <c r="BD346" s="4"/>
    </row>
    <row r="347" spans="1:5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5"/>
      <c r="AZ347" s="4"/>
      <c r="BA347" s="4"/>
      <c r="BB347" s="4"/>
      <c r="BC347" s="4"/>
      <c r="BD347" s="4"/>
    </row>
    <row r="348" spans="1:5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5"/>
      <c r="AZ348" s="4"/>
      <c r="BA348" s="4"/>
      <c r="BB348" s="4"/>
      <c r="BC348" s="4"/>
      <c r="BD348" s="4"/>
    </row>
    <row r="349" spans="1:5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5"/>
      <c r="AZ349" s="4"/>
      <c r="BA349" s="4"/>
      <c r="BB349" s="4"/>
      <c r="BC349" s="4"/>
      <c r="BD349" s="4"/>
    </row>
    <row r="350" spans="1:5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5"/>
      <c r="AZ350" s="4"/>
      <c r="BA350" s="4"/>
      <c r="BB350" s="4"/>
      <c r="BC350" s="4"/>
      <c r="BD350" s="4"/>
    </row>
    <row r="351" spans="1:5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5"/>
      <c r="AZ351" s="4"/>
      <c r="BA351" s="4"/>
      <c r="BB351" s="4"/>
      <c r="BC351" s="4"/>
      <c r="BD351" s="4"/>
    </row>
    <row r="352" spans="1:5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5"/>
      <c r="AZ352" s="4"/>
      <c r="BA352" s="4"/>
      <c r="BB352" s="4"/>
      <c r="BC352" s="4"/>
      <c r="BD352" s="4"/>
    </row>
    <row r="353" spans="1:5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5"/>
      <c r="AZ353" s="4"/>
      <c r="BA353" s="4"/>
      <c r="BB353" s="4"/>
      <c r="BC353" s="4"/>
      <c r="BD353" s="4"/>
    </row>
    <row r="354" spans="1:5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5"/>
      <c r="AZ354" s="4"/>
      <c r="BA354" s="4"/>
      <c r="BB354" s="4"/>
      <c r="BC354" s="4"/>
      <c r="BD354" s="4"/>
    </row>
    <row r="355" spans="1:5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5"/>
      <c r="AZ355" s="4"/>
      <c r="BA355" s="4"/>
      <c r="BB355" s="4"/>
      <c r="BC355" s="4"/>
      <c r="BD355" s="4"/>
    </row>
    <row r="356" spans="1:5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5"/>
      <c r="AZ356" s="4"/>
      <c r="BA356" s="4"/>
      <c r="BB356" s="4"/>
      <c r="BC356" s="4"/>
      <c r="BD356" s="4"/>
    </row>
    <row r="357" spans="1:5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5"/>
      <c r="AZ357" s="4"/>
      <c r="BA357" s="4"/>
      <c r="BB357" s="4"/>
      <c r="BC357" s="4"/>
      <c r="BD357" s="4"/>
    </row>
    <row r="358" spans="1:5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5"/>
      <c r="AZ358" s="4"/>
      <c r="BA358" s="4"/>
      <c r="BB358" s="4"/>
      <c r="BC358" s="4"/>
      <c r="BD358" s="4"/>
    </row>
    <row r="359" spans="1:5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5"/>
      <c r="AZ359" s="4"/>
      <c r="BA359" s="4"/>
      <c r="BB359" s="4"/>
      <c r="BC359" s="4"/>
      <c r="BD359" s="4"/>
    </row>
    <row r="360" spans="1:5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5"/>
      <c r="AZ360" s="4"/>
      <c r="BA360" s="4"/>
      <c r="BB360" s="4"/>
      <c r="BC360" s="4"/>
      <c r="BD360" s="4"/>
    </row>
    <row r="361" spans="1:5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5"/>
      <c r="AZ361" s="4"/>
      <c r="BA361" s="4"/>
      <c r="BB361" s="4"/>
      <c r="BC361" s="4"/>
      <c r="BD361" s="4"/>
    </row>
    <row r="362" spans="1:5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5"/>
      <c r="AZ362" s="4"/>
      <c r="BA362" s="4"/>
      <c r="BB362" s="4"/>
      <c r="BC362" s="4"/>
      <c r="BD362" s="4"/>
    </row>
    <row r="363" spans="1:5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5"/>
      <c r="AZ363" s="4"/>
      <c r="BA363" s="4"/>
      <c r="BB363" s="4"/>
      <c r="BC363" s="4"/>
      <c r="BD363" s="4"/>
    </row>
    <row r="364" spans="1:5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5"/>
      <c r="AZ364" s="4"/>
      <c r="BA364" s="4"/>
      <c r="BB364" s="4"/>
      <c r="BC364" s="4"/>
      <c r="BD364" s="4"/>
    </row>
    <row r="365" spans="1:5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5"/>
      <c r="AZ365" s="4"/>
      <c r="BA365" s="4"/>
      <c r="BB365" s="4"/>
      <c r="BC365" s="4"/>
      <c r="BD365" s="4"/>
    </row>
    <row r="366" spans="1:5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5"/>
      <c r="AZ366" s="4"/>
      <c r="BA366" s="4"/>
      <c r="BB366" s="4"/>
      <c r="BC366" s="4"/>
      <c r="BD366" s="4"/>
    </row>
    <row r="367" spans="1:5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5"/>
      <c r="AZ367" s="4"/>
      <c r="BA367" s="4"/>
      <c r="BB367" s="4"/>
      <c r="BC367" s="4"/>
      <c r="BD367" s="4"/>
    </row>
    <row r="368" spans="1:5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5"/>
      <c r="AZ368" s="4"/>
      <c r="BA368" s="4"/>
      <c r="BB368" s="4"/>
      <c r="BC368" s="4"/>
      <c r="BD368" s="4"/>
    </row>
    <row r="369" spans="1:5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5"/>
      <c r="AZ369" s="4"/>
      <c r="BA369" s="4"/>
      <c r="BB369" s="4"/>
      <c r="BC369" s="4"/>
      <c r="BD369" s="4"/>
    </row>
    <row r="370" spans="1:5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5"/>
      <c r="AZ370" s="4"/>
      <c r="BA370" s="4"/>
      <c r="BB370" s="4"/>
      <c r="BC370" s="4"/>
      <c r="BD370" s="4"/>
    </row>
    <row r="371" spans="1:5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5"/>
      <c r="AZ371" s="4"/>
      <c r="BA371" s="4"/>
      <c r="BB371" s="4"/>
      <c r="BC371" s="4"/>
      <c r="BD371" s="4"/>
    </row>
    <row r="372" spans="1:5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5"/>
      <c r="AZ372" s="4"/>
      <c r="BA372" s="4"/>
      <c r="BB372" s="4"/>
      <c r="BC372" s="4"/>
      <c r="BD372" s="4"/>
    </row>
    <row r="373" spans="1:5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5"/>
      <c r="AZ373" s="4"/>
      <c r="BA373" s="4"/>
      <c r="BB373" s="4"/>
      <c r="BC373" s="4"/>
      <c r="BD373" s="4"/>
    </row>
    <row r="374" spans="1:5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5"/>
      <c r="AZ374" s="4"/>
      <c r="BA374" s="4"/>
      <c r="BB374" s="4"/>
      <c r="BC374" s="4"/>
      <c r="BD374" s="4"/>
    </row>
    <row r="375" spans="1:5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5"/>
      <c r="AZ375" s="4"/>
      <c r="BA375" s="4"/>
      <c r="BB375" s="4"/>
      <c r="BC375" s="4"/>
      <c r="BD375" s="4"/>
    </row>
    <row r="376" spans="1:5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5"/>
      <c r="AZ376" s="4"/>
      <c r="BA376" s="4"/>
      <c r="BB376" s="4"/>
      <c r="BC376" s="4"/>
      <c r="BD376" s="4"/>
    </row>
    <row r="377" spans="1:5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5"/>
      <c r="AZ377" s="4"/>
      <c r="BA377" s="4"/>
      <c r="BB377" s="4"/>
      <c r="BC377" s="4"/>
      <c r="BD377" s="4"/>
    </row>
    <row r="378" spans="1:5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5"/>
      <c r="AZ378" s="4"/>
      <c r="BA378" s="4"/>
      <c r="BB378" s="4"/>
      <c r="BC378" s="4"/>
      <c r="BD378" s="4"/>
    </row>
    <row r="379" spans="1:5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5"/>
      <c r="AZ379" s="4"/>
      <c r="BA379" s="4"/>
      <c r="BB379" s="4"/>
      <c r="BC379" s="4"/>
      <c r="BD379" s="4"/>
    </row>
    <row r="380" spans="1:5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5"/>
      <c r="AZ380" s="4"/>
      <c r="BA380" s="4"/>
      <c r="BB380" s="4"/>
      <c r="BC380" s="4"/>
      <c r="BD380" s="4"/>
    </row>
    <row r="381" spans="1:5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5"/>
      <c r="AZ381" s="4"/>
      <c r="BA381" s="4"/>
      <c r="BB381" s="4"/>
      <c r="BC381" s="4"/>
      <c r="BD381" s="4"/>
    </row>
    <row r="382" spans="1:5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5"/>
      <c r="AZ382" s="4"/>
      <c r="BA382" s="4"/>
      <c r="BB382" s="4"/>
      <c r="BC382" s="4"/>
      <c r="BD382" s="4"/>
    </row>
    <row r="383" spans="1:5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5"/>
      <c r="AZ383" s="4"/>
      <c r="BA383" s="4"/>
      <c r="BB383" s="4"/>
      <c r="BC383" s="4"/>
      <c r="BD383" s="4"/>
    </row>
    <row r="384" spans="1:5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5"/>
      <c r="AZ384" s="4"/>
      <c r="BA384" s="4"/>
      <c r="BB384" s="4"/>
      <c r="BC384" s="4"/>
      <c r="BD384" s="4"/>
    </row>
    <row r="385" spans="1:5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5"/>
      <c r="AZ385" s="4"/>
      <c r="BA385" s="4"/>
      <c r="BB385" s="4"/>
      <c r="BC385" s="4"/>
      <c r="BD385" s="4"/>
    </row>
    <row r="386" spans="1:5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5"/>
      <c r="AZ386" s="4"/>
      <c r="BA386" s="4"/>
      <c r="BB386" s="4"/>
      <c r="BC386" s="4"/>
      <c r="BD386" s="4"/>
    </row>
    <row r="387" spans="1:5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5"/>
      <c r="AZ387" s="4"/>
      <c r="BA387" s="4"/>
      <c r="BB387" s="4"/>
      <c r="BC387" s="4"/>
      <c r="BD387" s="4"/>
    </row>
    <row r="388" spans="1:5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5"/>
      <c r="AZ388" s="4"/>
      <c r="BA388" s="4"/>
      <c r="BB388" s="4"/>
      <c r="BC388" s="4"/>
      <c r="BD388" s="4"/>
    </row>
    <row r="389" spans="1:5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5"/>
      <c r="AZ389" s="4"/>
      <c r="BA389" s="4"/>
      <c r="BB389" s="4"/>
      <c r="BC389" s="4"/>
      <c r="BD389" s="4"/>
    </row>
    <row r="390" spans="1:5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5"/>
      <c r="AZ390" s="4"/>
      <c r="BA390" s="4"/>
      <c r="BB390" s="4"/>
      <c r="BC390" s="4"/>
      <c r="BD390" s="4"/>
    </row>
    <row r="391" spans="1:5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5"/>
      <c r="AZ391" s="4"/>
      <c r="BA391" s="4"/>
      <c r="BB391" s="4"/>
      <c r="BC391" s="4"/>
      <c r="BD391" s="4"/>
    </row>
    <row r="392" spans="1:5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5"/>
      <c r="AZ392" s="4"/>
      <c r="BA392" s="4"/>
      <c r="BB392" s="4"/>
      <c r="BC392" s="4"/>
      <c r="BD392" s="4"/>
    </row>
    <row r="393" spans="1:5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5"/>
      <c r="AZ393" s="4"/>
      <c r="BA393" s="4"/>
      <c r="BB393" s="4"/>
      <c r="BC393" s="4"/>
      <c r="BD393" s="4"/>
    </row>
    <row r="394" spans="1:5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5"/>
      <c r="AZ394" s="4"/>
      <c r="BA394" s="4"/>
      <c r="BB394" s="4"/>
      <c r="BC394" s="4"/>
      <c r="BD394" s="4"/>
    </row>
    <row r="395" spans="1:5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5"/>
      <c r="AZ395" s="4"/>
      <c r="BA395" s="4"/>
      <c r="BB395" s="4"/>
      <c r="BC395" s="4"/>
      <c r="BD395" s="4"/>
    </row>
    <row r="396" spans="1:5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5"/>
      <c r="AZ396" s="4"/>
      <c r="BA396" s="4"/>
      <c r="BB396" s="4"/>
      <c r="BC396" s="4"/>
      <c r="BD396" s="4"/>
    </row>
    <row r="397" spans="1:5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5"/>
      <c r="AZ397" s="4"/>
      <c r="BA397" s="4"/>
      <c r="BB397" s="4"/>
      <c r="BC397" s="4"/>
      <c r="BD397" s="4"/>
    </row>
    <row r="398" spans="1:5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5"/>
      <c r="AZ398" s="4"/>
      <c r="BA398" s="4"/>
      <c r="BB398" s="4"/>
      <c r="BC398" s="4"/>
      <c r="BD398" s="4"/>
    </row>
    <row r="399" spans="1:5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5"/>
      <c r="AZ399" s="4"/>
      <c r="BA399" s="4"/>
      <c r="BB399" s="4"/>
      <c r="BC399" s="4"/>
      <c r="BD399" s="4"/>
    </row>
    <row r="400" spans="1:5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5"/>
      <c r="AZ400" s="4"/>
      <c r="BA400" s="4"/>
      <c r="BB400" s="4"/>
      <c r="BC400" s="4"/>
      <c r="BD400" s="4"/>
    </row>
    <row r="401" spans="1:5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5"/>
      <c r="AZ401" s="4"/>
      <c r="BA401" s="4"/>
      <c r="BB401" s="4"/>
      <c r="BC401" s="4"/>
      <c r="BD401" s="4"/>
    </row>
    <row r="402" spans="1:5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5"/>
      <c r="AZ402" s="4"/>
      <c r="BA402" s="4"/>
      <c r="BB402" s="4"/>
      <c r="BC402" s="4"/>
      <c r="BD402" s="4"/>
    </row>
    <row r="403" spans="1:5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5"/>
      <c r="AZ403" s="4"/>
      <c r="BA403" s="4"/>
      <c r="BB403" s="4"/>
      <c r="BC403" s="4"/>
      <c r="BD403" s="4"/>
    </row>
    <row r="404" spans="1:5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5"/>
      <c r="AZ404" s="4"/>
      <c r="BA404" s="4"/>
      <c r="BB404" s="4"/>
      <c r="BC404" s="4"/>
      <c r="BD404" s="4"/>
    </row>
    <row r="405" spans="1:5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5"/>
      <c r="AZ405" s="4"/>
      <c r="BA405" s="4"/>
      <c r="BB405" s="4"/>
      <c r="BC405" s="4"/>
      <c r="BD405" s="4"/>
    </row>
    <row r="406" spans="1:5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5"/>
      <c r="AZ406" s="4"/>
      <c r="BA406" s="4"/>
      <c r="BB406" s="4"/>
      <c r="BC406" s="4"/>
      <c r="BD406" s="4"/>
    </row>
    <row r="407" spans="1:5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5"/>
      <c r="AZ407" s="4"/>
      <c r="BA407" s="4"/>
      <c r="BB407" s="4"/>
      <c r="BC407" s="4"/>
      <c r="BD407" s="4"/>
    </row>
    <row r="408" spans="1:5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5"/>
      <c r="AZ408" s="4"/>
      <c r="BA408" s="4"/>
      <c r="BB408" s="4"/>
      <c r="BC408" s="4"/>
      <c r="BD408" s="4"/>
    </row>
    <row r="409" spans="1:5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5"/>
      <c r="AZ409" s="4"/>
      <c r="BA409" s="4"/>
      <c r="BB409" s="4"/>
      <c r="BC409" s="4"/>
      <c r="BD409" s="4"/>
    </row>
    <row r="410" spans="1:5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5"/>
      <c r="AZ410" s="4"/>
      <c r="BA410" s="4"/>
      <c r="BB410" s="4"/>
      <c r="BC410" s="4"/>
      <c r="BD410" s="4"/>
    </row>
    <row r="411" spans="1:5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5"/>
      <c r="AZ411" s="4"/>
      <c r="BA411" s="4"/>
      <c r="BB411" s="4"/>
      <c r="BC411" s="4"/>
      <c r="BD411" s="4"/>
    </row>
    <row r="412" spans="1:5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5"/>
      <c r="AZ412" s="4"/>
      <c r="BA412" s="4"/>
      <c r="BB412" s="4"/>
      <c r="BC412" s="4"/>
      <c r="BD412" s="4"/>
    </row>
    <row r="413" spans="1:5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5"/>
      <c r="AZ413" s="4"/>
      <c r="BA413" s="4"/>
      <c r="BB413" s="4"/>
      <c r="BC413" s="4"/>
      <c r="BD413" s="4"/>
    </row>
    <row r="414" spans="1:5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5"/>
      <c r="AZ414" s="4"/>
      <c r="BA414" s="4"/>
      <c r="BB414" s="4"/>
      <c r="BC414" s="4"/>
      <c r="BD414" s="4"/>
    </row>
    <row r="415" spans="1:5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5"/>
      <c r="AZ415" s="4"/>
      <c r="BA415" s="4"/>
      <c r="BB415" s="4"/>
      <c r="BC415" s="4"/>
      <c r="BD415" s="4"/>
    </row>
    <row r="416" spans="1:5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5"/>
      <c r="AZ416" s="4"/>
      <c r="BA416" s="4"/>
      <c r="BB416" s="4"/>
      <c r="BC416" s="4"/>
      <c r="BD416" s="4"/>
    </row>
    <row r="417" spans="1:5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5"/>
      <c r="AZ417" s="4"/>
      <c r="BA417" s="4"/>
      <c r="BB417" s="4"/>
      <c r="BC417" s="4"/>
      <c r="BD417" s="4"/>
    </row>
    <row r="418" spans="1:5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5"/>
      <c r="AZ418" s="4"/>
      <c r="BA418" s="4"/>
      <c r="BB418" s="4"/>
      <c r="BC418" s="4"/>
      <c r="BD418" s="4"/>
    </row>
    <row r="419" spans="1:5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5"/>
      <c r="AZ419" s="4"/>
      <c r="BA419" s="4"/>
      <c r="BB419" s="4"/>
      <c r="BC419" s="4"/>
      <c r="BD419" s="4"/>
    </row>
    <row r="420" spans="1:5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5"/>
      <c r="AZ420" s="4"/>
      <c r="BA420" s="4"/>
      <c r="BB420" s="4"/>
      <c r="BC420" s="4"/>
      <c r="BD420" s="4"/>
    </row>
    <row r="421" spans="1:5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5"/>
      <c r="AZ421" s="4"/>
      <c r="BA421" s="4"/>
      <c r="BB421" s="4"/>
      <c r="BC421" s="4"/>
      <c r="BD421" s="4"/>
    </row>
    <row r="422" spans="1:5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5"/>
      <c r="AZ422" s="4"/>
      <c r="BA422" s="4"/>
      <c r="BB422" s="4"/>
      <c r="BC422" s="4"/>
      <c r="BD422" s="4"/>
    </row>
    <row r="423" spans="1:5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5"/>
      <c r="AZ423" s="4"/>
      <c r="BA423" s="4"/>
      <c r="BB423" s="4"/>
      <c r="BC423" s="4"/>
      <c r="BD423" s="4"/>
    </row>
    <row r="424" spans="1:5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5"/>
      <c r="AZ424" s="4"/>
      <c r="BA424" s="4"/>
      <c r="BB424" s="4"/>
      <c r="BC424" s="4"/>
      <c r="BD424" s="4"/>
    </row>
    <row r="425" spans="1:5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5"/>
      <c r="AZ425" s="4"/>
      <c r="BA425" s="4"/>
      <c r="BB425" s="4"/>
      <c r="BC425" s="4"/>
      <c r="BD425" s="4"/>
    </row>
    <row r="426" spans="1:5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5"/>
      <c r="AZ426" s="4"/>
      <c r="BA426" s="4"/>
      <c r="BB426" s="4"/>
      <c r="BC426" s="4"/>
      <c r="BD426" s="4"/>
    </row>
    <row r="427" spans="1:5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5"/>
      <c r="AZ427" s="4"/>
      <c r="BA427" s="4"/>
      <c r="BB427" s="4"/>
      <c r="BC427" s="4"/>
      <c r="BD427" s="4"/>
    </row>
    <row r="428" spans="1:5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5"/>
      <c r="AZ428" s="4"/>
      <c r="BA428" s="4"/>
      <c r="BB428" s="4"/>
      <c r="BC428" s="4"/>
      <c r="BD428" s="4"/>
    </row>
    <row r="429" spans="1:5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5"/>
      <c r="AZ429" s="4"/>
      <c r="BA429" s="4"/>
      <c r="BB429" s="4"/>
      <c r="BC429" s="4"/>
      <c r="BD429" s="4"/>
    </row>
    <row r="430" spans="1:5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5"/>
      <c r="AZ430" s="4"/>
      <c r="BA430" s="4"/>
      <c r="BB430" s="4"/>
      <c r="BC430" s="4"/>
      <c r="BD430" s="4"/>
    </row>
    <row r="431" spans="1:5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5"/>
      <c r="AZ431" s="4"/>
      <c r="BA431" s="4"/>
      <c r="BB431" s="4"/>
      <c r="BC431" s="4"/>
      <c r="BD431" s="4"/>
    </row>
    <row r="432" spans="1:5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5"/>
      <c r="AZ432" s="4"/>
      <c r="BA432" s="4"/>
      <c r="BB432" s="4"/>
      <c r="BC432" s="4"/>
      <c r="BD432" s="4"/>
    </row>
    <row r="433" spans="1:5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5"/>
      <c r="AZ433" s="4"/>
      <c r="BA433" s="4"/>
      <c r="BB433" s="4"/>
      <c r="BC433" s="4"/>
      <c r="BD433" s="4"/>
    </row>
    <row r="434" spans="1:5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5"/>
      <c r="AZ434" s="4"/>
      <c r="BA434" s="4"/>
      <c r="BB434" s="4"/>
      <c r="BC434" s="4"/>
      <c r="BD434" s="4"/>
    </row>
    <row r="435" spans="1:5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5"/>
      <c r="AZ435" s="4"/>
      <c r="BA435" s="4"/>
      <c r="BB435" s="4"/>
      <c r="BC435" s="4"/>
      <c r="BD435" s="4"/>
    </row>
    <row r="436" spans="1:5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5"/>
      <c r="AZ436" s="4"/>
      <c r="BA436" s="4"/>
      <c r="BB436" s="4"/>
      <c r="BC436" s="4"/>
      <c r="BD436" s="4"/>
    </row>
    <row r="437" spans="1:5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5"/>
      <c r="AZ437" s="4"/>
      <c r="BA437" s="4"/>
      <c r="BB437" s="4"/>
      <c r="BC437" s="4"/>
      <c r="BD437" s="4"/>
    </row>
    <row r="438" spans="1:5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5"/>
      <c r="AZ438" s="4"/>
      <c r="BA438" s="4"/>
      <c r="BB438" s="4"/>
      <c r="BC438" s="4"/>
      <c r="BD438" s="4"/>
    </row>
    <row r="439" spans="1:5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5"/>
      <c r="AZ439" s="4"/>
      <c r="BA439" s="4"/>
      <c r="BB439" s="4"/>
      <c r="BC439" s="4"/>
      <c r="BD439" s="4"/>
    </row>
    <row r="440" spans="1:5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5"/>
      <c r="AZ440" s="4"/>
      <c r="BA440" s="4"/>
      <c r="BB440" s="4"/>
      <c r="BC440" s="4"/>
      <c r="BD440" s="4"/>
    </row>
    <row r="441" spans="1:5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5"/>
      <c r="AZ441" s="4"/>
      <c r="BA441" s="4"/>
      <c r="BB441" s="4"/>
      <c r="BC441" s="4"/>
      <c r="BD441" s="4"/>
    </row>
    <row r="442" spans="1:5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5"/>
      <c r="AZ442" s="4"/>
      <c r="BA442" s="4"/>
      <c r="BB442" s="4"/>
      <c r="BC442" s="4"/>
      <c r="BD442" s="4"/>
    </row>
    <row r="443" spans="1:5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5"/>
      <c r="AZ443" s="4"/>
      <c r="BA443" s="4"/>
      <c r="BB443" s="4"/>
      <c r="BC443" s="4"/>
      <c r="BD443" s="4"/>
    </row>
    <row r="444" spans="1:5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5"/>
      <c r="AZ444" s="4"/>
      <c r="BA444" s="4"/>
      <c r="BB444" s="4"/>
      <c r="BC444" s="4"/>
      <c r="BD444" s="4"/>
    </row>
    <row r="445" spans="1:5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5"/>
      <c r="AZ445" s="4"/>
      <c r="BA445" s="4"/>
      <c r="BB445" s="4"/>
      <c r="BC445" s="4"/>
      <c r="BD445" s="4"/>
    </row>
    <row r="446" spans="1:5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5"/>
      <c r="AZ446" s="4"/>
      <c r="BA446" s="4"/>
      <c r="BB446" s="4"/>
      <c r="BC446" s="4"/>
      <c r="BD446" s="4"/>
    </row>
    <row r="447" spans="1:5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5"/>
      <c r="AZ447" s="4"/>
      <c r="BA447" s="4"/>
      <c r="BB447" s="4"/>
      <c r="BC447" s="4"/>
      <c r="BD447" s="4"/>
    </row>
    <row r="448" spans="1:5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5"/>
      <c r="AZ448" s="4"/>
      <c r="BA448" s="4"/>
      <c r="BB448" s="4"/>
      <c r="BC448" s="4"/>
      <c r="BD448" s="4"/>
    </row>
    <row r="449" spans="1:5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5"/>
      <c r="AZ449" s="4"/>
      <c r="BA449" s="4"/>
      <c r="BB449" s="4"/>
      <c r="BC449" s="4"/>
      <c r="BD449" s="4"/>
    </row>
    <row r="450" spans="1:5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5"/>
      <c r="AZ450" s="4"/>
      <c r="BA450" s="4"/>
      <c r="BB450" s="4"/>
      <c r="BC450" s="4"/>
      <c r="BD450" s="4"/>
    </row>
    <row r="451" spans="1:5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5"/>
      <c r="AZ451" s="4"/>
      <c r="BA451" s="4"/>
      <c r="BB451" s="4"/>
      <c r="BC451" s="4"/>
      <c r="BD451" s="4"/>
    </row>
    <row r="452" spans="1:5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5"/>
      <c r="AZ452" s="4"/>
      <c r="BA452" s="4"/>
      <c r="BB452" s="4"/>
      <c r="BC452" s="4"/>
      <c r="BD452" s="4"/>
    </row>
    <row r="453" spans="1:5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5"/>
      <c r="AZ453" s="4"/>
      <c r="BA453" s="4"/>
      <c r="BB453" s="4"/>
      <c r="BC453" s="4"/>
      <c r="BD453" s="4"/>
    </row>
    <row r="454" spans="1:5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5"/>
      <c r="AZ454" s="4"/>
      <c r="BA454" s="4"/>
      <c r="BB454" s="4"/>
      <c r="BC454" s="4"/>
      <c r="BD454" s="4"/>
    </row>
    <row r="455" spans="1:5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5"/>
      <c r="AZ455" s="4"/>
      <c r="BA455" s="4"/>
      <c r="BB455" s="4"/>
      <c r="BC455" s="4"/>
      <c r="BD455" s="4"/>
    </row>
    <row r="456" spans="1:5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5"/>
      <c r="AZ456" s="4"/>
      <c r="BA456" s="4"/>
      <c r="BB456" s="4"/>
      <c r="BC456" s="4"/>
      <c r="BD456" s="4"/>
    </row>
    <row r="457" spans="1:5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5"/>
      <c r="AZ457" s="4"/>
      <c r="BA457" s="4"/>
      <c r="BB457" s="4"/>
      <c r="BC457" s="4"/>
      <c r="BD457" s="4"/>
    </row>
    <row r="458" spans="1:5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5"/>
      <c r="AZ458" s="4"/>
      <c r="BA458" s="4"/>
      <c r="BB458" s="4"/>
      <c r="BC458" s="4"/>
      <c r="BD458" s="4"/>
    </row>
    <row r="459" spans="1:5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5"/>
      <c r="AZ459" s="4"/>
      <c r="BA459" s="4"/>
      <c r="BB459" s="4"/>
      <c r="BC459" s="4"/>
      <c r="BD459" s="4"/>
    </row>
    <row r="460" spans="1:5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5"/>
      <c r="AZ460" s="4"/>
      <c r="BA460" s="4"/>
      <c r="BB460" s="4"/>
      <c r="BC460" s="4"/>
      <c r="BD460" s="4"/>
    </row>
    <row r="461" spans="1:5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5"/>
      <c r="AZ461" s="4"/>
      <c r="BA461" s="4"/>
      <c r="BB461" s="4"/>
      <c r="BC461" s="4"/>
      <c r="BD461" s="4"/>
    </row>
    <row r="462" spans="1:5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5"/>
      <c r="AZ462" s="4"/>
      <c r="BA462" s="4"/>
      <c r="BB462" s="4"/>
      <c r="BC462" s="4"/>
      <c r="BD462" s="4"/>
    </row>
    <row r="463" spans="1:5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5"/>
      <c r="AZ463" s="4"/>
      <c r="BA463" s="4"/>
      <c r="BB463" s="4"/>
      <c r="BC463" s="4"/>
      <c r="BD463" s="4"/>
    </row>
    <row r="464" spans="1:5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5"/>
      <c r="AZ464" s="4"/>
      <c r="BA464" s="4"/>
      <c r="BB464" s="4"/>
      <c r="BC464" s="4"/>
      <c r="BD464" s="4"/>
    </row>
    <row r="465" spans="1:5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5"/>
      <c r="AZ465" s="4"/>
      <c r="BA465" s="4"/>
      <c r="BB465" s="4"/>
      <c r="BC465" s="4"/>
      <c r="BD465" s="4"/>
    </row>
    <row r="466" spans="1:5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5"/>
      <c r="AZ466" s="4"/>
      <c r="BA466" s="4"/>
      <c r="BB466" s="4"/>
      <c r="BC466" s="4"/>
      <c r="BD466" s="4"/>
    </row>
    <row r="467" spans="1:5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5"/>
      <c r="AZ467" s="4"/>
      <c r="BA467" s="4"/>
      <c r="BB467" s="4"/>
      <c r="BC467" s="4"/>
      <c r="BD467" s="4"/>
    </row>
    <row r="468" spans="1:5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5"/>
      <c r="AZ468" s="4"/>
      <c r="BA468" s="4"/>
      <c r="BB468" s="4"/>
      <c r="BC468" s="4"/>
      <c r="BD468" s="4"/>
    </row>
    <row r="469" spans="1:5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5"/>
      <c r="AZ469" s="4"/>
      <c r="BA469" s="4"/>
      <c r="BB469" s="4"/>
      <c r="BC469" s="4"/>
      <c r="BD469" s="4"/>
    </row>
    <row r="470" spans="1:5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5"/>
      <c r="AZ470" s="4"/>
      <c r="BA470" s="4"/>
      <c r="BB470" s="4"/>
      <c r="BC470" s="4"/>
      <c r="BD470" s="4"/>
    </row>
    <row r="471" spans="1:5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5"/>
      <c r="AZ471" s="4"/>
      <c r="BA471" s="4"/>
      <c r="BB471" s="4"/>
      <c r="BC471" s="4"/>
      <c r="BD471" s="4"/>
    </row>
    <row r="472" spans="1:5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5"/>
      <c r="AZ472" s="4"/>
      <c r="BA472" s="4"/>
      <c r="BB472" s="4"/>
      <c r="BC472" s="4"/>
      <c r="BD472" s="4"/>
    </row>
    <row r="473" spans="1:5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5"/>
      <c r="AZ473" s="4"/>
      <c r="BA473" s="4"/>
      <c r="BB473" s="4"/>
      <c r="BC473" s="4"/>
      <c r="BD473" s="4"/>
    </row>
    <row r="474" spans="1:5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5"/>
      <c r="AZ474" s="4"/>
      <c r="BA474" s="4"/>
      <c r="BB474" s="4"/>
      <c r="BC474" s="4"/>
      <c r="BD474" s="4"/>
    </row>
    <row r="475" spans="1:5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5"/>
      <c r="AZ475" s="4"/>
      <c r="BA475" s="4"/>
      <c r="BB475" s="4"/>
      <c r="BC475" s="4"/>
      <c r="BD475" s="4"/>
    </row>
    <row r="476" spans="1:5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5"/>
      <c r="AZ476" s="4"/>
      <c r="BA476" s="4"/>
      <c r="BB476" s="4"/>
      <c r="BC476" s="4"/>
      <c r="BD476" s="4"/>
    </row>
    <row r="477" spans="1:5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5"/>
      <c r="AZ477" s="4"/>
      <c r="BA477" s="4"/>
      <c r="BB477" s="4"/>
      <c r="BC477" s="4"/>
      <c r="BD477" s="4"/>
    </row>
    <row r="478" spans="1:5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5"/>
      <c r="AZ478" s="4"/>
      <c r="BA478" s="4"/>
      <c r="BB478" s="4"/>
      <c r="BC478" s="4"/>
      <c r="BD478" s="4"/>
    </row>
    <row r="479" spans="1:5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5"/>
      <c r="AZ479" s="4"/>
      <c r="BA479" s="4"/>
      <c r="BB479" s="4"/>
      <c r="BC479" s="4"/>
      <c r="BD479" s="4"/>
    </row>
    <row r="480" spans="1:5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5"/>
      <c r="AZ480" s="4"/>
      <c r="BA480" s="4"/>
      <c r="BB480" s="4"/>
      <c r="BC480" s="4"/>
      <c r="BD480" s="4"/>
    </row>
    <row r="481" spans="1:5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5"/>
      <c r="AZ481" s="4"/>
      <c r="BA481" s="4"/>
      <c r="BB481" s="4"/>
      <c r="BC481" s="4"/>
      <c r="BD481" s="4"/>
    </row>
    <row r="482" spans="1:5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5"/>
      <c r="AZ482" s="4"/>
      <c r="BA482" s="4"/>
      <c r="BB482" s="4"/>
      <c r="BC482" s="4"/>
      <c r="BD482" s="4"/>
    </row>
    <row r="483" spans="1:5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5"/>
      <c r="AZ483" s="4"/>
      <c r="BA483" s="4"/>
      <c r="BB483" s="4"/>
      <c r="BC483" s="4"/>
      <c r="BD483" s="4"/>
    </row>
    <row r="484" spans="1:5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5"/>
      <c r="AZ484" s="4"/>
      <c r="BA484" s="4"/>
      <c r="BB484" s="4"/>
      <c r="BC484" s="4"/>
      <c r="BD484" s="4"/>
    </row>
    <row r="485" spans="1:5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5"/>
      <c r="AZ485" s="4"/>
      <c r="BA485" s="4"/>
      <c r="BB485" s="4"/>
      <c r="BC485" s="4"/>
      <c r="BD485" s="4"/>
    </row>
    <row r="486" spans="1:5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5"/>
      <c r="AZ486" s="4"/>
      <c r="BA486" s="4"/>
      <c r="BB486" s="4"/>
      <c r="BC486" s="4"/>
      <c r="BD486" s="4"/>
    </row>
    <row r="487" spans="1:5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5"/>
      <c r="AZ487" s="4"/>
      <c r="BA487" s="4"/>
      <c r="BB487" s="4"/>
      <c r="BC487" s="4"/>
      <c r="BD487" s="4"/>
    </row>
    <row r="488" spans="1:5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5"/>
      <c r="AZ488" s="4"/>
      <c r="BA488" s="4"/>
      <c r="BB488" s="4"/>
      <c r="BC488" s="4"/>
      <c r="BD488" s="4"/>
    </row>
    <row r="489" spans="1:5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5"/>
      <c r="AZ489" s="4"/>
      <c r="BA489" s="4"/>
      <c r="BB489" s="4"/>
      <c r="BC489" s="4"/>
      <c r="BD489" s="4"/>
    </row>
    <row r="490" spans="1:5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5"/>
      <c r="AZ490" s="4"/>
      <c r="BA490" s="4"/>
      <c r="BB490" s="4"/>
      <c r="BC490" s="4"/>
      <c r="BD490" s="4"/>
    </row>
    <row r="491" spans="1:5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5"/>
      <c r="AZ491" s="4"/>
      <c r="BA491" s="4"/>
      <c r="BB491" s="4"/>
      <c r="BC491" s="4"/>
      <c r="BD491" s="4"/>
    </row>
    <row r="492" spans="1:5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5"/>
      <c r="AZ492" s="4"/>
      <c r="BA492" s="4"/>
      <c r="BB492" s="4"/>
      <c r="BC492" s="4"/>
      <c r="BD492" s="4"/>
    </row>
    <row r="493" spans="1:5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5"/>
      <c r="AZ493" s="4"/>
      <c r="BA493" s="4"/>
      <c r="BB493" s="4"/>
      <c r="BC493" s="4"/>
      <c r="BD493" s="4"/>
    </row>
    <row r="494" spans="1:5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5"/>
      <c r="AZ494" s="4"/>
      <c r="BA494" s="4"/>
      <c r="BB494" s="4"/>
      <c r="BC494" s="4"/>
      <c r="BD494" s="4"/>
    </row>
    <row r="495" spans="1:5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5"/>
      <c r="AZ495" s="4"/>
      <c r="BA495" s="4"/>
      <c r="BB495" s="4"/>
      <c r="BC495" s="4"/>
      <c r="BD495" s="4"/>
    </row>
    <row r="496" spans="1:5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5"/>
      <c r="AZ496" s="4"/>
      <c r="BA496" s="4"/>
      <c r="BB496" s="4"/>
      <c r="BC496" s="4"/>
      <c r="BD496" s="4"/>
    </row>
    <row r="497" spans="1:5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5"/>
      <c r="AZ497" s="4"/>
      <c r="BA497" s="4"/>
      <c r="BB497" s="4"/>
      <c r="BC497" s="4"/>
      <c r="BD497" s="4"/>
    </row>
    <row r="498" spans="1:5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5"/>
      <c r="AZ498" s="4"/>
      <c r="BA498" s="4"/>
      <c r="BB498" s="4"/>
      <c r="BC498" s="4"/>
      <c r="BD498" s="4"/>
    </row>
    <row r="499" spans="1:5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5"/>
      <c r="AZ499" s="4"/>
      <c r="BA499" s="4"/>
      <c r="BB499" s="4"/>
      <c r="BC499" s="4"/>
      <c r="BD499" s="4"/>
    </row>
    <row r="500" spans="1:5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5"/>
      <c r="AZ500" s="4"/>
      <c r="BA500" s="4"/>
      <c r="BB500" s="4"/>
      <c r="BC500" s="4"/>
      <c r="BD500" s="4"/>
    </row>
    <row r="501" spans="1:5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5"/>
      <c r="AZ501" s="4"/>
      <c r="BA501" s="4"/>
      <c r="BB501" s="4"/>
      <c r="BC501" s="4"/>
      <c r="BD501" s="4"/>
    </row>
    <row r="502" spans="1:5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5"/>
      <c r="AZ502" s="4"/>
      <c r="BA502" s="4"/>
      <c r="BB502" s="4"/>
      <c r="BC502" s="4"/>
      <c r="BD502" s="4"/>
    </row>
    <row r="503" spans="1:5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5"/>
      <c r="AZ503" s="4"/>
      <c r="BA503" s="4"/>
      <c r="BB503" s="4"/>
      <c r="BC503" s="4"/>
      <c r="BD503" s="4"/>
    </row>
    <row r="504" spans="1:5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5"/>
      <c r="AZ504" s="4"/>
      <c r="BA504" s="4"/>
      <c r="BB504" s="4"/>
      <c r="BC504" s="4"/>
      <c r="BD504" s="4"/>
    </row>
    <row r="505" spans="1:5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5"/>
      <c r="AZ505" s="4"/>
      <c r="BA505" s="4"/>
      <c r="BB505" s="4"/>
      <c r="BC505" s="4"/>
      <c r="BD505" s="4"/>
    </row>
    <row r="506" spans="1:5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5"/>
      <c r="AZ506" s="4"/>
      <c r="BA506" s="4"/>
      <c r="BB506" s="4"/>
      <c r="BC506" s="4"/>
      <c r="BD506" s="4"/>
    </row>
    <row r="507" spans="1:5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5"/>
      <c r="AZ507" s="4"/>
      <c r="BA507" s="4"/>
      <c r="BB507" s="4"/>
      <c r="BC507" s="4"/>
      <c r="BD507" s="4"/>
    </row>
    <row r="508" spans="1:5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5"/>
      <c r="AZ508" s="4"/>
      <c r="BA508" s="4"/>
      <c r="BB508" s="4"/>
      <c r="BC508" s="4"/>
      <c r="BD508" s="4"/>
    </row>
    <row r="509" spans="1:5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5"/>
      <c r="AZ509" s="4"/>
      <c r="BA509" s="4"/>
      <c r="BB509" s="4"/>
      <c r="BC509" s="4"/>
      <c r="BD509" s="4"/>
    </row>
    <row r="510" spans="1:5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5"/>
      <c r="AZ510" s="4"/>
      <c r="BA510" s="4"/>
      <c r="BB510" s="4"/>
      <c r="BC510" s="4"/>
      <c r="BD510" s="4"/>
    </row>
    <row r="511" spans="1:5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5"/>
      <c r="AZ511" s="4"/>
      <c r="BA511" s="4"/>
      <c r="BB511" s="4"/>
      <c r="BC511" s="4"/>
      <c r="BD511" s="4"/>
    </row>
    <row r="512" spans="1:5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5"/>
      <c r="AZ512" s="4"/>
      <c r="BA512" s="4"/>
      <c r="BB512" s="4"/>
      <c r="BC512" s="4"/>
      <c r="BD512" s="4"/>
    </row>
    <row r="513" spans="1:5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5"/>
      <c r="AZ513" s="4"/>
      <c r="BA513" s="4"/>
      <c r="BB513" s="4"/>
      <c r="BC513" s="4"/>
      <c r="BD513" s="4"/>
    </row>
    <row r="514" spans="1:5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5"/>
      <c r="AZ514" s="4"/>
      <c r="BA514" s="4"/>
      <c r="BB514" s="4"/>
      <c r="BC514" s="4"/>
      <c r="BD514" s="4"/>
    </row>
    <row r="515" spans="1:5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5"/>
      <c r="AZ515" s="4"/>
      <c r="BA515" s="4"/>
      <c r="BB515" s="4"/>
      <c r="BC515" s="4"/>
      <c r="BD515" s="4"/>
    </row>
    <row r="516" spans="1:5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5"/>
      <c r="AZ516" s="4"/>
      <c r="BA516" s="4"/>
      <c r="BB516" s="4"/>
      <c r="BC516" s="4"/>
      <c r="BD516" s="4"/>
    </row>
    <row r="517" spans="1:5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5"/>
      <c r="AZ517" s="4"/>
      <c r="BA517" s="4"/>
      <c r="BB517" s="4"/>
      <c r="BC517" s="4"/>
      <c r="BD517" s="4"/>
    </row>
    <row r="518" spans="1:5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5"/>
      <c r="AZ518" s="4"/>
      <c r="BA518" s="4"/>
      <c r="BB518" s="4"/>
      <c r="BC518" s="4"/>
      <c r="BD518" s="4"/>
    </row>
    <row r="519" spans="1:5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5"/>
      <c r="AZ519" s="4"/>
      <c r="BA519" s="4"/>
      <c r="BB519" s="4"/>
      <c r="BC519" s="4"/>
      <c r="BD519" s="4"/>
    </row>
    <row r="520" spans="1:5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5"/>
      <c r="AZ520" s="4"/>
      <c r="BA520" s="4"/>
      <c r="BB520" s="4"/>
      <c r="BC520" s="4"/>
      <c r="BD520" s="4"/>
    </row>
    <row r="521" spans="1:5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5"/>
      <c r="AZ521" s="4"/>
      <c r="BA521" s="4"/>
      <c r="BB521" s="4"/>
      <c r="BC521" s="4"/>
      <c r="BD521" s="4"/>
    </row>
    <row r="522" spans="1:5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5"/>
      <c r="AZ522" s="4"/>
      <c r="BA522" s="4"/>
      <c r="BB522" s="4"/>
      <c r="BC522" s="4"/>
      <c r="BD522" s="4"/>
    </row>
    <row r="523" spans="1:5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5"/>
      <c r="AZ523" s="4"/>
      <c r="BA523" s="4"/>
      <c r="BB523" s="4"/>
      <c r="BC523" s="4"/>
      <c r="BD523" s="4"/>
    </row>
    <row r="524" spans="1:5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5"/>
      <c r="AZ524" s="4"/>
      <c r="BA524" s="4"/>
      <c r="BB524" s="4"/>
      <c r="BC524" s="4"/>
      <c r="BD524" s="4"/>
    </row>
    <row r="525" spans="1:5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5"/>
      <c r="AZ525" s="4"/>
      <c r="BA525" s="4"/>
      <c r="BB525" s="4"/>
      <c r="BC525" s="4"/>
      <c r="BD525" s="4"/>
    </row>
    <row r="526" spans="1:5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5"/>
      <c r="AZ526" s="4"/>
      <c r="BA526" s="4"/>
      <c r="BB526" s="4"/>
      <c r="BC526" s="4"/>
      <c r="BD526" s="4"/>
    </row>
    <row r="527" spans="1:5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5"/>
      <c r="AZ527" s="4"/>
      <c r="BA527" s="4"/>
      <c r="BB527" s="4"/>
      <c r="BC527" s="4"/>
      <c r="BD527" s="4"/>
    </row>
    <row r="528" spans="1:5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5"/>
      <c r="AZ528" s="4"/>
      <c r="BA528" s="4"/>
      <c r="BB528" s="4"/>
      <c r="BC528" s="4"/>
      <c r="BD528" s="4"/>
    </row>
    <row r="529" spans="1:5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5"/>
      <c r="AZ529" s="4"/>
      <c r="BA529" s="4"/>
      <c r="BB529" s="4"/>
      <c r="BC529" s="4"/>
      <c r="BD529" s="4"/>
    </row>
    <row r="530" spans="1:5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5"/>
      <c r="AZ530" s="4"/>
      <c r="BA530" s="4"/>
      <c r="BB530" s="4"/>
      <c r="BC530" s="4"/>
      <c r="BD530" s="4"/>
    </row>
    <row r="531" spans="1:5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5"/>
      <c r="AZ531" s="4"/>
      <c r="BA531" s="4"/>
      <c r="BB531" s="4"/>
      <c r="BC531" s="4"/>
      <c r="BD531" s="4"/>
    </row>
    <row r="532" spans="1:5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5"/>
      <c r="AZ532" s="4"/>
      <c r="BA532" s="4"/>
      <c r="BB532" s="4"/>
      <c r="BC532" s="4"/>
      <c r="BD532" s="4"/>
    </row>
    <row r="533" spans="1:5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5"/>
      <c r="AZ533" s="4"/>
      <c r="BA533" s="4"/>
      <c r="BB533" s="4"/>
      <c r="BC533" s="4"/>
      <c r="BD533" s="4"/>
    </row>
    <row r="534" spans="1:5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5"/>
      <c r="AZ534" s="4"/>
      <c r="BA534" s="4"/>
      <c r="BB534" s="4"/>
      <c r="BC534" s="4"/>
      <c r="BD534" s="4"/>
    </row>
    <row r="535" spans="1:5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5"/>
      <c r="AZ535" s="4"/>
      <c r="BA535" s="4"/>
      <c r="BB535" s="4"/>
      <c r="BC535" s="4"/>
      <c r="BD535" s="4"/>
    </row>
    <row r="536" spans="1:5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5"/>
      <c r="AZ536" s="4"/>
      <c r="BA536" s="4"/>
      <c r="BB536" s="4"/>
      <c r="BC536" s="4"/>
      <c r="BD536" s="4"/>
    </row>
    <row r="537" spans="1:5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5"/>
      <c r="AZ537" s="4"/>
      <c r="BA537" s="4"/>
      <c r="BB537" s="4"/>
      <c r="BC537" s="4"/>
      <c r="BD537" s="4"/>
    </row>
    <row r="538" spans="1:5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5"/>
      <c r="AZ538" s="4"/>
      <c r="BA538" s="4"/>
      <c r="BB538" s="4"/>
      <c r="BC538" s="4"/>
      <c r="BD538" s="4"/>
    </row>
    <row r="539" spans="1:5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5"/>
      <c r="AZ539" s="4"/>
      <c r="BA539" s="4"/>
      <c r="BB539" s="4"/>
      <c r="BC539" s="4"/>
      <c r="BD539" s="4"/>
    </row>
    <row r="540" spans="1:5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5"/>
      <c r="AZ540" s="4"/>
      <c r="BA540" s="4"/>
      <c r="BB540" s="4"/>
      <c r="BC540" s="4"/>
      <c r="BD540" s="4"/>
    </row>
    <row r="541" spans="1:5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5"/>
      <c r="AZ541" s="4"/>
      <c r="BA541" s="4"/>
      <c r="BB541" s="4"/>
      <c r="BC541" s="4"/>
      <c r="BD541" s="4"/>
    </row>
    <row r="542" spans="1:5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5"/>
      <c r="AZ542" s="4"/>
      <c r="BA542" s="4"/>
      <c r="BB542" s="4"/>
      <c r="BC542" s="4"/>
      <c r="BD542" s="4"/>
    </row>
    <row r="543" spans="1:5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5"/>
      <c r="AZ543" s="4"/>
      <c r="BA543" s="4"/>
      <c r="BB543" s="4"/>
      <c r="BC543" s="4"/>
      <c r="BD543" s="4"/>
    </row>
    <row r="544" spans="1:5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5"/>
      <c r="AZ544" s="4"/>
      <c r="BA544" s="4"/>
      <c r="BB544" s="4"/>
      <c r="BC544" s="4"/>
      <c r="BD544" s="4"/>
    </row>
    <row r="545" spans="1:5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5"/>
      <c r="AZ545" s="4"/>
      <c r="BA545" s="4"/>
      <c r="BB545" s="4"/>
      <c r="BC545" s="4"/>
      <c r="BD545" s="4"/>
    </row>
    <row r="546" spans="1:5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5"/>
      <c r="AZ546" s="4"/>
      <c r="BA546" s="4"/>
      <c r="BB546" s="4"/>
      <c r="BC546" s="4"/>
      <c r="BD546" s="4"/>
    </row>
    <row r="547" spans="1:5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5"/>
      <c r="AZ547" s="4"/>
      <c r="BA547" s="4"/>
      <c r="BB547" s="4"/>
      <c r="BC547" s="4"/>
      <c r="BD547" s="4"/>
    </row>
    <row r="548" spans="1:5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5"/>
      <c r="AZ548" s="4"/>
      <c r="BA548" s="4"/>
      <c r="BB548" s="4"/>
      <c r="BC548" s="4"/>
      <c r="BD548" s="4"/>
    </row>
    <row r="549" spans="1:5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5"/>
      <c r="AZ549" s="4"/>
      <c r="BA549" s="4"/>
      <c r="BB549" s="4"/>
      <c r="BC549" s="4"/>
      <c r="BD549" s="4"/>
    </row>
    <row r="550" spans="1:5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5"/>
      <c r="AZ550" s="4"/>
      <c r="BA550" s="4"/>
      <c r="BB550" s="4"/>
      <c r="BC550" s="4"/>
      <c r="BD550" s="4"/>
    </row>
    <row r="551" spans="1:5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5"/>
      <c r="AZ551" s="4"/>
      <c r="BA551" s="4"/>
      <c r="BB551" s="4"/>
      <c r="BC551" s="4"/>
      <c r="BD551" s="4"/>
    </row>
    <row r="552" spans="1:5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5"/>
      <c r="AZ552" s="4"/>
      <c r="BA552" s="4"/>
      <c r="BB552" s="4"/>
      <c r="BC552" s="4"/>
      <c r="BD552" s="4"/>
    </row>
    <row r="553" spans="1:5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5"/>
      <c r="AZ553" s="4"/>
      <c r="BA553" s="4"/>
      <c r="BB553" s="4"/>
      <c r="BC553" s="4"/>
      <c r="BD553" s="4"/>
    </row>
    <row r="554" spans="1:5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5"/>
      <c r="AZ554" s="4"/>
      <c r="BA554" s="4"/>
      <c r="BB554" s="4"/>
      <c r="BC554" s="4"/>
      <c r="BD554" s="4"/>
    </row>
    <row r="555" spans="1:5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5"/>
      <c r="AZ555" s="4"/>
      <c r="BA555" s="4"/>
      <c r="BB555" s="4"/>
      <c r="BC555" s="4"/>
      <c r="BD555" s="4"/>
    </row>
    <row r="556" spans="1:5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5"/>
      <c r="AZ556" s="4"/>
      <c r="BA556" s="4"/>
      <c r="BB556" s="4"/>
      <c r="BC556" s="4"/>
      <c r="BD556" s="4"/>
    </row>
    <row r="557" spans="1:5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5"/>
      <c r="AZ557" s="4"/>
      <c r="BA557" s="4"/>
      <c r="BB557" s="4"/>
      <c r="BC557" s="4"/>
      <c r="BD557" s="4"/>
    </row>
    <row r="558" spans="1:5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5"/>
      <c r="AZ558" s="4"/>
      <c r="BA558" s="4"/>
      <c r="BB558" s="4"/>
      <c r="BC558" s="4"/>
      <c r="BD558" s="4"/>
    </row>
    <row r="559" spans="1:5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5"/>
      <c r="AZ559" s="4"/>
      <c r="BA559" s="4"/>
      <c r="BB559" s="4"/>
      <c r="BC559" s="4"/>
      <c r="BD559" s="4"/>
    </row>
    <row r="560" spans="1:5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5"/>
      <c r="AZ560" s="4"/>
      <c r="BA560" s="4"/>
      <c r="BB560" s="4"/>
      <c r="BC560" s="4"/>
      <c r="BD560" s="4"/>
    </row>
    <row r="561" spans="1:5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5"/>
      <c r="AZ561" s="4"/>
      <c r="BA561" s="4"/>
      <c r="BB561" s="4"/>
      <c r="BC561" s="4"/>
      <c r="BD561" s="4"/>
    </row>
    <row r="562" spans="1:5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5"/>
      <c r="AZ562" s="4"/>
      <c r="BA562" s="4"/>
      <c r="BB562" s="4"/>
      <c r="BC562" s="4"/>
      <c r="BD562" s="4"/>
    </row>
    <row r="563" spans="1:5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5"/>
      <c r="AZ563" s="4"/>
      <c r="BA563" s="4"/>
      <c r="BB563" s="4"/>
      <c r="BC563" s="4"/>
      <c r="BD563" s="4"/>
    </row>
    <row r="564" spans="1:5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5"/>
      <c r="AZ564" s="4"/>
      <c r="BA564" s="4"/>
      <c r="BB564" s="4"/>
      <c r="BC564" s="4"/>
      <c r="BD564" s="4"/>
    </row>
    <row r="565" spans="1:5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5"/>
      <c r="AZ565" s="4"/>
      <c r="BA565" s="4"/>
      <c r="BB565" s="4"/>
      <c r="BC565" s="4"/>
      <c r="BD565" s="4"/>
    </row>
    <row r="566" spans="1:5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5"/>
      <c r="AZ566" s="4"/>
      <c r="BA566" s="4"/>
      <c r="BB566" s="4"/>
      <c r="BC566" s="4"/>
      <c r="BD566" s="4"/>
    </row>
    <row r="567" spans="1:5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5"/>
      <c r="AZ567" s="4"/>
      <c r="BA567" s="4"/>
      <c r="BB567" s="4"/>
      <c r="BC567" s="4"/>
      <c r="BD567" s="4"/>
    </row>
    <row r="568" spans="1:5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5"/>
      <c r="AZ568" s="4"/>
      <c r="BA568" s="4"/>
      <c r="BB568" s="4"/>
      <c r="BC568" s="4"/>
      <c r="BD568" s="4"/>
    </row>
    <row r="569" spans="1:5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5"/>
      <c r="AZ569" s="4"/>
      <c r="BA569" s="4"/>
      <c r="BB569" s="4"/>
      <c r="BC569" s="4"/>
      <c r="BD569" s="4"/>
    </row>
    <row r="570" spans="1:5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5"/>
      <c r="AZ570" s="4"/>
      <c r="BA570" s="4"/>
      <c r="BB570" s="4"/>
      <c r="BC570" s="4"/>
      <c r="BD570" s="4"/>
    </row>
    <row r="571" spans="1:5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5"/>
      <c r="AZ571" s="4"/>
      <c r="BA571" s="4"/>
      <c r="BB571" s="4"/>
      <c r="BC571" s="4"/>
      <c r="BD571" s="4"/>
    </row>
    <row r="572" spans="1:5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5"/>
      <c r="AZ572" s="4"/>
      <c r="BA572" s="4"/>
      <c r="BB572" s="4"/>
      <c r="BC572" s="4"/>
      <c r="BD572" s="4"/>
    </row>
    <row r="573" spans="1:5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5"/>
      <c r="AZ573" s="4"/>
      <c r="BA573" s="4"/>
      <c r="BB573" s="4"/>
      <c r="BC573" s="4"/>
      <c r="BD573" s="4"/>
    </row>
    <row r="574" spans="1:5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5"/>
      <c r="AZ574" s="4"/>
      <c r="BA574" s="4"/>
      <c r="BB574" s="4"/>
      <c r="BC574" s="4"/>
      <c r="BD574" s="4"/>
    </row>
    <row r="575" spans="1:5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5"/>
      <c r="AZ575" s="4"/>
      <c r="BA575" s="4"/>
      <c r="BB575" s="4"/>
      <c r="BC575" s="4"/>
      <c r="BD575" s="4"/>
    </row>
    <row r="576" spans="1:5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5"/>
      <c r="AZ576" s="4"/>
      <c r="BA576" s="4"/>
      <c r="BB576" s="4"/>
      <c r="BC576" s="4"/>
      <c r="BD576" s="4"/>
    </row>
    <row r="577" spans="1:5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5"/>
      <c r="AZ577" s="4"/>
      <c r="BA577" s="4"/>
      <c r="BB577" s="4"/>
      <c r="BC577" s="4"/>
      <c r="BD577" s="4"/>
    </row>
    <row r="578" spans="1:5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5"/>
      <c r="AZ578" s="4"/>
      <c r="BA578" s="4"/>
      <c r="BB578" s="4"/>
      <c r="BC578" s="4"/>
      <c r="BD578" s="4"/>
    </row>
    <row r="579" spans="1:5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5"/>
      <c r="AZ579" s="4"/>
      <c r="BA579" s="4"/>
      <c r="BB579" s="4"/>
      <c r="BC579" s="4"/>
      <c r="BD579" s="4"/>
    </row>
    <row r="580" spans="1:5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5"/>
      <c r="AZ580" s="4"/>
      <c r="BA580" s="4"/>
      <c r="BB580" s="4"/>
      <c r="BC580" s="4"/>
      <c r="BD580" s="4"/>
    </row>
    <row r="581" spans="1:5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5"/>
      <c r="AZ581" s="4"/>
      <c r="BA581" s="4"/>
      <c r="BB581" s="4"/>
      <c r="BC581" s="4"/>
      <c r="BD581" s="4"/>
    </row>
    <row r="582" spans="1:5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5"/>
      <c r="AZ582" s="4"/>
      <c r="BA582" s="4"/>
      <c r="BB582" s="4"/>
      <c r="BC582" s="4"/>
      <c r="BD582" s="4"/>
    </row>
    <row r="583" spans="1:5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5"/>
      <c r="AZ583" s="4"/>
      <c r="BA583" s="4"/>
      <c r="BB583" s="4"/>
      <c r="BC583" s="4"/>
      <c r="BD583" s="4"/>
    </row>
    <row r="584" spans="1:5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5"/>
      <c r="AZ584" s="4"/>
      <c r="BA584" s="4"/>
      <c r="BB584" s="4"/>
      <c r="BC584" s="4"/>
      <c r="BD584" s="4"/>
    </row>
    <row r="585" spans="1:5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5"/>
      <c r="AZ585" s="4"/>
      <c r="BA585" s="4"/>
      <c r="BB585" s="4"/>
      <c r="BC585" s="4"/>
      <c r="BD585" s="4"/>
    </row>
    <row r="586" spans="1:5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5"/>
      <c r="AZ586" s="4"/>
      <c r="BA586" s="4"/>
      <c r="BB586" s="4"/>
      <c r="BC586" s="4"/>
      <c r="BD586" s="4"/>
    </row>
    <row r="587" spans="1:5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5"/>
      <c r="AZ587" s="4"/>
      <c r="BA587" s="4"/>
      <c r="BB587" s="4"/>
      <c r="BC587" s="4"/>
      <c r="BD587" s="4"/>
    </row>
    <row r="588" spans="1:5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5"/>
      <c r="AZ588" s="4"/>
      <c r="BA588" s="4"/>
      <c r="BB588" s="4"/>
      <c r="BC588" s="4"/>
      <c r="BD588" s="4"/>
    </row>
    <row r="589" spans="1:5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5"/>
      <c r="AZ589" s="4"/>
      <c r="BA589" s="4"/>
      <c r="BB589" s="4"/>
      <c r="BC589" s="4"/>
      <c r="BD589" s="4"/>
    </row>
    <row r="590" spans="1:5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5"/>
      <c r="AZ590" s="4"/>
      <c r="BA590" s="4"/>
      <c r="BB590" s="4"/>
      <c r="BC590" s="4"/>
      <c r="BD590" s="4"/>
    </row>
    <row r="591" spans="1:5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5"/>
      <c r="AZ591" s="4"/>
      <c r="BA591" s="4"/>
      <c r="BB591" s="4"/>
      <c r="BC591" s="4"/>
      <c r="BD591" s="4"/>
    </row>
    <row r="592" spans="1:5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5"/>
      <c r="AZ592" s="4"/>
      <c r="BA592" s="4"/>
      <c r="BB592" s="4"/>
      <c r="BC592" s="4"/>
      <c r="BD592" s="4"/>
    </row>
    <row r="593" spans="1:5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5"/>
      <c r="AZ593" s="4"/>
      <c r="BA593" s="4"/>
      <c r="BB593" s="4"/>
      <c r="BC593" s="4"/>
      <c r="BD593" s="4"/>
    </row>
    <row r="594" spans="1:5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5"/>
      <c r="AZ594" s="4"/>
      <c r="BA594" s="4"/>
      <c r="BB594" s="4"/>
      <c r="BC594" s="4"/>
      <c r="BD594" s="4"/>
    </row>
    <row r="595" spans="1:5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5"/>
      <c r="AZ595" s="4"/>
      <c r="BA595" s="4"/>
      <c r="BB595" s="4"/>
      <c r="BC595" s="4"/>
      <c r="BD595" s="4"/>
    </row>
    <row r="596" spans="1:5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5"/>
      <c r="AZ596" s="4"/>
      <c r="BA596" s="4"/>
      <c r="BB596" s="4"/>
      <c r="BC596" s="4"/>
      <c r="BD596" s="4"/>
    </row>
    <row r="597" spans="1:5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5"/>
      <c r="AZ597" s="4"/>
      <c r="BA597" s="4"/>
      <c r="BB597" s="4"/>
      <c r="BC597" s="4"/>
      <c r="BD597" s="4"/>
    </row>
    <row r="598" spans="1:5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5"/>
      <c r="AZ598" s="4"/>
      <c r="BA598" s="4"/>
      <c r="BB598" s="4"/>
      <c r="BC598" s="4"/>
      <c r="BD598" s="4"/>
    </row>
    <row r="599" spans="1:5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5"/>
      <c r="AZ599" s="4"/>
      <c r="BA599" s="4"/>
      <c r="BB599" s="4"/>
      <c r="BC599" s="4"/>
      <c r="BD599" s="4"/>
    </row>
    <row r="600" spans="1:5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5"/>
      <c r="AZ600" s="4"/>
      <c r="BA600" s="4"/>
      <c r="BB600" s="4"/>
      <c r="BC600" s="4"/>
      <c r="BD600" s="4"/>
    </row>
    <row r="601" spans="1:5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5"/>
      <c r="AZ601" s="4"/>
      <c r="BA601" s="4"/>
      <c r="BB601" s="4"/>
      <c r="BC601" s="4"/>
      <c r="BD601" s="4"/>
    </row>
    <row r="602" spans="1:5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5"/>
      <c r="AZ602" s="4"/>
      <c r="BA602" s="4"/>
      <c r="BB602" s="4"/>
      <c r="BC602" s="4"/>
      <c r="BD602" s="4"/>
    </row>
    <row r="603" spans="1:5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5"/>
      <c r="AZ603" s="4"/>
      <c r="BA603" s="4"/>
      <c r="BB603" s="4"/>
      <c r="BC603" s="4"/>
      <c r="BD603" s="4"/>
    </row>
    <row r="604" spans="1:5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5"/>
      <c r="AZ604" s="4"/>
      <c r="BA604" s="4"/>
      <c r="BB604" s="4"/>
      <c r="BC604" s="4"/>
      <c r="BD604" s="4"/>
    </row>
    <row r="605" spans="1:5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5"/>
      <c r="AZ605" s="4"/>
      <c r="BA605" s="4"/>
      <c r="BB605" s="4"/>
      <c r="BC605" s="4"/>
      <c r="BD605" s="4"/>
    </row>
    <row r="606" spans="1:5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5"/>
      <c r="AZ606" s="4"/>
      <c r="BA606" s="4"/>
      <c r="BB606" s="4"/>
      <c r="BC606" s="4"/>
      <c r="BD606" s="4"/>
    </row>
    <row r="607" spans="1:5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5"/>
      <c r="AZ607" s="4"/>
      <c r="BA607" s="4"/>
      <c r="BB607" s="4"/>
      <c r="BC607" s="4"/>
      <c r="BD607" s="4"/>
    </row>
    <row r="608" spans="1:5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5"/>
      <c r="AZ608" s="4"/>
      <c r="BA608" s="4"/>
      <c r="BB608" s="4"/>
      <c r="BC608" s="4"/>
      <c r="BD608" s="4"/>
    </row>
    <row r="609" spans="1:5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5"/>
      <c r="AZ609" s="4"/>
      <c r="BA609" s="4"/>
      <c r="BB609" s="4"/>
      <c r="BC609" s="4"/>
      <c r="BD609" s="4"/>
    </row>
    <row r="610" spans="1:5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5"/>
      <c r="AZ610" s="4"/>
      <c r="BA610" s="4"/>
      <c r="BB610" s="4"/>
      <c r="BC610" s="4"/>
      <c r="BD610" s="4"/>
    </row>
    <row r="611" spans="1:5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5"/>
      <c r="AZ611" s="4"/>
      <c r="BA611" s="4"/>
      <c r="BB611" s="4"/>
      <c r="BC611" s="4"/>
      <c r="BD611" s="4"/>
    </row>
    <row r="612" spans="1:5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5"/>
      <c r="AZ612" s="4"/>
      <c r="BA612" s="4"/>
      <c r="BB612" s="4"/>
      <c r="BC612" s="4"/>
      <c r="BD612" s="4"/>
    </row>
    <row r="613" spans="1:5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5"/>
      <c r="AZ613" s="4"/>
      <c r="BA613" s="4"/>
      <c r="BB613" s="4"/>
      <c r="BC613" s="4"/>
      <c r="BD613" s="4"/>
    </row>
    <row r="614" spans="1:5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5"/>
      <c r="AZ614" s="4"/>
      <c r="BA614" s="4"/>
      <c r="BB614" s="4"/>
      <c r="BC614" s="4"/>
      <c r="BD614" s="4"/>
    </row>
    <row r="615" spans="1:5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5"/>
      <c r="AZ615" s="4"/>
      <c r="BA615" s="4"/>
      <c r="BB615" s="4"/>
      <c r="BC615" s="4"/>
      <c r="BD615" s="4"/>
    </row>
    <row r="616" spans="1:5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5"/>
      <c r="AZ616" s="4"/>
      <c r="BA616" s="4"/>
      <c r="BB616" s="4"/>
      <c r="BC616" s="4"/>
      <c r="BD616" s="4"/>
    </row>
    <row r="617" spans="1:5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5"/>
      <c r="AZ617" s="4"/>
      <c r="BA617" s="4"/>
      <c r="BB617" s="4"/>
      <c r="BC617" s="4"/>
      <c r="BD617" s="4"/>
    </row>
    <row r="618" spans="1:5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5"/>
      <c r="AZ618" s="4"/>
      <c r="BA618" s="4"/>
      <c r="BB618" s="4"/>
      <c r="BC618" s="4"/>
      <c r="BD618" s="4"/>
    </row>
    <row r="619" spans="1:5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5"/>
      <c r="AZ619" s="4"/>
      <c r="BA619" s="4"/>
      <c r="BB619" s="4"/>
      <c r="BC619" s="4"/>
      <c r="BD619" s="4"/>
    </row>
    <row r="620" spans="1:5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5"/>
      <c r="AZ620" s="4"/>
      <c r="BA620" s="4"/>
      <c r="BB620" s="4"/>
      <c r="BC620" s="4"/>
      <c r="BD620" s="4"/>
    </row>
    <row r="621" spans="1:5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5"/>
      <c r="AZ621" s="4"/>
      <c r="BA621" s="4"/>
      <c r="BB621" s="4"/>
      <c r="BC621" s="4"/>
      <c r="BD621" s="4"/>
    </row>
    <row r="622" spans="1:5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5"/>
      <c r="AZ622" s="4"/>
      <c r="BA622" s="4"/>
      <c r="BB622" s="4"/>
      <c r="BC622" s="4"/>
      <c r="BD622" s="4"/>
    </row>
    <row r="623" spans="1:5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5"/>
      <c r="AZ623" s="4"/>
      <c r="BA623" s="4"/>
      <c r="BB623" s="4"/>
      <c r="BC623" s="4"/>
      <c r="BD623" s="4"/>
    </row>
    <row r="624" spans="1:5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5"/>
      <c r="AZ624" s="4"/>
      <c r="BA624" s="4"/>
      <c r="BB624" s="4"/>
      <c r="BC624" s="4"/>
      <c r="BD624" s="4"/>
    </row>
    <row r="625" spans="1:5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5"/>
      <c r="AZ625" s="4"/>
      <c r="BA625" s="4"/>
      <c r="BB625" s="4"/>
      <c r="BC625" s="4"/>
      <c r="BD625" s="4"/>
    </row>
    <row r="626" spans="1:5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5"/>
      <c r="AZ626" s="4"/>
      <c r="BA626" s="4"/>
      <c r="BB626" s="4"/>
      <c r="BC626" s="4"/>
      <c r="BD626" s="4"/>
    </row>
    <row r="627" spans="1:5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5"/>
      <c r="AZ627" s="4"/>
      <c r="BA627" s="4"/>
      <c r="BB627" s="4"/>
      <c r="BC627" s="4"/>
      <c r="BD627" s="4"/>
    </row>
    <row r="628" spans="1:5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5"/>
      <c r="AZ628" s="4"/>
      <c r="BA628" s="4"/>
      <c r="BB628" s="4"/>
      <c r="BC628" s="4"/>
      <c r="BD628" s="4"/>
    </row>
    <row r="629" spans="1:5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5"/>
      <c r="AZ629" s="4"/>
      <c r="BA629" s="4"/>
      <c r="BB629" s="4"/>
      <c r="BC629" s="4"/>
      <c r="BD629" s="4"/>
    </row>
    <row r="630" spans="1:5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5"/>
      <c r="AZ630" s="4"/>
      <c r="BA630" s="4"/>
      <c r="BB630" s="4"/>
      <c r="BC630" s="4"/>
      <c r="BD630" s="4"/>
    </row>
    <row r="631" spans="1:5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5"/>
      <c r="AZ631" s="4"/>
      <c r="BA631" s="4"/>
      <c r="BB631" s="4"/>
      <c r="BC631" s="4"/>
      <c r="BD631" s="4"/>
    </row>
    <row r="632" spans="1:5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5"/>
      <c r="AZ632" s="4"/>
      <c r="BA632" s="4"/>
      <c r="BB632" s="4"/>
      <c r="BC632" s="4"/>
      <c r="BD632" s="4"/>
    </row>
    <row r="633" spans="1:5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5"/>
      <c r="AZ633" s="4"/>
      <c r="BA633" s="4"/>
      <c r="BB633" s="4"/>
      <c r="BC633" s="4"/>
      <c r="BD633" s="4"/>
    </row>
    <row r="634" spans="1:5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5"/>
      <c r="AZ634" s="4"/>
      <c r="BA634" s="4"/>
      <c r="BB634" s="4"/>
      <c r="BC634" s="4"/>
      <c r="BD634" s="4"/>
    </row>
    <row r="635" spans="1:5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5"/>
      <c r="AZ635" s="4"/>
      <c r="BA635" s="4"/>
      <c r="BB635" s="4"/>
      <c r="BC635" s="4"/>
      <c r="BD635" s="4"/>
    </row>
    <row r="636" spans="1:5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5"/>
      <c r="AZ636" s="4"/>
      <c r="BA636" s="4"/>
      <c r="BB636" s="4"/>
      <c r="BC636" s="4"/>
      <c r="BD636" s="4"/>
    </row>
    <row r="637" spans="1:5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5"/>
      <c r="AZ637" s="4"/>
      <c r="BA637" s="4"/>
      <c r="BB637" s="4"/>
      <c r="BC637" s="4"/>
      <c r="BD637" s="4"/>
    </row>
    <row r="638" spans="1:5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5"/>
      <c r="AZ638" s="4"/>
      <c r="BA638" s="4"/>
      <c r="BB638" s="4"/>
      <c r="BC638" s="4"/>
      <c r="BD638" s="4"/>
    </row>
    <row r="639" spans="1:5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5"/>
      <c r="AZ639" s="4"/>
      <c r="BA639" s="4"/>
      <c r="BB639" s="4"/>
      <c r="BC639" s="4"/>
      <c r="BD639" s="4"/>
    </row>
    <row r="640" spans="1:5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5"/>
      <c r="AZ640" s="4"/>
      <c r="BA640" s="4"/>
      <c r="BB640" s="4"/>
      <c r="BC640" s="4"/>
      <c r="BD640" s="4"/>
    </row>
    <row r="641" spans="1:5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5"/>
      <c r="AZ641" s="4"/>
      <c r="BA641" s="4"/>
      <c r="BB641" s="4"/>
      <c r="BC641" s="4"/>
      <c r="BD641" s="4"/>
    </row>
    <row r="642" spans="1:5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5"/>
      <c r="AZ642" s="4"/>
      <c r="BA642" s="4"/>
      <c r="BB642" s="4"/>
      <c r="BC642" s="4"/>
      <c r="BD642" s="4"/>
    </row>
    <row r="643" spans="1:5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5"/>
      <c r="AZ643" s="4"/>
      <c r="BA643" s="4"/>
      <c r="BB643" s="4"/>
      <c r="BC643" s="4"/>
      <c r="BD643" s="4"/>
    </row>
    <row r="644" spans="1:5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5"/>
      <c r="AZ644" s="4"/>
      <c r="BA644" s="4"/>
      <c r="BB644" s="4"/>
      <c r="BC644" s="4"/>
      <c r="BD644" s="4"/>
    </row>
    <row r="645" spans="1:5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5"/>
      <c r="AZ645" s="4"/>
      <c r="BA645" s="4"/>
      <c r="BB645" s="4"/>
      <c r="BC645" s="4"/>
      <c r="BD645" s="4"/>
    </row>
    <row r="646" spans="1:5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5"/>
      <c r="AZ646" s="4"/>
      <c r="BA646" s="4"/>
      <c r="BB646" s="4"/>
      <c r="BC646" s="4"/>
      <c r="BD646" s="4"/>
    </row>
    <row r="647" spans="1:5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5"/>
      <c r="AZ647" s="4"/>
      <c r="BA647" s="4"/>
      <c r="BB647" s="4"/>
      <c r="BC647" s="4"/>
      <c r="BD647" s="4"/>
    </row>
    <row r="648" spans="1:5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5"/>
      <c r="AZ648" s="4"/>
      <c r="BA648" s="4"/>
      <c r="BB648" s="4"/>
      <c r="BC648" s="4"/>
      <c r="BD648" s="4"/>
    </row>
    <row r="649" spans="1:5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5"/>
      <c r="AZ649" s="4"/>
      <c r="BA649" s="4"/>
      <c r="BB649" s="4"/>
      <c r="BC649" s="4"/>
      <c r="BD649" s="4"/>
    </row>
    <row r="650" spans="1:5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5"/>
      <c r="AZ650" s="4"/>
      <c r="BA650" s="4"/>
      <c r="BB650" s="4"/>
      <c r="BC650" s="4"/>
      <c r="BD650" s="4"/>
    </row>
    <row r="651" spans="1:5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5"/>
      <c r="AZ651" s="4"/>
      <c r="BA651" s="4"/>
      <c r="BB651" s="4"/>
      <c r="BC651" s="4"/>
      <c r="BD651" s="4"/>
    </row>
    <row r="652" spans="1:5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5"/>
      <c r="AZ652" s="4"/>
      <c r="BA652" s="4"/>
      <c r="BB652" s="4"/>
      <c r="BC652" s="4"/>
      <c r="BD652" s="4"/>
    </row>
    <row r="653" spans="1:5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5"/>
      <c r="AZ653" s="4"/>
      <c r="BA653" s="4"/>
      <c r="BB653" s="4"/>
      <c r="BC653" s="4"/>
      <c r="BD653" s="4"/>
    </row>
    <row r="654" spans="1:5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5"/>
      <c r="AZ654" s="4"/>
      <c r="BA654" s="4"/>
      <c r="BB654" s="4"/>
      <c r="BC654" s="4"/>
      <c r="BD654" s="4"/>
    </row>
    <row r="655" spans="1:5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5"/>
      <c r="AZ655" s="4"/>
      <c r="BA655" s="4"/>
      <c r="BB655" s="4"/>
      <c r="BC655" s="4"/>
      <c r="BD655" s="4"/>
    </row>
    <row r="656" spans="1:5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5"/>
      <c r="AZ656" s="4"/>
      <c r="BA656" s="4"/>
      <c r="BB656" s="4"/>
      <c r="BC656" s="4"/>
      <c r="BD656" s="4"/>
    </row>
    <row r="657" spans="1:5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5"/>
      <c r="AZ657" s="4"/>
      <c r="BA657" s="4"/>
      <c r="BB657" s="4"/>
      <c r="BC657" s="4"/>
      <c r="BD657" s="4"/>
    </row>
    <row r="658" spans="1:5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5"/>
      <c r="AZ658" s="4"/>
      <c r="BA658" s="4"/>
      <c r="BB658" s="4"/>
      <c r="BC658" s="4"/>
      <c r="BD658" s="4"/>
    </row>
    <row r="659" spans="1:5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5"/>
      <c r="AZ659" s="4"/>
      <c r="BA659" s="4"/>
      <c r="BB659" s="4"/>
      <c r="BC659" s="4"/>
      <c r="BD659" s="4"/>
    </row>
    <row r="660" spans="1:5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5"/>
      <c r="AZ660" s="4"/>
      <c r="BA660" s="4"/>
      <c r="BB660" s="4"/>
      <c r="BC660" s="4"/>
      <c r="BD660" s="4"/>
    </row>
    <row r="661" spans="1:5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5"/>
      <c r="AZ661" s="4"/>
      <c r="BA661" s="4"/>
      <c r="BB661" s="4"/>
      <c r="BC661" s="4"/>
      <c r="BD661" s="4"/>
    </row>
    <row r="662" spans="1:5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5"/>
      <c r="AZ662" s="4"/>
      <c r="BA662" s="4"/>
      <c r="BB662" s="4"/>
      <c r="BC662" s="4"/>
      <c r="BD662" s="4"/>
    </row>
    <row r="663" spans="1:5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5"/>
      <c r="AZ663" s="4"/>
      <c r="BA663" s="4"/>
      <c r="BB663" s="4"/>
      <c r="BC663" s="4"/>
      <c r="BD663" s="4"/>
    </row>
    <row r="664" spans="1:5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5"/>
      <c r="AZ664" s="4"/>
      <c r="BA664" s="4"/>
      <c r="BB664" s="4"/>
      <c r="BC664" s="4"/>
      <c r="BD664" s="4"/>
    </row>
    <row r="665" spans="1:5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5"/>
      <c r="AZ665" s="4"/>
      <c r="BA665" s="4"/>
      <c r="BB665" s="4"/>
      <c r="BC665" s="4"/>
      <c r="BD665" s="4"/>
    </row>
    <row r="666" spans="1:5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5"/>
      <c r="AZ666" s="4"/>
      <c r="BA666" s="4"/>
      <c r="BB666" s="4"/>
      <c r="BC666" s="4"/>
      <c r="BD666" s="4"/>
    </row>
    <row r="667" spans="1:5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5"/>
      <c r="AZ667" s="4"/>
      <c r="BA667" s="4"/>
      <c r="BB667" s="4"/>
      <c r="BC667" s="4"/>
      <c r="BD667" s="4"/>
    </row>
    <row r="668" spans="1:5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5"/>
      <c r="AZ668" s="4"/>
      <c r="BA668" s="4"/>
      <c r="BB668" s="4"/>
      <c r="BC668" s="4"/>
      <c r="BD668" s="4"/>
    </row>
    <row r="669" spans="1:5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5"/>
      <c r="AZ669" s="4"/>
      <c r="BA669" s="4"/>
      <c r="BB669" s="4"/>
      <c r="BC669" s="4"/>
      <c r="BD669" s="4"/>
    </row>
    <row r="670" spans="1:5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5"/>
      <c r="AZ670" s="4"/>
      <c r="BA670" s="4"/>
      <c r="BB670" s="4"/>
      <c r="BC670" s="4"/>
      <c r="BD670" s="4"/>
    </row>
    <row r="671" spans="1:5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5"/>
      <c r="AZ671" s="4"/>
      <c r="BA671" s="4"/>
      <c r="BB671" s="4"/>
      <c r="BC671" s="4"/>
      <c r="BD671" s="4"/>
    </row>
    <row r="672" spans="1:5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5"/>
      <c r="AZ672" s="4"/>
      <c r="BA672" s="4"/>
      <c r="BB672" s="4"/>
      <c r="BC672" s="4"/>
      <c r="BD672" s="4"/>
    </row>
    <row r="673" spans="1:5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5"/>
      <c r="AZ673" s="4"/>
      <c r="BA673" s="4"/>
      <c r="BB673" s="4"/>
      <c r="BC673" s="4"/>
      <c r="BD673" s="4"/>
    </row>
    <row r="674" spans="1:5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5"/>
      <c r="AZ674" s="4"/>
      <c r="BA674" s="4"/>
      <c r="BB674" s="4"/>
      <c r="BC674" s="4"/>
      <c r="BD674" s="4"/>
    </row>
    <row r="675" spans="1:5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5"/>
      <c r="AZ675" s="4"/>
      <c r="BA675" s="4"/>
      <c r="BB675" s="4"/>
      <c r="BC675" s="4"/>
      <c r="BD675" s="4"/>
    </row>
    <row r="676" spans="1:5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5"/>
      <c r="AZ676" s="4"/>
      <c r="BA676" s="4"/>
      <c r="BB676" s="4"/>
      <c r="BC676" s="4"/>
      <c r="BD676" s="4"/>
    </row>
    <row r="677" spans="1:5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5"/>
      <c r="AZ677" s="4"/>
      <c r="BA677" s="4"/>
      <c r="BB677" s="4"/>
      <c r="BC677" s="4"/>
      <c r="BD677" s="4"/>
    </row>
    <row r="678" spans="1:5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5"/>
      <c r="AZ678" s="4"/>
      <c r="BA678" s="4"/>
      <c r="BB678" s="4"/>
      <c r="BC678" s="4"/>
      <c r="BD678" s="4"/>
    </row>
    <row r="679" spans="1:5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5"/>
      <c r="AZ679" s="4"/>
      <c r="BA679" s="4"/>
      <c r="BB679" s="4"/>
      <c r="BC679" s="4"/>
      <c r="BD679" s="4"/>
    </row>
    <row r="680" spans="1:5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5"/>
      <c r="AZ680" s="4"/>
      <c r="BA680" s="4"/>
      <c r="BB680" s="4"/>
      <c r="BC680" s="4"/>
      <c r="BD680" s="4"/>
    </row>
    <row r="681" spans="1:5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5"/>
      <c r="AZ681" s="4"/>
      <c r="BA681" s="4"/>
      <c r="BB681" s="4"/>
      <c r="BC681" s="4"/>
      <c r="BD681" s="4"/>
    </row>
    <row r="682" spans="1:5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5"/>
      <c r="AZ682" s="4"/>
      <c r="BA682" s="4"/>
      <c r="BB682" s="4"/>
      <c r="BC682" s="4"/>
      <c r="BD682" s="4"/>
    </row>
    <row r="683" spans="1:5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5"/>
      <c r="AZ683" s="4"/>
      <c r="BA683" s="4"/>
      <c r="BB683" s="4"/>
      <c r="BC683" s="4"/>
      <c r="BD683" s="4"/>
    </row>
    <row r="684" spans="1:5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5"/>
      <c r="AZ684" s="4"/>
      <c r="BA684" s="4"/>
      <c r="BB684" s="4"/>
      <c r="BC684" s="4"/>
      <c r="BD684" s="4"/>
    </row>
    <row r="685" spans="1:5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5"/>
      <c r="AZ685" s="4"/>
      <c r="BA685" s="4"/>
      <c r="BB685" s="4"/>
      <c r="BC685" s="4"/>
      <c r="BD685" s="4"/>
    </row>
    <row r="686" spans="1:5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5"/>
      <c r="AZ686" s="4"/>
      <c r="BA686" s="4"/>
      <c r="BB686" s="4"/>
      <c r="BC686" s="4"/>
      <c r="BD686" s="4"/>
    </row>
    <row r="687" spans="1:5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5"/>
      <c r="AZ687" s="4"/>
      <c r="BA687" s="4"/>
      <c r="BB687" s="4"/>
      <c r="BC687" s="4"/>
      <c r="BD687" s="4"/>
    </row>
    <row r="688" spans="1:5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5"/>
      <c r="AZ688" s="4"/>
      <c r="BA688" s="4"/>
      <c r="BB688" s="4"/>
      <c r="BC688" s="4"/>
      <c r="BD688" s="4"/>
    </row>
    <row r="689" spans="1:5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5"/>
      <c r="AZ689" s="4"/>
      <c r="BA689" s="4"/>
      <c r="BB689" s="4"/>
      <c r="BC689" s="4"/>
      <c r="BD689" s="4"/>
    </row>
    <row r="690" spans="1:5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5"/>
      <c r="AZ690" s="4"/>
      <c r="BA690" s="4"/>
      <c r="BB690" s="4"/>
      <c r="BC690" s="4"/>
      <c r="BD690" s="4"/>
    </row>
    <row r="691" spans="1:5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5"/>
      <c r="AZ691" s="4"/>
      <c r="BA691" s="4"/>
      <c r="BB691" s="4"/>
      <c r="BC691" s="4"/>
      <c r="BD691" s="4"/>
    </row>
    <row r="692" spans="1:5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5"/>
      <c r="AZ692" s="4"/>
      <c r="BA692" s="4"/>
      <c r="BB692" s="4"/>
      <c r="BC692" s="4"/>
      <c r="BD692" s="4"/>
    </row>
    <row r="693" spans="1:5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5"/>
      <c r="AZ693" s="4"/>
      <c r="BA693" s="4"/>
      <c r="BB693" s="4"/>
      <c r="BC693" s="4"/>
      <c r="BD693" s="4"/>
    </row>
    <row r="694" spans="1:5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5"/>
      <c r="AZ694" s="4"/>
      <c r="BA694" s="4"/>
      <c r="BB694" s="4"/>
      <c r="BC694" s="4"/>
      <c r="BD694" s="4"/>
    </row>
    <row r="695" spans="1:5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5"/>
      <c r="AZ695" s="4"/>
      <c r="BA695" s="4"/>
      <c r="BB695" s="4"/>
      <c r="BC695" s="4"/>
      <c r="BD695" s="4"/>
    </row>
    <row r="696" spans="1:5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5"/>
      <c r="AZ696" s="4"/>
      <c r="BA696" s="4"/>
      <c r="BB696" s="4"/>
      <c r="BC696" s="4"/>
      <c r="BD696" s="4"/>
    </row>
    <row r="697" spans="1:5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5"/>
      <c r="AZ697" s="4"/>
      <c r="BA697" s="4"/>
      <c r="BB697" s="4"/>
      <c r="BC697" s="4"/>
      <c r="BD697" s="4"/>
    </row>
    <row r="698" spans="1:5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5"/>
      <c r="AZ698" s="4"/>
      <c r="BA698" s="4"/>
      <c r="BB698" s="4"/>
      <c r="BC698" s="4"/>
      <c r="BD698" s="4"/>
    </row>
    <row r="699" spans="1:5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5"/>
      <c r="AZ699" s="4"/>
      <c r="BA699" s="4"/>
      <c r="BB699" s="4"/>
      <c r="BC699" s="4"/>
      <c r="BD699" s="4"/>
    </row>
    <row r="700" spans="1:5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5"/>
      <c r="AZ700" s="4"/>
      <c r="BA700" s="4"/>
      <c r="BB700" s="4"/>
      <c r="BC700" s="4"/>
      <c r="BD700" s="4"/>
    </row>
    <row r="701" spans="1:5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5"/>
      <c r="AZ701" s="4"/>
      <c r="BA701" s="4"/>
      <c r="BB701" s="4"/>
      <c r="BC701" s="4"/>
      <c r="BD701" s="4"/>
    </row>
    <row r="702" spans="1:5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5"/>
      <c r="AZ702" s="4"/>
      <c r="BA702" s="4"/>
      <c r="BB702" s="4"/>
      <c r="BC702" s="4"/>
      <c r="BD702" s="4"/>
    </row>
    <row r="703" spans="1:5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5"/>
      <c r="AZ703" s="4"/>
      <c r="BA703" s="4"/>
      <c r="BB703" s="4"/>
      <c r="BC703" s="4"/>
      <c r="BD703" s="4"/>
    </row>
    <row r="704" spans="1:5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5"/>
      <c r="AZ704" s="4"/>
      <c r="BA704" s="4"/>
      <c r="BB704" s="4"/>
      <c r="BC704" s="4"/>
      <c r="BD704" s="4"/>
    </row>
    <row r="705" spans="1:5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5"/>
      <c r="AZ705" s="4"/>
      <c r="BA705" s="4"/>
      <c r="BB705" s="4"/>
      <c r="BC705" s="4"/>
      <c r="BD705" s="4"/>
    </row>
    <row r="706" spans="1:5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5"/>
      <c r="AZ706" s="4"/>
      <c r="BA706" s="4"/>
      <c r="BB706" s="4"/>
      <c r="BC706" s="4"/>
      <c r="BD706" s="4"/>
    </row>
    <row r="707" spans="1:5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5"/>
      <c r="AZ707" s="4"/>
      <c r="BA707" s="4"/>
      <c r="BB707" s="4"/>
      <c r="BC707" s="4"/>
      <c r="BD707" s="4"/>
    </row>
    <row r="708" spans="1:5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5"/>
      <c r="AZ708" s="4"/>
      <c r="BA708" s="4"/>
      <c r="BB708" s="4"/>
      <c r="BC708" s="4"/>
      <c r="BD708" s="4"/>
    </row>
    <row r="709" spans="1:5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5"/>
      <c r="AZ709" s="4"/>
      <c r="BA709" s="4"/>
      <c r="BB709" s="4"/>
      <c r="BC709" s="4"/>
      <c r="BD709" s="4"/>
    </row>
    <row r="710" spans="1:5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5"/>
      <c r="AZ710" s="4"/>
      <c r="BA710" s="4"/>
      <c r="BB710" s="4"/>
      <c r="BC710" s="4"/>
      <c r="BD710" s="4"/>
    </row>
    <row r="711" spans="1:5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5"/>
      <c r="AZ711" s="4"/>
      <c r="BA711" s="4"/>
      <c r="BB711" s="4"/>
      <c r="BC711" s="4"/>
      <c r="BD711" s="4"/>
    </row>
    <row r="712" spans="1:5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5"/>
      <c r="AZ712" s="4"/>
      <c r="BA712" s="4"/>
      <c r="BB712" s="4"/>
      <c r="BC712" s="4"/>
      <c r="BD712" s="4"/>
    </row>
    <row r="713" spans="1:5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5"/>
      <c r="AZ713" s="4"/>
      <c r="BA713" s="4"/>
      <c r="BB713" s="4"/>
      <c r="BC713" s="4"/>
      <c r="BD713" s="4"/>
    </row>
    <row r="714" spans="1:5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5"/>
      <c r="AZ714" s="4"/>
      <c r="BA714" s="4"/>
      <c r="BB714" s="4"/>
      <c r="BC714" s="4"/>
      <c r="BD714" s="4"/>
    </row>
    <row r="715" spans="1:5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5"/>
      <c r="AZ715" s="4"/>
      <c r="BA715" s="4"/>
      <c r="BB715" s="4"/>
      <c r="BC715" s="4"/>
      <c r="BD715" s="4"/>
    </row>
    <row r="716" spans="1:5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5"/>
      <c r="AZ716" s="4"/>
      <c r="BA716" s="4"/>
      <c r="BB716" s="4"/>
      <c r="BC716" s="4"/>
      <c r="BD716" s="4"/>
    </row>
    <row r="717" spans="1:5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5"/>
      <c r="AZ717" s="4"/>
      <c r="BA717" s="4"/>
      <c r="BB717" s="4"/>
      <c r="BC717" s="4"/>
      <c r="BD717" s="4"/>
    </row>
    <row r="718" spans="1:5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5"/>
      <c r="AZ718" s="4"/>
      <c r="BA718" s="4"/>
      <c r="BB718" s="4"/>
      <c r="BC718" s="4"/>
      <c r="BD718" s="4"/>
    </row>
    <row r="719" spans="1:5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5"/>
      <c r="AZ719" s="4"/>
      <c r="BA719" s="4"/>
      <c r="BB719" s="4"/>
      <c r="BC719" s="4"/>
      <c r="BD719" s="4"/>
    </row>
    <row r="720" spans="1:5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5"/>
      <c r="AZ720" s="4"/>
      <c r="BA720" s="4"/>
      <c r="BB720" s="4"/>
      <c r="BC720" s="4"/>
      <c r="BD720" s="4"/>
    </row>
    <row r="721" spans="1:5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5"/>
      <c r="AZ721" s="4"/>
      <c r="BA721" s="4"/>
      <c r="BB721" s="4"/>
      <c r="BC721" s="4"/>
      <c r="BD721" s="4"/>
    </row>
    <row r="722" spans="1:5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5"/>
      <c r="AZ722" s="4"/>
      <c r="BA722" s="4"/>
      <c r="BB722" s="4"/>
      <c r="BC722" s="4"/>
      <c r="BD722" s="4"/>
    </row>
    <row r="723" spans="1:5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5"/>
      <c r="AZ723" s="4"/>
      <c r="BA723" s="4"/>
      <c r="BB723" s="4"/>
      <c r="BC723" s="4"/>
      <c r="BD723" s="4"/>
    </row>
    <row r="724" spans="1:5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5"/>
      <c r="AZ724" s="4"/>
      <c r="BA724" s="4"/>
      <c r="BB724" s="4"/>
      <c r="BC724" s="4"/>
      <c r="BD724" s="4"/>
    </row>
    <row r="725" spans="1:5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5"/>
      <c r="AZ725" s="4"/>
      <c r="BA725" s="4"/>
      <c r="BB725" s="4"/>
      <c r="BC725" s="4"/>
      <c r="BD725" s="4"/>
    </row>
    <row r="726" spans="1:5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5"/>
      <c r="AZ726" s="4"/>
      <c r="BA726" s="4"/>
      <c r="BB726" s="4"/>
      <c r="BC726" s="4"/>
      <c r="BD726" s="4"/>
    </row>
    <row r="727" spans="1:5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5"/>
      <c r="AZ727" s="4"/>
      <c r="BA727" s="4"/>
      <c r="BB727" s="4"/>
      <c r="BC727" s="4"/>
      <c r="BD727" s="4"/>
    </row>
    <row r="728" spans="1:5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5"/>
      <c r="AZ728" s="4"/>
      <c r="BA728" s="4"/>
      <c r="BB728" s="4"/>
      <c r="BC728" s="4"/>
      <c r="BD728" s="4"/>
    </row>
    <row r="729" spans="1:5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5"/>
      <c r="AZ729" s="4"/>
      <c r="BA729" s="4"/>
      <c r="BB729" s="4"/>
      <c r="BC729" s="4"/>
      <c r="BD729" s="4"/>
    </row>
    <row r="730" spans="1:5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5"/>
      <c r="AZ730" s="4"/>
      <c r="BA730" s="4"/>
      <c r="BB730" s="4"/>
      <c r="BC730" s="4"/>
      <c r="BD730" s="4"/>
    </row>
    <row r="731" spans="1:5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5"/>
      <c r="AZ731" s="4"/>
      <c r="BA731" s="4"/>
      <c r="BB731" s="4"/>
      <c r="BC731" s="4"/>
      <c r="BD731" s="4"/>
    </row>
    <row r="732" spans="1:5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5"/>
      <c r="AZ732" s="4"/>
      <c r="BA732" s="4"/>
      <c r="BB732" s="4"/>
      <c r="BC732" s="4"/>
      <c r="BD732" s="4"/>
    </row>
    <row r="733" spans="1:5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5"/>
      <c r="AZ733" s="4"/>
      <c r="BA733" s="4"/>
      <c r="BB733" s="4"/>
      <c r="BC733" s="4"/>
      <c r="BD733" s="4"/>
    </row>
    <row r="734" spans="1:5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5"/>
      <c r="AZ734" s="4"/>
      <c r="BA734" s="4"/>
      <c r="BB734" s="4"/>
      <c r="BC734" s="4"/>
      <c r="BD734" s="4"/>
    </row>
    <row r="735" spans="1:5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5"/>
      <c r="AZ735" s="4"/>
      <c r="BA735" s="4"/>
      <c r="BB735" s="4"/>
      <c r="BC735" s="4"/>
      <c r="BD735" s="4"/>
    </row>
    <row r="736" spans="1:5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5"/>
      <c r="AZ736" s="4"/>
      <c r="BA736" s="4"/>
      <c r="BB736" s="4"/>
      <c r="BC736" s="4"/>
      <c r="BD736" s="4"/>
    </row>
    <row r="737" spans="1:5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5"/>
      <c r="AZ737" s="4"/>
      <c r="BA737" s="4"/>
      <c r="BB737" s="4"/>
      <c r="BC737" s="4"/>
      <c r="BD737" s="4"/>
    </row>
    <row r="738" spans="1:5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5"/>
      <c r="AZ738" s="4"/>
      <c r="BA738" s="4"/>
      <c r="BB738" s="4"/>
      <c r="BC738" s="4"/>
      <c r="BD738" s="4"/>
    </row>
    <row r="739" spans="1:5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5"/>
      <c r="AZ739" s="4"/>
      <c r="BA739" s="4"/>
      <c r="BB739" s="4"/>
      <c r="BC739" s="4"/>
      <c r="BD739" s="4"/>
    </row>
    <row r="740" spans="1:5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5"/>
      <c r="AZ740" s="4"/>
      <c r="BA740" s="4"/>
      <c r="BB740" s="4"/>
      <c r="BC740" s="4"/>
      <c r="BD740" s="4"/>
    </row>
    <row r="741" spans="1:5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5"/>
      <c r="AZ741" s="4"/>
      <c r="BA741" s="4"/>
      <c r="BB741" s="4"/>
      <c r="BC741" s="4"/>
      <c r="BD741" s="4"/>
    </row>
    <row r="742" spans="1:5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5"/>
      <c r="AZ742" s="4"/>
      <c r="BA742" s="4"/>
      <c r="BB742" s="4"/>
      <c r="BC742" s="4"/>
      <c r="BD742" s="4"/>
    </row>
    <row r="743" spans="1:5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5"/>
      <c r="AZ743" s="4"/>
      <c r="BA743" s="4"/>
      <c r="BB743" s="4"/>
      <c r="BC743" s="4"/>
      <c r="BD743" s="4"/>
    </row>
    <row r="744" spans="1:5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5"/>
      <c r="AZ744" s="4"/>
      <c r="BA744" s="4"/>
      <c r="BB744" s="4"/>
      <c r="BC744" s="4"/>
      <c r="BD744" s="4"/>
    </row>
    <row r="745" spans="1:5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5"/>
      <c r="AZ745" s="4"/>
      <c r="BA745" s="4"/>
      <c r="BB745" s="4"/>
      <c r="BC745" s="4"/>
      <c r="BD745" s="4"/>
    </row>
    <row r="746" spans="1:5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5"/>
      <c r="AZ746" s="4"/>
      <c r="BA746" s="4"/>
      <c r="BB746" s="4"/>
      <c r="BC746" s="4"/>
      <c r="BD746" s="4"/>
    </row>
    <row r="747" spans="1:5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5"/>
      <c r="AZ747" s="4"/>
      <c r="BA747" s="4"/>
      <c r="BB747" s="4"/>
      <c r="BC747" s="4"/>
      <c r="BD747" s="4"/>
    </row>
    <row r="748" spans="1:5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5"/>
      <c r="AZ748" s="4"/>
      <c r="BA748" s="4"/>
      <c r="BB748" s="4"/>
      <c r="BC748" s="4"/>
      <c r="BD748" s="4"/>
    </row>
    <row r="749" spans="1:5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5"/>
      <c r="AZ749" s="4"/>
      <c r="BA749" s="4"/>
      <c r="BB749" s="4"/>
      <c r="BC749" s="4"/>
      <c r="BD749" s="4"/>
    </row>
    <row r="750" spans="1:5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5"/>
      <c r="AZ750" s="4"/>
      <c r="BA750" s="4"/>
      <c r="BB750" s="4"/>
      <c r="BC750" s="4"/>
      <c r="BD750" s="4"/>
    </row>
    <row r="751" spans="1:5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5"/>
      <c r="AZ751" s="4"/>
      <c r="BA751" s="4"/>
      <c r="BB751" s="4"/>
      <c r="BC751" s="4"/>
      <c r="BD751" s="4"/>
    </row>
    <row r="752" spans="1:5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5"/>
      <c r="AZ752" s="4"/>
      <c r="BA752" s="4"/>
      <c r="BB752" s="4"/>
      <c r="BC752" s="4"/>
      <c r="BD752" s="4"/>
    </row>
    <row r="753" spans="1:5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5"/>
      <c r="AZ753" s="4"/>
      <c r="BA753" s="4"/>
      <c r="BB753" s="4"/>
      <c r="BC753" s="4"/>
      <c r="BD753" s="4"/>
    </row>
    <row r="754" spans="1:5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5"/>
      <c r="AZ754" s="4"/>
      <c r="BA754" s="4"/>
      <c r="BB754" s="4"/>
      <c r="BC754" s="4"/>
      <c r="BD754" s="4"/>
    </row>
    <row r="755" spans="1:5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5"/>
      <c r="AZ755" s="4"/>
      <c r="BA755" s="4"/>
      <c r="BB755" s="4"/>
      <c r="BC755" s="4"/>
      <c r="BD755" s="4"/>
    </row>
    <row r="756" spans="1:5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5"/>
      <c r="AZ756" s="4"/>
      <c r="BA756" s="4"/>
      <c r="BB756" s="4"/>
      <c r="BC756" s="4"/>
      <c r="BD756" s="4"/>
    </row>
    <row r="757" spans="1:5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5"/>
      <c r="AZ757" s="4"/>
      <c r="BA757" s="4"/>
      <c r="BB757" s="4"/>
      <c r="BC757" s="4"/>
      <c r="BD757" s="4"/>
    </row>
    <row r="758" spans="1:5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5"/>
      <c r="AZ758" s="4"/>
      <c r="BA758" s="4"/>
      <c r="BB758" s="4"/>
      <c r="BC758" s="4"/>
      <c r="BD758" s="4"/>
    </row>
    <row r="759" spans="1:5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5"/>
      <c r="AZ759" s="4"/>
      <c r="BA759" s="4"/>
      <c r="BB759" s="4"/>
      <c r="BC759" s="4"/>
      <c r="BD759" s="4"/>
    </row>
    <row r="760" spans="1:5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5"/>
      <c r="AZ760" s="4"/>
      <c r="BA760" s="4"/>
      <c r="BB760" s="4"/>
      <c r="BC760" s="4"/>
      <c r="BD760" s="4"/>
    </row>
    <row r="761" spans="1:5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5"/>
      <c r="AZ761" s="4"/>
      <c r="BA761" s="4"/>
      <c r="BB761" s="4"/>
      <c r="BC761" s="4"/>
      <c r="BD761" s="4"/>
    </row>
    <row r="762" spans="1:5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5"/>
      <c r="AZ762" s="4"/>
      <c r="BA762" s="4"/>
      <c r="BB762" s="4"/>
      <c r="BC762" s="4"/>
      <c r="BD762" s="4"/>
    </row>
    <row r="763" spans="1:5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5"/>
      <c r="AZ763" s="4"/>
      <c r="BA763" s="4"/>
      <c r="BB763" s="4"/>
      <c r="BC763" s="4"/>
      <c r="BD763" s="4"/>
    </row>
    <row r="764" spans="1:5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5"/>
      <c r="AZ764" s="4"/>
      <c r="BA764" s="4"/>
      <c r="BB764" s="4"/>
      <c r="BC764" s="4"/>
      <c r="BD764" s="4"/>
    </row>
    <row r="765" spans="1:5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5"/>
      <c r="AZ765" s="4"/>
      <c r="BA765" s="4"/>
      <c r="BB765" s="4"/>
      <c r="BC765" s="4"/>
      <c r="BD765" s="4"/>
    </row>
    <row r="766" spans="1:5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5"/>
      <c r="AZ766" s="4"/>
      <c r="BA766" s="4"/>
      <c r="BB766" s="4"/>
      <c r="BC766" s="4"/>
      <c r="BD766" s="4"/>
    </row>
    <row r="767" spans="1:5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5"/>
      <c r="AZ767" s="4"/>
      <c r="BA767" s="4"/>
      <c r="BB767" s="4"/>
      <c r="BC767" s="4"/>
      <c r="BD767" s="4"/>
    </row>
    <row r="768" spans="1:5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5"/>
      <c r="AZ768" s="4"/>
      <c r="BA768" s="4"/>
      <c r="BB768" s="4"/>
      <c r="BC768" s="4"/>
      <c r="BD768" s="4"/>
    </row>
    <row r="769" spans="1:5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5"/>
      <c r="AZ769" s="4"/>
      <c r="BA769" s="4"/>
      <c r="BB769" s="4"/>
      <c r="BC769" s="4"/>
      <c r="BD769" s="4"/>
    </row>
    <row r="770" spans="1:5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5"/>
      <c r="AZ770" s="4"/>
      <c r="BA770" s="4"/>
      <c r="BB770" s="4"/>
      <c r="BC770" s="4"/>
      <c r="BD770" s="4"/>
    </row>
    <row r="771" spans="1:5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5"/>
      <c r="AZ771" s="4"/>
      <c r="BA771" s="4"/>
      <c r="BB771" s="4"/>
      <c r="BC771" s="4"/>
      <c r="BD771" s="4"/>
    </row>
    <row r="772" spans="1:5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5"/>
      <c r="AZ772" s="4"/>
      <c r="BA772" s="4"/>
      <c r="BB772" s="4"/>
      <c r="BC772" s="4"/>
      <c r="BD772" s="4"/>
    </row>
    <row r="773" spans="1:5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5"/>
      <c r="AZ773" s="4"/>
      <c r="BA773" s="4"/>
      <c r="BB773" s="4"/>
      <c r="BC773" s="4"/>
      <c r="BD773" s="4"/>
    </row>
    <row r="774" spans="1:5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5"/>
      <c r="AZ774" s="4"/>
      <c r="BA774" s="4"/>
      <c r="BB774" s="4"/>
      <c r="BC774" s="4"/>
      <c r="BD774" s="4"/>
    </row>
    <row r="775" spans="1:5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5"/>
      <c r="AZ775" s="4"/>
      <c r="BA775" s="4"/>
      <c r="BB775" s="4"/>
      <c r="BC775" s="4"/>
      <c r="BD775" s="4"/>
    </row>
    <row r="776" spans="1:5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5"/>
      <c r="AZ776" s="4"/>
      <c r="BA776" s="4"/>
      <c r="BB776" s="4"/>
      <c r="BC776" s="4"/>
      <c r="BD776" s="4"/>
    </row>
    <row r="777" spans="1:5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5"/>
      <c r="AZ777" s="4"/>
      <c r="BA777" s="4"/>
      <c r="BB777" s="4"/>
      <c r="BC777" s="4"/>
      <c r="BD777" s="4"/>
    </row>
    <row r="778" spans="1:5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5"/>
      <c r="AZ778" s="4"/>
      <c r="BA778" s="4"/>
      <c r="BB778" s="4"/>
      <c r="BC778" s="4"/>
      <c r="BD778" s="4"/>
    </row>
    <row r="779" spans="1:5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5"/>
      <c r="AZ779" s="4"/>
      <c r="BA779" s="4"/>
      <c r="BB779" s="4"/>
      <c r="BC779" s="4"/>
      <c r="BD779" s="4"/>
    </row>
    <row r="780" spans="1:5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5"/>
      <c r="AZ780" s="4"/>
      <c r="BA780" s="4"/>
      <c r="BB780" s="4"/>
      <c r="BC780" s="4"/>
      <c r="BD780" s="4"/>
    </row>
    <row r="781" spans="1:5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5"/>
      <c r="AZ781" s="4"/>
      <c r="BA781" s="4"/>
      <c r="BB781" s="4"/>
      <c r="BC781" s="4"/>
      <c r="BD781" s="4"/>
    </row>
    <row r="782" spans="1:5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5"/>
      <c r="AZ782" s="4"/>
      <c r="BA782" s="4"/>
      <c r="BB782" s="4"/>
      <c r="BC782" s="4"/>
      <c r="BD782" s="4"/>
    </row>
    <row r="783" spans="1:5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5"/>
      <c r="AZ783" s="4"/>
      <c r="BA783" s="4"/>
      <c r="BB783" s="4"/>
      <c r="BC783" s="4"/>
      <c r="BD783" s="4"/>
    </row>
    <row r="784" spans="1:5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5"/>
      <c r="AZ784" s="4"/>
      <c r="BA784" s="4"/>
      <c r="BB784" s="4"/>
      <c r="BC784" s="4"/>
      <c r="BD784" s="4"/>
    </row>
    <row r="785" spans="1:5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5"/>
      <c r="AZ785" s="4"/>
      <c r="BA785" s="4"/>
      <c r="BB785" s="4"/>
      <c r="BC785" s="4"/>
      <c r="BD785" s="4"/>
    </row>
    <row r="786" spans="1:5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5"/>
      <c r="AZ786" s="4"/>
      <c r="BA786" s="4"/>
      <c r="BB786" s="4"/>
      <c r="BC786" s="4"/>
      <c r="BD786" s="4"/>
    </row>
    <row r="787" spans="1:5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5"/>
      <c r="AZ787" s="4"/>
      <c r="BA787" s="4"/>
      <c r="BB787" s="4"/>
      <c r="BC787" s="4"/>
      <c r="BD787" s="4"/>
    </row>
    <row r="788" spans="1:5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5"/>
      <c r="AZ788" s="4"/>
      <c r="BA788" s="4"/>
      <c r="BB788" s="4"/>
      <c r="BC788" s="4"/>
      <c r="BD788" s="4"/>
    </row>
    <row r="789" spans="1:5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5"/>
      <c r="AZ789" s="4"/>
      <c r="BA789" s="4"/>
      <c r="BB789" s="4"/>
      <c r="BC789" s="4"/>
      <c r="BD789" s="4"/>
    </row>
    <row r="790" spans="1:5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5"/>
      <c r="AZ790" s="4"/>
      <c r="BA790" s="4"/>
      <c r="BB790" s="4"/>
      <c r="BC790" s="4"/>
      <c r="BD790" s="4"/>
    </row>
    <row r="791" spans="1:5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5"/>
      <c r="AZ791" s="4"/>
      <c r="BA791" s="4"/>
      <c r="BB791" s="4"/>
      <c r="BC791" s="4"/>
      <c r="BD791" s="4"/>
    </row>
    <row r="792" spans="1:5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5"/>
      <c r="AZ792" s="4"/>
      <c r="BA792" s="4"/>
      <c r="BB792" s="4"/>
      <c r="BC792" s="4"/>
      <c r="BD792" s="4"/>
    </row>
    <row r="793" spans="1:5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5"/>
      <c r="AZ793" s="4"/>
      <c r="BA793" s="4"/>
      <c r="BB793" s="4"/>
      <c r="BC793" s="4"/>
      <c r="BD793" s="4"/>
    </row>
    <row r="794" spans="1:5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5"/>
      <c r="AZ794" s="4"/>
      <c r="BA794" s="4"/>
      <c r="BB794" s="4"/>
      <c r="BC794" s="4"/>
      <c r="BD794" s="4"/>
    </row>
    <row r="795" spans="1:5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5"/>
      <c r="AZ795" s="4"/>
      <c r="BA795" s="4"/>
      <c r="BB795" s="4"/>
      <c r="BC795" s="4"/>
      <c r="BD795" s="4"/>
    </row>
    <row r="796" spans="1:5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5"/>
      <c r="AZ796" s="4"/>
      <c r="BA796" s="4"/>
      <c r="BB796" s="4"/>
      <c r="BC796" s="4"/>
      <c r="BD796" s="4"/>
    </row>
    <row r="797" spans="1:5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5"/>
      <c r="AZ797" s="4"/>
      <c r="BA797" s="4"/>
      <c r="BB797" s="4"/>
      <c r="BC797" s="4"/>
      <c r="BD797" s="4"/>
    </row>
    <row r="798" spans="1:5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5"/>
      <c r="AZ798" s="4"/>
      <c r="BA798" s="4"/>
      <c r="BB798" s="4"/>
      <c r="BC798" s="4"/>
      <c r="BD798" s="4"/>
    </row>
    <row r="799" spans="1:5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5"/>
      <c r="AZ799" s="4"/>
      <c r="BA799" s="4"/>
      <c r="BB799" s="4"/>
      <c r="BC799" s="4"/>
      <c r="BD799" s="4"/>
    </row>
    <row r="800" spans="1:5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5"/>
      <c r="AZ800" s="4"/>
      <c r="BA800" s="4"/>
      <c r="BB800" s="4"/>
      <c r="BC800" s="4"/>
      <c r="BD800" s="4"/>
    </row>
    <row r="801" spans="1:5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5"/>
      <c r="AZ801" s="4"/>
      <c r="BA801" s="4"/>
      <c r="BB801" s="4"/>
      <c r="BC801" s="4"/>
      <c r="BD801" s="4"/>
    </row>
    <row r="802" spans="1:5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5"/>
      <c r="AZ802" s="4"/>
      <c r="BA802" s="4"/>
      <c r="BB802" s="4"/>
      <c r="BC802" s="4"/>
      <c r="BD802" s="4"/>
    </row>
    <row r="803" spans="1:5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5"/>
      <c r="AZ803" s="4"/>
      <c r="BA803" s="4"/>
      <c r="BB803" s="4"/>
      <c r="BC803" s="4"/>
      <c r="BD803" s="4"/>
    </row>
    <row r="804" spans="1:5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5"/>
      <c r="AZ804" s="4"/>
      <c r="BA804" s="4"/>
      <c r="BB804" s="4"/>
      <c r="BC804" s="4"/>
      <c r="BD804" s="4"/>
    </row>
    <row r="805" spans="1:5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5"/>
      <c r="AZ805" s="4"/>
      <c r="BA805" s="4"/>
      <c r="BB805" s="4"/>
      <c r="BC805" s="4"/>
      <c r="BD805" s="4"/>
    </row>
    <row r="806" spans="1:5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5"/>
      <c r="AZ806" s="4"/>
      <c r="BA806" s="4"/>
      <c r="BB806" s="4"/>
      <c r="BC806" s="4"/>
      <c r="BD806" s="4"/>
    </row>
    <row r="807" spans="1:5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5"/>
      <c r="AZ807" s="4"/>
      <c r="BA807" s="4"/>
      <c r="BB807" s="4"/>
      <c r="BC807" s="4"/>
      <c r="BD807" s="4"/>
    </row>
    <row r="808" spans="1:5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5"/>
      <c r="AZ808" s="4"/>
      <c r="BA808" s="4"/>
      <c r="BB808" s="4"/>
      <c r="BC808" s="4"/>
      <c r="BD808" s="4"/>
    </row>
    <row r="809" spans="1:5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5"/>
      <c r="AZ809" s="4"/>
      <c r="BA809" s="4"/>
      <c r="BB809" s="4"/>
      <c r="BC809" s="4"/>
      <c r="BD809" s="4"/>
    </row>
    <row r="810" spans="1:5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5"/>
      <c r="AZ810" s="4"/>
      <c r="BA810" s="4"/>
      <c r="BB810" s="4"/>
      <c r="BC810" s="4"/>
      <c r="BD810" s="4"/>
    </row>
    <row r="811" spans="1:5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5"/>
      <c r="AZ811" s="4"/>
      <c r="BA811" s="4"/>
      <c r="BB811" s="4"/>
      <c r="BC811" s="4"/>
      <c r="BD811" s="4"/>
    </row>
    <row r="812" spans="1:5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5"/>
      <c r="AZ812" s="4"/>
      <c r="BA812" s="4"/>
      <c r="BB812" s="4"/>
      <c r="BC812" s="4"/>
      <c r="BD812" s="4"/>
    </row>
    <row r="813" spans="1:5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5"/>
      <c r="AZ813" s="4"/>
      <c r="BA813" s="4"/>
      <c r="BB813" s="4"/>
      <c r="BC813" s="4"/>
      <c r="BD813" s="4"/>
    </row>
    <row r="814" spans="1:5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5"/>
      <c r="AZ814" s="4"/>
      <c r="BA814" s="4"/>
      <c r="BB814" s="4"/>
      <c r="BC814" s="4"/>
      <c r="BD814" s="4"/>
    </row>
    <row r="815" spans="1:5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5"/>
      <c r="AZ815" s="4"/>
      <c r="BA815" s="4"/>
      <c r="BB815" s="4"/>
      <c r="BC815" s="4"/>
      <c r="BD815" s="4"/>
    </row>
    <row r="816" spans="1:5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5"/>
      <c r="AZ816" s="4"/>
      <c r="BA816" s="4"/>
      <c r="BB816" s="4"/>
      <c r="BC816" s="4"/>
      <c r="BD816" s="4"/>
    </row>
    <row r="817" spans="1:5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5"/>
      <c r="AZ817" s="4"/>
      <c r="BA817" s="4"/>
      <c r="BB817" s="4"/>
      <c r="BC817" s="4"/>
      <c r="BD817" s="4"/>
    </row>
    <row r="818" spans="1:5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5"/>
      <c r="AZ818" s="4"/>
      <c r="BA818" s="4"/>
      <c r="BB818" s="4"/>
      <c r="BC818" s="4"/>
      <c r="BD818" s="4"/>
    </row>
    <row r="819" spans="1:5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5"/>
      <c r="AZ819" s="4"/>
      <c r="BA819" s="4"/>
      <c r="BB819" s="4"/>
      <c r="BC819" s="4"/>
      <c r="BD819" s="4"/>
    </row>
    <row r="820" spans="1:5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5"/>
      <c r="AZ820" s="4"/>
      <c r="BA820" s="4"/>
      <c r="BB820" s="4"/>
      <c r="BC820" s="4"/>
      <c r="BD820" s="4"/>
    </row>
    <row r="821" spans="1:5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5"/>
      <c r="AZ821" s="4"/>
      <c r="BA821" s="4"/>
      <c r="BB821" s="4"/>
      <c r="BC821" s="4"/>
      <c r="BD821" s="4"/>
    </row>
    <row r="822" spans="1:5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5"/>
      <c r="AZ822" s="4"/>
      <c r="BA822" s="4"/>
      <c r="BB822" s="4"/>
      <c r="BC822" s="4"/>
      <c r="BD822" s="4"/>
    </row>
    <row r="823" spans="1:5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5"/>
      <c r="AZ823" s="4"/>
      <c r="BA823" s="4"/>
      <c r="BB823" s="4"/>
      <c r="BC823" s="4"/>
      <c r="BD823" s="4"/>
    </row>
    <row r="824" spans="1:5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5"/>
      <c r="AZ824" s="4"/>
      <c r="BA824" s="4"/>
      <c r="BB824" s="4"/>
      <c r="BC824" s="4"/>
      <c r="BD824" s="4"/>
    </row>
    <row r="825" spans="1:5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5"/>
      <c r="AZ825" s="4"/>
      <c r="BA825" s="4"/>
      <c r="BB825" s="4"/>
      <c r="BC825" s="4"/>
      <c r="BD825" s="4"/>
    </row>
    <row r="826" spans="1:5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5"/>
      <c r="AZ826" s="4"/>
      <c r="BA826" s="4"/>
      <c r="BB826" s="4"/>
      <c r="BC826" s="4"/>
      <c r="BD826" s="4"/>
    </row>
    <row r="827" spans="1:5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5"/>
      <c r="AZ827" s="4"/>
      <c r="BA827" s="4"/>
      <c r="BB827" s="4"/>
      <c r="BC827" s="4"/>
      <c r="BD827" s="4"/>
    </row>
    <row r="828" spans="1:5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5"/>
      <c r="AZ828" s="4"/>
      <c r="BA828" s="4"/>
      <c r="BB828" s="4"/>
      <c r="BC828" s="4"/>
      <c r="BD828" s="4"/>
    </row>
    <row r="829" spans="1:5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5"/>
      <c r="AZ829" s="4"/>
      <c r="BA829" s="4"/>
      <c r="BB829" s="4"/>
      <c r="BC829" s="4"/>
      <c r="BD829" s="4"/>
    </row>
    <row r="830" spans="1:5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5"/>
      <c r="AZ830" s="4"/>
      <c r="BA830" s="4"/>
      <c r="BB830" s="4"/>
      <c r="BC830" s="4"/>
      <c r="BD830" s="4"/>
    </row>
    <row r="831" spans="1:5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5"/>
      <c r="AZ831" s="4"/>
      <c r="BA831" s="4"/>
      <c r="BB831" s="4"/>
      <c r="BC831" s="4"/>
      <c r="BD831" s="4"/>
    </row>
    <row r="832" spans="1:5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5"/>
      <c r="AZ832" s="4"/>
      <c r="BA832" s="4"/>
      <c r="BB832" s="4"/>
      <c r="BC832" s="4"/>
      <c r="BD832" s="4"/>
    </row>
    <row r="833" spans="1:5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5"/>
      <c r="AZ833" s="4"/>
      <c r="BA833" s="4"/>
      <c r="BB833" s="4"/>
      <c r="BC833" s="4"/>
      <c r="BD833" s="4"/>
    </row>
    <row r="834" spans="1:5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5"/>
      <c r="AZ834" s="4"/>
      <c r="BA834" s="4"/>
      <c r="BB834" s="4"/>
      <c r="BC834" s="4"/>
      <c r="BD834" s="4"/>
    </row>
    <row r="835" spans="1:5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5"/>
      <c r="AZ835" s="4"/>
      <c r="BA835" s="4"/>
      <c r="BB835" s="4"/>
      <c r="BC835" s="4"/>
      <c r="BD835" s="4"/>
    </row>
    <row r="836" spans="1:5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5"/>
      <c r="AZ836" s="4"/>
      <c r="BA836" s="4"/>
      <c r="BB836" s="4"/>
      <c r="BC836" s="4"/>
      <c r="BD836" s="4"/>
    </row>
    <row r="837" spans="1:5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5"/>
      <c r="AZ837" s="4"/>
      <c r="BA837" s="4"/>
      <c r="BB837" s="4"/>
      <c r="BC837" s="4"/>
      <c r="BD837" s="4"/>
    </row>
    <row r="838" spans="1:5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5"/>
      <c r="AZ838" s="4"/>
      <c r="BA838" s="4"/>
      <c r="BB838" s="4"/>
      <c r="BC838" s="4"/>
      <c r="BD838" s="4"/>
    </row>
    <row r="839" spans="1:5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5"/>
      <c r="AZ839" s="4"/>
      <c r="BA839" s="4"/>
      <c r="BB839" s="4"/>
      <c r="BC839" s="4"/>
      <c r="BD839" s="4"/>
    </row>
    <row r="840" spans="1:5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5"/>
      <c r="AZ840" s="4"/>
      <c r="BA840" s="4"/>
      <c r="BB840" s="4"/>
      <c r="BC840" s="4"/>
      <c r="BD840" s="4"/>
    </row>
    <row r="841" spans="1:5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5"/>
      <c r="AZ841" s="4"/>
      <c r="BA841" s="4"/>
      <c r="BB841" s="4"/>
      <c r="BC841" s="4"/>
      <c r="BD841" s="4"/>
    </row>
    <row r="842" spans="1:5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5"/>
      <c r="AZ842" s="4"/>
      <c r="BA842" s="4"/>
      <c r="BB842" s="4"/>
      <c r="BC842" s="4"/>
      <c r="BD842" s="4"/>
    </row>
    <row r="843" spans="1:5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5"/>
      <c r="AZ843" s="4"/>
      <c r="BA843" s="4"/>
      <c r="BB843" s="4"/>
      <c r="BC843" s="4"/>
      <c r="BD843" s="4"/>
    </row>
    <row r="844" spans="1:5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5"/>
      <c r="AZ844" s="4"/>
      <c r="BA844" s="4"/>
      <c r="BB844" s="4"/>
      <c r="BC844" s="4"/>
      <c r="BD844" s="4"/>
    </row>
    <row r="845" spans="1:5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5"/>
      <c r="AZ845" s="4"/>
      <c r="BA845" s="4"/>
      <c r="BB845" s="4"/>
      <c r="BC845" s="4"/>
      <c r="BD845" s="4"/>
    </row>
    <row r="846" spans="1:5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5"/>
      <c r="AZ846" s="4"/>
      <c r="BA846" s="4"/>
      <c r="BB846" s="4"/>
      <c r="BC846" s="4"/>
      <c r="BD846" s="4"/>
    </row>
    <row r="847" spans="1:5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5"/>
      <c r="AZ847" s="4"/>
      <c r="BA847" s="4"/>
      <c r="BB847" s="4"/>
      <c r="BC847" s="4"/>
      <c r="BD847" s="4"/>
    </row>
    <row r="848" spans="1:5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5"/>
      <c r="AZ848" s="4"/>
      <c r="BA848" s="4"/>
      <c r="BB848" s="4"/>
      <c r="BC848" s="4"/>
      <c r="BD848" s="4"/>
    </row>
    <row r="849" spans="1:5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5"/>
      <c r="AZ849" s="4"/>
      <c r="BA849" s="4"/>
      <c r="BB849" s="4"/>
      <c r="BC849" s="4"/>
      <c r="BD849" s="4"/>
    </row>
    <row r="850" spans="1:5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5"/>
      <c r="AZ850" s="4"/>
      <c r="BA850" s="4"/>
      <c r="BB850" s="4"/>
      <c r="BC850" s="4"/>
      <c r="BD850" s="4"/>
    </row>
    <row r="851" spans="1:5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5"/>
      <c r="AZ851" s="4"/>
      <c r="BA851" s="4"/>
      <c r="BB851" s="4"/>
      <c r="BC851" s="4"/>
      <c r="BD851" s="4"/>
    </row>
    <row r="852" spans="1:5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5"/>
      <c r="AZ852" s="4"/>
      <c r="BA852" s="4"/>
      <c r="BB852" s="4"/>
      <c r="BC852" s="4"/>
      <c r="BD852" s="4"/>
    </row>
    <row r="853" spans="1:5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5"/>
      <c r="AZ853" s="4"/>
      <c r="BA853" s="4"/>
      <c r="BB853" s="4"/>
      <c r="BC853" s="4"/>
      <c r="BD853" s="4"/>
    </row>
    <row r="854" spans="1:5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5"/>
      <c r="AZ854" s="4"/>
      <c r="BA854" s="4"/>
      <c r="BB854" s="4"/>
      <c r="BC854" s="4"/>
      <c r="BD854" s="4"/>
    </row>
    <row r="855" spans="1:5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5"/>
      <c r="AZ855" s="4"/>
      <c r="BA855" s="4"/>
      <c r="BB855" s="4"/>
      <c r="BC855" s="4"/>
      <c r="BD855" s="4"/>
    </row>
    <row r="856" spans="1:5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5"/>
      <c r="AZ856" s="4"/>
      <c r="BA856" s="4"/>
      <c r="BB856" s="4"/>
      <c r="BC856" s="4"/>
      <c r="BD856" s="4"/>
    </row>
    <row r="857" spans="1:5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5"/>
      <c r="AZ857" s="4"/>
      <c r="BA857" s="4"/>
      <c r="BB857" s="4"/>
      <c r="BC857" s="4"/>
      <c r="BD857" s="4"/>
    </row>
    <row r="858" spans="1:5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5"/>
      <c r="AZ858" s="4"/>
      <c r="BA858" s="4"/>
      <c r="BB858" s="4"/>
      <c r="BC858" s="4"/>
      <c r="BD858" s="4"/>
    </row>
    <row r="859" spans="1:5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5"/>
      <c r="AZ859" s="4"/>
      <c r="BA859" s="4"/>
      <c r="BB859" s="4"/>
      <c r="BC859" s="4"/>
      <c r="BD859" s="4"/>
    </row>
    <row r="860" spans="1:5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5"/>
      <c r="AZ860" s="4"/>
      <c r="BA860" s="4"/>
      <c r="BB860" s="4"/>
      <c r="BC860" s="4"/>
      <c r="BD860" s="4"/>
    </row>
    <row r="861" spans="1:5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5"/>
      <c r="AZ861" s="4"/>
      <c r="BA861" s="4"/>
      <c r="BB861" s="4"/>
      <c r="BC861" s="4"/>
      <c r="BD861" s="4"/>
    </row>
    <row r="862" spans="1:5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5"/>
      <c r="AZ862" s="4"/>
      <c r="BA862" s="4"/>
      <c r="BB862" s="4"/>
      <c r="BC862" s="4"/>
      <c r="BD862" s="4"/>
    </row>
    <row r="863" spans="1:5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5"/>
      <c r="AZ863" s="4"/>
      <c r="BA863" s="4"/>
      <c r="BB863" s="4"/>
      <c r="BC863" s="4"/>
      <c r="BD863" s="4"/>
    </row>
    <row r="864" spans="1:5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5"/>
      <c r="AZ864" s="4"/>
      <c r="BA864" s="4"/>
      <c r="BB864" s="4"/>
      <c r="BC864" s="4"/>
      <c r="BD864" s="4"/>
    </row>
    <row r="865" spans="1:5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5"/>
      <c r="AZ865" s="4"/>
      <c r="BA865" s="4"/>
      <c r="BB865" s="4"/>
      <c r="BC865" s="4"/>
      <c r="BD865" s="4"/>
    </row>
    <row r="866" spans="1:5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5"/>
      <c r="AZ866" s="4"/>
      <c r="BA866" s="4"/>
      <c r="BB866" s="4"/>
      <c r="BC866" s="4"/>
      <c r="BD866" s="4"/>
    </row>
    <row r="867" spans="1:5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5"/>
      <c r="AZ867" s="4"/>
      <c r="BA867" s="4"/>
      <c r="BB867" s="4"/>
      <c r="BC867" s="4"/>
      <c r="BD867" s="4"/>
    </row>
    <row r="868" spans="1:5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5"/>
      <c r="AZ868" s="4"/>
      <c r="BA868" s="4"/>
      <c r="BB868" s="4"/>
      <c r="BC868" s="4"/>
      <c r="BD868" s="4"/>
    </row>
    <row r="869" spans="1:5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5"/>
      <c r="AZ869" s="4"/>
      <c r="BA869" s="4"/>
      <c r="BB869" s="4"/>
      <c r="BC869" s="4"/>
      <c r="BD869" s="4"/>
    </row>
    <row r="870" spans="1:5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5"/>
      <c r="AZ870" s="4"/>
      <c r="BA870" s="4"/>
      <c r="BB870" s="4"/>
      <c r="BC870" s="4"/>
      <c r="BD870" s="4"/>
    </row>
    <row r="871" spans="1:5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5"/>
      <c r="AZ871" s="4"/>
      <c r="BA871" s="4"/>
      <c r="BB871" s="4"/>
      <c r="BC871" s="4"/>
      <c r="BD871" s="4"/>
    </row>
    <row r="872" spans="1:5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5"/>
      <c r="AZ872" s="4"/>
      <c r="BA872" s="4"/>
      <c r="BB872" s="4"/>
      <c r="BC872" s="4"/>
      <c r="BD872" s="4"/>
    </row>
    <row r="873" spans="1:5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5"/>
      <c r="AZ873" s="4"/>
      <c r="BA873" s="4"/>
      <c r="BB873" s="4"/>
      <c r="BC873" s="4"/>
      <c r="BD873" s="4"/>
    </row>
    <row r="874" spans="1:5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5"/>
      <c r="AZ874" s="4"/>
      <c r="BA874" s="4"/>
      <c r="BB874" s="4"/>
      <c r="BC874" s="4"/>
      <c r="BD874" s="4"/>
    </row>
    <row r="875" spans="1:5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5"/>
      <c r="AZ875" s="4"/>
      <c r="BA875" s="4"/>
      <c r="BB875" s="4"/>
      <c r="BC875" s="4"/>
      <c r="BD875" s="4"/>
    </row>
    <row r="876" spans="1:5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5"/>
      <c r="AZ876" s="4"/>
      <c r="BA876" s="4"/>
      <c r="BB876" s="4"/>
      <c r="BC876" s="4"/>
      <c r="BD876" s="4"/>
    </row>
    <row r="877" spans="1:5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5"/>
      <c r="AZ877" s="4"/>
      <c r="BA877" s="4"/>
      <c r="BB877" s="4"/>
      <c r="BC877" s="4"/>
      <c r="BD877" s="4"/>
    </row>
    <row r="878" spans="1:5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5"/>
      <c r="AZ878" s="4"/>
      <c r="BA878" s="4"/>
      <c r="BB878" s="4"/>
      <c r="BC878" s="4"/>
      <c r="BD878" s="4"/>
    </row>
    <row r="879" spans="1:5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5"/>
      <c r="AZ879" s="4"/>
      <c r="BA879" s="4"/>
      <c r="BB879" s="4"/>
      <c r="BC879" s="4"/>
      <c r="BD879" s="4"/>
    </row>
    <row r="880" spans="1:5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5"/>
      <c r="AZ880" s="4"/>
      <c r="BA880" s="4"/>
      <c r="BB880" s="4"/>
      <c r="BC880" s="4"/>
      <c r="BD880" s="4"/>
    </row>
    <row r="881" spans="1:5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5"/>
      <c r="AZ881" s="4"/>
      <c r="BA881" s="4"/>
      <c r="BB881" s="4"/>
      <c r="BC881" s="4"/>
      <c r="BD881" s="4"/>
    </row>
    <row r="882" spans="1:5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5"/>
      <c r="AZ882" s="4"/>
      <c r="BA882" s="4"/>
      <c r="BB882" s="4"/>
      <c r="BC882" s="4"/>
      <c r="BD882" s="4"/>
    </row>
    <row r="883" spans="1:5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5"/>
      <c r="AZ883" s="4"/>
      <c r="BA883" s="4"/>
      <c r="BB883" s="4"/>
      <c r="BC883" s="4"/>
      <c r="BD883" s="4"/>
    </row>
    <row r="884" spans="1:5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5"/>
      <c r="AZ884" s="4"/>
      <c r="BA884" s="4"/>
      <c r="BB884" s="4"/>
      <c r="BC884" s="4"/>
      <c r="BD884" s="4"/>
    </row>
    <row r="885" spans="1:5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5"/>
      <c r="AZ885" s="4"/>
      <c r="BA885" s="4"/>
      <c r="BB885" s="4"/>
      <c r="BC885" s="4"/>
      <c r="BD885" s="4"/>
    </row>
    <row r="886" spans="1:5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5"/>
      <c r="AZ886" s="4"/>
      <c r="BA886" s="4"/>
      <c r="BB886" s="4"/>
      <c r="BC886" s="4"/>
      <c r="BD886" s="4"/>
    </row>
    <row r="887" spans="1:5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5"/>
      <c r="AZ887" s="4"/>
      <c r="BA887" s="4"/>
      <c r="BB887" s="4"/>
      <c r="BC887" s="4"/>
      <c r="BD887" s="4"/>
    </row>
    <row r="888" spans="1:5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5"/>
      <c r="AZ888" s="4"/>
      <c r="BA888" s="4"/>
      <c r="BB888" s="4"/>
      <c r="BC888" s="4"/>
      <c r="BD888" s="4"/>
    </row>
    <row r="889" spans="1:5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5"/>
      <c r="AZ889" s="4"/>
      <c r="BA889" s="4"/>
      <c r="BB889" s="4"/>
      <c r="BC889" s="4"/>
      <c r="BD889" s="4"/>
    </row>
    <row r="890" spans="1:5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5"/>
      <c r="AZ890" s="4"/>
      <c r="BA890" s="4"/>
      <c r="BB890" s="4"/>
      <c r="BC890" s="4"/>
      <c r="BD890" s="4"/>
    </row>
    <row r="891" spans="1:5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5"/>
      <c r="AZ891" s="4"/>
      <c r="BA891" s="4"/>
      <c r="BB891" s="4"/>
      <c r="BC891" s="4"/>
      <c r="BD891" s="4"/>
    </row>
    <row r="892" spans="1:5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5"/>
      <c r="AZ892" s="4"/>
      <c r="BA892" s="4"/>
      <c r="BB892" s="4"/>
      <c r="BC892" s="4"/>
      <c r="BD892" s="4"/>
    </row>
    <row r="893" spans="1:5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5"/>
      <c r="AZ893" s="4"/>
      <c r="BA893" s="4"/>
      <c r="BB893" s="4"/>
      <c r="BC893" s="4"/>
      <c r="BD893" s="4"/>
    </row>
    <row r="894" spans="1:5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5"/>
      <c r="AZ894" s="4"/>
      <c r="BA894" s="4"/>
      <c r="BB894" s="4"/>
      <c r="BC894" s="4"/>
      <c r="BD894" s="4"/>
    </row>
    <row r="895" spans="1:5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5"/>
      <c r="AZ895" s="4"/>
      <c r="BA895" s="4"/>
      <c r="BB895" s="4"/>
      <c r="BC895" s="4"/>
      <c r="BD895" s="4"/>
    </row>
    <row r="896" spans="1:5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5"/>
      <c r="AZ896" s="4"/>
      <c r="BA896" s="4"/>
      <c r="BB896" s="4"/>
      <c r="BC896" s="4"/>
      <c r="BD896" s="4"/>
    </row>
    <row r="897" spans="1:5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5"/>
      <c r="AZ897" s="4"/>
      <c r="BA897" s="4"/>
      <c r="BB897" s="4"/>
      <c r="BC897" s="4"/>
      <c r="BD897" s="4"/>
    </row>
    <row r="898" spans="1:5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5"/>
      <c r="AZ898" s="4"/>
      <c r="BA898" s="4"/>
      <c r="BB898" s="4"/>
      <c r="BC898" s="4"/>
      <c r="BD898" s="4"/>
    </row>
    <row r="899" spans="1:5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5"/>
      <c r="AZ899" s="4"/>
      <c r="BA899" s="4"/>
      <c r="BB899" s="4"/>
      <c r="BC899" s="4"/>
      <c r="BD899" s="4"/>
    </row>
    <row r="900" spans="1:5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5"/>
      <c r="AZ900" s="4"/>
      <c r="BA900" s="4"/>
      <c r="BB900" s="4"/>
      <c r="BC900" s="4"/>
      <c r="BD900" s="4"/>
    </row>
    <row r="901" spans="1:5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5"/>
      <c r="AZ901" s="4"/>
      <c r="BA901" s="4"/>
      <c r="BB901" s="4"/>
      <c r="BC901" s="4"/>
      <c r="BD901" s="4"/>
    </row>
    <row r="902" spans="1:5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5"/>
      <c r="AZ902" s="4"/>
      <c r="BA902" s="4"/>
      <c r="BB902" s="4"/>
      <c r="BC902" s="4"/>
      <c r="BD902" s="4"/>
    </row>
    <row r="903" spans="1:5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5"/>
      <c r="AZ903" s="4"/>
      <c r="BA903" s="4"/>
      <c r="BB903" s="4"/>
      <c r="BC903" s="4"/>
      <c r="BD903" s="4"/>
    </row>
    <row r="904" spans="1:5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5"/>
      <c r="AZ904" s="4"/>
      <c r="BA904" s="4"/>
      <c r="BB904" s="4"/>
      <c r="BC904" s="4"/>
      <c r="BD904" s="4"/>
    </row>
    <row r="905" spans="1:5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5"/>
      <c r="AZ905" s="4"/>
      <c r="BA905" s="4"/>
      <c r="BB905" s="4"/>
      <c r="BC905" s="4"/>
      <c r="BD905" s="4"/>
    </row>
    <row r="906" spans="1:5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5"/>
      <c r="AZ906" s="4"/>
      <c r="BA906" s="4"/>
      <c r="BB906" s="4"/>
      <c r="BC906" s="4"/>
      <c r="BD906" s="4"/>
    </row>
    <row r="907" spans="1:5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5"/>
      <c r="AZ907" s="4"/>
      <c r="BA907" s="4"/>
      <c r="BB907" s="4"/>
      <c r="BC907" s="4"/>
      <c r="BD907" s="4"/>
    </row>
    <row r="908" spans="1:5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5"/>
      <c r="AZ908" s="4"/>
      <c r="BA908" s="4"/>
      <c r="BB908" s="4"/>
      <c r="BC908" s="4"/>
      <c r="BD908" s="4"/>
    </row>
    <row r="909" spans="1:5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5"/>
      <c r="AZ909" s="4"/>
      <c r="BA909" s="4"/>
      <c r="BB909" s="4"/>
      <c r="BC909" s="4"/>
      <c r="BD909" s="4"/>
    </row>
    <row r="910" spans="1:5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5"/>
      <c r="AZ910" s="4"/>
      <c r="BA910" s="4"/>
      <c r="BB910" s="4"/>
      <c r="BC910" s="4"/>
      <c r="BD910" s="4"/>
    </row>
    <row r="911" spans="1:5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5"/>
      <c r="AZ911" s="4"/>
      <c r="BA911" s="4"/>
      <c r="BB911" s="4"/>
      <c r="BC911" s="4"/>
      <c r="BD911" s="4"/>
    </row>
    <row r="912" spans="1:5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5"/>
      <c r="AZ912" s="4"/>
      <c r="BA912" s="4"/>
      <c r="BB912" s="4"/>
      <c r="BC912" s="4"/>
      <c r="BD912" s="4"/>
    </row>
    <row r="913" spans="1:5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5"/>
      <c r="AZ913" s="4"/>
      <c r="BA913" s="4"/>
      <c r="BB913" s="4"/>
      <c r="BC913" s="4"/>
      <c r="BD913" s="4"/>
    </row>
    <row r="914" spans="1:5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5"/>
      <c r="AZ914" s="4"/>
      <c r="BA914" s="4"/>
      <c r="BB914" s="4"/>
      <c r="BC914" s="4"/>
      <c r="BD914" s="4"/>
    </row>
    <row r="915" spans="1:5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5"/>
      <c r="AZ915" s="4"/>
      <c r="BA915" s="4"/>
      <c r="BB915" s="4"/>
      <c r="BC915" s="4"/>
      <c r="BD915" s="4"/>
    </row>
    <row r="916" spans="1:5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5"/>
      <c r="AZ916" s="4"/>
      <c r="BA916" s="4"/>
      <c r="BB916" s="4"/>
      <c r="BC916" s="4"/>
      <c r="BD916" s="4"/>
    </row>
    <row r="917" spans="1:5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5"/>
      <c r="AZ917" s="4"/>
      <c r="BA917" s="4"/>
      <c r="BB917" s="4"/>
      <c r="BC917" s="4"/>
      <c r="BD917" s="4"/>
    </row>
    <row r="918" spans="1:5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5"/>
      <c r="AZ918" s="4"/>
      <c r="BA918" s="4"/>
      <c r="BB918" s="4"/>
      <c r="BC918" s="4"/>
      <c r="BD918" s="4"/>
    </row>
    <row r="919" spans="1:5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5"/>
      <c r="AZ919" s="4"/>
      <c r="BA919" s="4"/>
      <c r="BB919" s="4"/>
      <c r="BC919" s="4"/>
      <c r="BD919" s="4"/>
    </row>
    <row r="920" spans="1:5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5"/>
      <c r="AZ920" s="4"/>
      <c r="BA920" s="4"/>
      <c r="BB920" s="4"/>
      <c r="BC920" s="4"/>
      <c r="BD920" s="4"/>
    </row>
    <row r="921" spans="1:5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5"/>
      <c r="AZ921" s="4"/>
      <c r="BA921" s="4"/>
      <c r="BB921" s="4"/>
      <c r="BC921" s="4"/>
      <c r="BD921" s="4"/>
    </row>
    <row r="922" spans="1:5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5"/>
      <c r="AZ922" s="4"/>
      <c r="BA922" s="4"/>
      <c r="BB922" s="4"/>
      <c r="BC922" s="4"/>
      <c r="BD922" s="4"/>
    </row>
    <row r="923" spans="1:5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5"/>
      <c r="AZ923" s="4"/>
      <c r="BA923" s="4"/>
      <c r="BB923" s="4"/>
      <c r="BC923" s="4"/>
      <c r="BD923" s="4"/>
    </row>
    <row r="924" spans="1:5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5"/>
      <c r="AZ924" s="4"/>
      <c r="BA924" s="4"/>
      <c r="BB924" s="4"/>
      <c r="BC924" s="4"/>
      <c r="BD924" s="4"/>
    </row>
    <row r="925" spans="1:5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5"/>
      <c r="AZ925" s="4"/>
      <c r="BA925" s="4"/>
      <c r="BB925" s="4"/>
      <c r="BC925" s="4"/>
      <c r="BD925" s="4"/>
    </row>
    <row r="926" spans="1:5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5"/>
      <c r="AZ926" s="4"/>
      <c r="BA926" s="4"/>
      <c r="BB926" s="4"/>
      <c r="BC926" s="4"/>
      <c r="BD926" s="4"/>
    </row>
    <row r="927" spans="1:5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5"/>
      <c r="AZ927" s="4"/>
      <c r="BA927" s="4"/>
      <c r="BB927" s="4"/>
      <c r="BC927" s="4"/>
      <c r="BD927" s="4"/>
    </row>
    <row r="928" spans="1:5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5"/>
      <c r="AZ928" s="4"/>
      <c r="BA928" s="4"/>
      <c r="BB928" s="4"/>
      <c r="BC928" s="4"/>
      <c r="BD928" s="4"/>
    </row>
    <row r="929" spans="1:5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5"/>
      <c r="AZ929" s="4"/>
      <c r="BA929" s="4"/>
      <c r="BB929" s="4"/>
      <c r="BC929" s="4"/>
      <c r="BD929" s="4"/>
    </row>
    <row r="930" spans="1:5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5"/>
      <c r="AZ930" s="4"/>
      <c r="BA930" s="4"/>
      <c r="BB930" s="4"/>
      <c r="BC930" s="4"/>
      <c r="BD930" s="4"/>
    </row>
    <row r="931" spans="1:5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5"/>
      <c r="AZ931" s="4"/>
      <c r="BA931" s="4"/>
      <c r="BB931" s="4"/>
      <c r="BC931" s="4"/>
      <c r="BD931" s="4"/>
    </row>
    <row r="932" spans="1:5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5"/>
      <c r="AZ932" s="4"/>
      <c r="BA932" s="4"/>
      <c r="BB932" s="4"/>
      <c r="BC932" s="4"/>
      <c r="BD932" s="4"/>
    </row>
    <row r="933" spans="1:5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5"/>
      <c r="AZ933" s="4"/>
      <c r="BA933" s="4"/>
      <c r="BB933" s="4"/>
      <c r="BC933" s="4"/>
      <c r="BD933" s="4"/>
    </row>
    <row r="934" spans="1:5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5"/>
      <c r="AZ934" s="4"/>
      <c r="BA934" s="4"/>
      <c r="BB934" s="4"/>
      <c r="BC934" s="4"/>
      <c r="BD934" s="4"/>
    </row>
    <row r="935" spans="1:5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5"/>
      <c r="AZ935" s="4"/>
      <c r="BA935" s="4"/>
      <c r="BB935" s="4"/>
      <c r="BC935" s="4"/>
      <c r="BD935" s="4"/>
    </row>
    <row r="936" spans="1:5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5"/>
      <c r="AZ936" s="4"/>
      <c r="BA936" s="4"/>
      <c r="BB936" s="4"/>
      <c r="BC936" s="4"/>
      <c r="BD936" s="4"/>
    </row>
    <row r="937" spans="1:5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5"/>
      <c r="AZ937" s="4"/>
      <c r="BA937" s="4"/>
      <c r="BB937" s="4"/>
      <c r="BC937" s="4"/>
      <c r="BD937" s="4"/>
    </row>
    <row r="938" spans="1:5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5"/>
      <c r="AZ938" s="4"/>
      <c r="BA938" s="4"/>
      <c r="BB938" s="4"/>
      <c r="BC938" s="4"/>
      <c r="BD938" s="4"/>
    </row>
    <row r="939" spans="1:5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5"/>
      <c r="AZ939" s="4"/>
      <c r="BA939" s="4"/>
      <c r="BB939" s="4"/>
      <c r="BC939" s="4"/>
      <c r="BD939" s="4"/>
    </row>
    <row r="940" spans="1:5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5"/>
      <c r="AZ940" s="4"/>
      <c r="BA940" s="4"/>
      <c r="BB940" s="4"/>
      <c r="BC940" s="4"/>
      <c r="BD940" s="4"/>
    </row>
    <row r="941" spans="1:5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5"/>
      <c r="AZ941" s="4"/>
      <c r="BA941" s="4"/>
      <c r="BB941" s="4"/>
      <c r="BC941" s="4"/>
      <c r="BD941" s="4"/>
    </row>
    <row r="942" spans="1:5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5"/>
      <c r="AZ942" s="4"/>
      <c r="BA942" s="4"/>
      <c r="BB942" s="4"/>
      <c r="BC942" s="4"/>
      <c r="BD942" s="4"/>
    </row>
    <row r="943" spans="1:5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5"/>
      <c r="AZ943" s="4"/>
      <c r="BA943" s="4"/>
      <c r="BB943" s="4"/>
      <c r="BC943" s="4"/>
      <c r="BD943" s="4"/>
    </row>
    <row r="944" spans="1:5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5"/>
      <c r="AZ944" s="4"/>
      <c r="BA944" s="4"/>
      <c r="BB944" s="4"/>
      <c r="BC944" s="4"/>
      <c r="BD944" s="4"/>
    </row>
    <row r="945" spans="1:5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5"/>
      <c r="AZ945" s="4"/>
      <c r="BA945" s="4"/>
      <c r="BB945" s="4"/>
      <c r="BC945" s="4"/>
      <c r="BD945" s="4"/>
    </row>
    <row r="946" spans="1:5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5"/>
      <c r="AZ946" s="4"/>
      <c r="BA946" s="4"/>
      <c r="BB946" s="4"/>
      <c r="BC946" s="4"/>
      <c r="BD946" s="4"/>
    </row>
    <row r="947" spans="1:5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5"/>
      <c r="AZ947" s="4"/>
      <c r="BA947" s="4"/>
      <c r="BB947" s="4"/>
      <c r="BC947" s="4"/>
      <c r="BD947" s="4"/>
    </row>
    <row r="948" spans="1:5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5"/>
      <c r="AZ948" s="4"/>
      <c r="BA948" s="4"/>
      <c r="BB948" s="4"/>
      <c r="BC948" s="4"/>
      <c r="BD948" s="4"/>
    </row>
    <row r="949" spans="1:5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5"/>
      <c r="AZ949" s="4"/>
      <c r="BA949" s="4"/>
      <c r="BB949" s="4"/>
      <c r="BC949" s="4"/>
      <c r="BD949" s="4"/>
    </row>
    <row r="950" spans="1:5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5"/>
      <c r="AZ950" s="4"/>
      <c r="BA950" s="4"/>
      <c r="BB950" s="4"/>
      <c r="BC950" s="4"/>
      <c r="BD950" s="4"/>
    </row>
    <row r="951" spans="1:5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5"/>
      <c r="AZ951" s="4"/>
      <c r="BA951" s="4"/>
      <c r="BB951" s="4"/>
      <c r="BC951" s="4"/>
      <c r="BD951" s="4"/>
    </row>
    <row r="952" spans="1:5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5"/>
      <c r="AZ952" s="4"/>
      <c r="BA952" s="4"/>
      <c r="BB952" s="4"/>
      <c r="BC952" s="4"/>
      <c r="BD952" s="4"/>
    </row>
    <row r="953" spans="1:5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5"/>
      <c r="AZ953" s="4"/>
      <c r="BA953" s="4"/>
      <c r="BB953" s="4"/>
      <c r="BC953" s="4"/>
      <c r="BD953" s="4"/>
    </row>
    <row r="954" spans="1:5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5"/>
      <c r="AZ954" s="4"/>
      <c r="BA954" s="4"/>
      <c r="BB954" s="4"/>
      <c r="BC954" s="4"/>
      <c r="BD954" s="4"/>
    </row>
    <row r="955" spans="1:5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5"/>
      <c r="AZ955" s="4"/>
      <c r="BA955" s="4"/>
      <c r="BB955" s="4"/>
      <c r="BC955" s="4"/>
      <c r="BD955" s="4"/>
    </row>
    <row r="956" spans="1:5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5"/>
      <c r="AZ956" s="4"/>
      <c r="BA956" s="4"/>
      <c r="BB956" s="4"/>
      <c r="BC956" s="4"/>
      <c r="BD956" s="4"/>
    </row>
    <row r="957" spans="1:5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5"/>
      <c r="AZ957" s="4"/>
      <c r="BA957" s="4"/>
      <c r="BB957" s="4"/>
      <c r="BC957" s="4"/>
      <c r="BD957" s="4"/>
    </row>
    <row r="958" spans="1:5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5"/>
      <c r="AZ958" s="4"/>
      <c r="BA958" s="4"/>
      <c r="BB958" s="4"/>
      <c r="BC958" s="4"/>
      <c r="BD958" s="4"/>
    </row>
    <row r="959" spans="1:5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5"/>
      <c r="AZ959" s="4"/>
      <c r="BA959" s="4"/>
      <c r="BB959" s="4"/>
      <c r="BC959" s="4"/>
      <c r="BD959" s="4"/>
    </row>
    <row r="960" spans="1:5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5"/>
      <c r="AZ960" s="4"/>
      <c r="BA960" s="4"/>
      <c r="BB960" s="4"/>
      <c r="BC960" s="4"/>
      <c r="BD960" s="4"/>
    </row>
    <row r="961" spans="1:5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5"/>
      <c r="AZ961" s="4"/>
      <c r="BA961" s="4"/>
      <c r="BB961" s="4"/>
      <c r="BC961" s="4"/>
      <c r="BD961" s="4"/>
    </row>
    <row r="962" spans="1:5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5"/>
      <c r="AZ962" s="4"/>
      <c r="BA962" s="4"/>
      <c r="BB962" s="4"/>
      <c r="BC962" s="4"/>
      <c r="BD962" s="4"/>
    </row>
    <row r="963" spans="1:5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5"/>
      <c r="AZ963" s="4"/>
      <c r="BA963" s="4"/>
      <c r="BB963" s="4"/>
      <c r="BC963" s="4"/>
      <c r="BD963" s="4"/>
    </row>
    <row r="964" spans="1:5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5"/>
      <c r="AZ964" s="4"/>
      <c r="BA964" s="4"/>
      <c r="BB964" s="4"/>
      <c r="BC964" s="4"/>
      <c r="BD964" s="4"/>
    </row>
    <row r="965" spans="1:5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5"/>
      <c r="AZ965" s="4"/>
      <c r="BA965" s="4"/>
      <c r="BB965" s="4"/>
      <c r="BC965" s="4"/>
      <c r="BD965" s="4"/>
    </row>
    <row r="966" spans="1:5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5"/>
      <c r="AZ966" s="4"/>
      <c r="BA966" s="4"/>
      <c r="BB966" s="4"/>
      <c r="BC966" s="4"/>
      <c r="BD966" s="4"/>
    </row>
    <row r="967" spans="1:5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5"/>
      <c r="AZ967" s="4"/>
      <c r="BA967" s="4"/>
      <c r="BB967" s="4"/>
      <c r="BC967" s="4"/>
      <c r="BD967" s="4"/>
    </row>
    <row r="968" spans="1:5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5"/>
      <c r="AZ968" s="4"/>
      <c r="BA968" s="4"/>
      <c r="BB968" s="4"/>
      <c r="BC968" s="4"/>
      <c r="BD968" s="4"/>
    </row>
    <row r="969" spans="1:5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5"/>
      <c r="AZ969" s="4"/>
      <c r="BA969" s="4"/>
      <c r="BB969" s="4"/>
      <c r="BC969" s="4"/>
      <c r="BD969" s="4"/>
    </row>
    <row r="970" spans="1:5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5"/>
      <c r="AZ970" s="4"/>
      <c r="BA970" s="4"/>
      <c r="BB970" s="4"/>
      <c r="BC970" s="4"/>
      <c r="BD970" s="4"/>
    </row>
    <row r="971" spans="1:5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5"/>
      <c r="AZ971" s="4"/>
      <c r="BA971" s="4"/>
      <c r="BB971" s="4"/>
      <c r="BC971" s="4"/>
      <c r="BD971" s="4"/>
    </row>
    <row r="972" spans="1:5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5"/>
      <c r="AZ972" s="4"/>
      <c r="BA972" s="4"/>
      <c r="BB972" s="4"/>
      <c r="BC972" s="4"/>
      <c r="BD972" s="4"/>
    </row>
    <row r="973" spans="1:5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5"/>
      <c r="AZ973" s="4"/>
      <c r="BA973" s="4"/>
      <c r="BB973" s="4"/>
      <c r="BC973" s="4"/>
      <c r="BD973" s="4"/>
    </row>
    <row r="974" spans="1:5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5"/>
      <c r="AZ974" s="4"/>
      <c r="BA974" s="4"/>
      <c r="BB974" s="4"/>
      <c r="BC974" s="4"/>
      <c r="BD974" s="4"/>
    </row>
    <row r="975" spans="1:5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5"/>
      <c r="AZ975" s="4"/>
      <c r="BA975" s="4"/>
      <c r="BB975" s="4"/>
      <c r="BC975" s="4"/>
      <c r="BD975" s="4"/>
    </row>
    <row r="976" spans="1:5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5"/>
      <c r="AZ976" s="4"/>
      <c r="BA976" s="4"/>
      <c r="BB976" s="4"/>
      <c r="BC976" s="4"/>
      <c r="BD976" s="4"/>
    </row>
    <row r="977" spans="1:5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5"/>
      <c r="AZ977" s="4"/>
      <c r="BA977" s="4"/>
      <c r="BB977" s="4"/>
      <c r="BC977" s="4"/>
      <c r="BD977" s="4"/>
    </row>
    <row r="978" spans="1:5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5"/>
      <c r="AZ978" s="4"/>
      <c r="BA978" s="4"/>
      <c r="BB978" s="4"/>
      <c r="BC978" s="4"/>
      <c r="BD978" s="4"/>
    </row>
    <row r="979" spans="1:5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5"/>
      <c r="AZ979" s="4"/>
      <c r="BA979" s="4"/>
      <c r="BB979" s="4"/>
      <c r="BC979" s="4"/>
      <c r="BD979" s="4"/>
    </row>
    <row r="980" spans="1:5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5"/>
      <c r="AZ980" s="4"/>
      <c r="BA980" s="4"/>
      <c r="BB980" s="4"/>
      <c r="BC980" s="4"/>
      <c r="BD980" s="4"/>
    </row>
    <row r="981" spans="1:5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5"/>
      <c r="AZ981" s="4"/>
      <c r="BA981" s="4"/>
      <c r="BB981" s="4"/>
      <c r="BC981" s="4"/>
      <c r="BD981" s="4"/>
    </row>
    <row r="982" spans="1:5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5"/>
      <c r="AZ982" s="4"/>
      <c r="BA982" s="4"/>
      <c r="BB982" s="4"/>
      <c r="BC982" s="4"/>
      <c r="BD982" s="4"/>
    </row>
    <row r="983" spans="1:5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5"/>
      <c r="AZ983" s="4"/>
      <c r="BA983" s="4"/>
      <c r="BB983" s="4"/>
      <c r="BC983" s="4"/>
      <c r="BD983" s="4"/>
    </row>
    <row r="984" spans="1:5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5"/>
      <c r="AZ984" s="4"/>
      <c r="BA984" s="4"/>
      <c r="BB984" s="4"/>
      <c r="BC984" s="4"/>
      <c r="BD984" s="4"/>
    </row>
    <row r="985" spans="1:5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5"/>
      <c r="AZ985" s="4"/>
      <c r="BA985" s="4"/>
      <c r="BB985" s="4"/>
      <c r="BC985" s="4"/>
      <c r="BD985" s="4"/>
    </row>
    <row r="986" spans="1:5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5"/>
      <c r="AZ986" s="4"/>
      <c r="BA986" s="4"/>
      <c r="BB986" s="4"/>
      <c r="BC986" s="4"/>
      <c r="BD986" s="4"/>
    </row>
    <row r="987" spans="1:5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5"/>
      <c r="AZ987" s="4"/>
      <c r="BA987" s="4"/>
      <c r="BB987" s="4"/>
      <c r="BC987" s="4"/>
      <c r="BD987" s="4"/>
    </row>
    <row r="988" spans="1:5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5"/>
      <c r="AZ988" s="4"/>
      <c r="BA988" s="4"/>
      <c r="BB988" s="4"/>
      <c r="BC988" s="4"/>
      <c r="BD988" s="4"/>
    </row>
    <row r="989" spans="1:5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5"/>
      <c r="AZ989" s="4"/>
      <c r="BA989" s="4"/>
      <c r="BB989" s="4"/>
      <c r="BC989" s="4"/>
      <c r="BD989" s="4"/>
    </row>
    <row r="990" spans="1:5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5"/>
      <c r="AZ990" s="4"/>
      <c r="BA990" s="4"/>
      <c r="BB990" s="4"/>
      <c r="BC990" s="4"/>
      <c r="BD990" s="4"/>
    </row>
    <row r="991" spans="1:5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5"/>
      <c r="AZ991" s="4"/>
      <c r="BA991" s="4"/>
      <c r="BB991" s="4"/>
      <c r="BC991" s="4"/>
      <c r="BD991" s="4"/>
    </row>
    <row r="992" spans="1:5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5"/>
      <c r="AZ992" s="4"/>
      <c r="BA992" s="4"/>
      <c r="BB992" s="4"/>
      <c r="BC992" s="4"/>
      <c r="BD992" s="4"/>
    </row>
    <row r="993" spans="1:5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5"/>
      <c r="AZ993" s="4"/>
      <c r="BA993" s="4"/>
      <c r="BB993" s="4"/>
      <c r="BC993" s="4"/>
      <c r="BD993" s="4"/>
    </row>
    <row r="994" spans="1:5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5"/>
      <c r="AZ994" s="4"/>
      <c r="BA994" s="4"/>
      <c r="BB994" s="4"/>
      <c r="BC994" s="4"/>
      <c r="BD994" s="4"/>
    </row>
    <row r="995" spans="1:5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5"/>
      <c r="AZ995" s="4"/>
      <c r="BA995" s="4"/>
      <c r="BB995" s="4"/>
      <c r="BC995" s="4"/>
      <c r="BD995" s="4"/>
    </row>
    <row r="996" spans="1:5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5"/>
      <c r="AZ996" s="4"/>
      <c r="BA996" s="4"/>
      <c r="BB996" s="4"/>
      <c r="BC996" s="4"/>
      <c r="BD996" s="4"/>
    </row>
    <row r="997" spans="1:5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5"/>
      <c r="AZ997" s="4"/>
      <c r="BA997" s="4"/>
      <c r="BB997" s="4"/>
      <c r="BC997" s="4"/>
      <c r="BD997" s="4"/>
    </row>
    <row r="998" spans="1:5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5"/>
      <c r="AZ998" s="4"/>
      <c r="BA998" s="4"/>
      <c r="BB998" s="4"/>
      <c r="BC998" s="4"/>
      <c r="BD998" s="4"/>
    </row>
    <row r="999" spans="1:5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5"/>
      <c r="AZ999" s="4"/>
      <c r="BA999" s="4"/>
      <c r="BB999" s="4"/>
      <c r="BC999" s="4"/>
      <c r="BD999" s="4"/>
    </row>
    <row r="1000" spans="1:5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5"/>
      <c r="AZ1000" s="4"/>
      <c r="BA1000" s="4"/>
      <c r="BB1000" s="4"/>
      <c r="BC1000" s="4"/>
      <c r="BD1000" s="4"/>
    </row>
  </sheetData>
  <mergeCells count="89"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A81:A94"/>
    <mergeCell ref="B74:D74"/>
    <mergeCell ref="B67:D67"/>
    <mergeCell ref="AV11:AV24"/>
    <mergeCell ref="AU12:AU17"/>
    <mergeCell ref="AS18:AU18"/>
    <mergeCell ref="AU19:AU24"/>
    <mergeCell ref="AS25:AU25"/>
    <mergeCell ref="B26:B31"/>
    <mergeCell ref="B32:D32"/>
    <mergeCell ref="A10:B10"/>
    <mergeCell ref="A11:A24"/>
    <mergeCell ref="B12:B17"/>
    <mergeCell ref="B18:D18"/>
    <mergeCell ref="B19:B24"/>
    <mergeCell ref="B25:D25"/>
    <mergeCell ref="A9:B9"/>
    <mergeCell ref="C9:C10"/>
    <mergeCell ref="AS9:AS10"/>
    <mergeCell ref="AT9:AT10"/>
    <mergeCell ref="AU9:AV9"/>
    <mergeCell ref="A1:D1"/>
    <mergeCell ref="AE4:AG4"/>
    <mergeCell ref="AJ4:AV4"/>
    <mergeCell ref="A8:C8"/>
    <mergeCell ref="E8:J8"/>
    <mergeCell ref="K8:M8"/>
    <mergeCell ref="N8:R8"/>
    <mergeCell ref="AB8:AR8"/>
    <mergeCell ref="S8:W8"/>
    <mergeCell ref="X8:AA8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U96:AU101"/>
    <mergeCell ref="AS102:AU102"/>
    <mergeCell ref="AS109:AS110"/>
    <mergeCell ref="AT109:AT110"/>
    <mergeCell ref="AU109:AV109"/>
    <mergeCell ref="AV95:AV108"/>
    <mergeCell ref="AU103:AU108"/>
    <mergeCell ref="AS95:AU95"/>
    <mergeCell ref="AS81:AU81"/>
    <mergeCell ref="AV81:AV94"/>
    <mergeCell ref="AU82:AU87"/>
    <mergeCell ref="AS88:AU88"/>
    <mergeCell ref="AU89:AU94"/>
    <mergeCell ref="B46:D46"/>
    <mergeCell ref="B53:D53"/>
    <mergeCell ref="B60:D60"/>
    <mergeCell ref="AV53:AV66"/>
    <mergeCell ref="AV67:AV80"/>
    <mergeCell ref="AU68:AU73"/>
    <mergeCell ref="AS74:AU74"/>
    <mergeCell ref="AU75:AU80"/>
    <mergeCell ref="AS53:AU53"/>
    <mergeCell ref="AU54:AU59"/>
    <mergeCell ref="AS60:AU60"/>
    <mergeCell ref="AU61:AU66"/>
    <mergeCell ref="AS67:AU67"/>
    <mergeCell ref="AV25:AV38"/>
    <mergeCell ref="AS32:AU32"/>
    <mergeCell ref="AU26:AU31"/>
    <mergeCell ref="AU33:AU38"/>
    <mergeCell ref="AV39:AV52"/>
    <mergeCell ref="AU40:AU45"/>
    <mergeCell ref="AU47:AU52"/>
    <mergeCell ref="AS39:AU39"/>
    <mergeCell ref="AS46:AU46"/>
  </mergeCells>
  <printOptions horizontalCentered="1"/>
  <pageMargins left="0" right="0" top="0.19685039370078741" bottom="0.23622047244094491" header="0" footer="0"/>
  <pageSetup paperSize="9" scale="56" orientation="landscape"/>
  <headerFooter>
    <oddHeader>&amp;LThong&amp;CPage &amp;P&amp;R&amp;D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49"/>
  <sheetViews>
    <sheetView tabSelected="1" zoomScale="70" zoomScaleNormal="70" workbookViewId="0">
      <selection activeCell="D23" sqref="D23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4" width="15.7109375" customWidth="1"/>
    <col min="15" max="19" width="15.8554687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89" t="s">
        <v>388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299"/>
      <c r="U1" s="299"/>
      <c r="V1" s="299"/>
      <c r="W1" s="299"/>
    </row>
    <row r="2" spans="1:23" ht="20.25" customHeight="1" x14ac:dyDescent="0.2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T2" s="300"/>
    </row>
    <row r="3" spans="1:23" ht="21.75" customHeight="1" x14ac:dyDescent="0.2">
      <c r="A3" s="785" t="s">
        <v>389</v>
      </c>
      <c r="B3" s="786"/>
      <c r="C3" s="786"/>
      <c r="D3" s="786"/>
      <c r="E3" s="786"/>
      <c r="F3" s="786"/>
      <c r="G3" s="786"/>
      <c r="H3" s="786"/>
      <c r="I3" s="786"/>
      <c r="J3" s="301"/>
      <c r="K3" s="785" t="str">
        <f>A3</f>
        <v>ÁP DỤNG TỪ NGÀY 22/5 ĐẾN 31/5/2025</v>
      </c>
      <c r="L3" s="786"/>
      <c r="M3" s="786"/>
      <c r="N3" s="786"/>
      <c r="O3" s="786"/>
      <c r="P3" s="786"/>
      <c r="Q3" s="786"/>
      <c r="R3" s="786"/>
      <c r="S3" s="786"/>
      <c r="T3" s="302"/>
      <c r="U3" s="303"/>
      <c r="V3" s="303"/>
      <c r="W3" s="303"/>
    </row>
    <row r="4" spans="1:23" ht="20.25" customHeight="1" x14ac:dyDescent="0.35">
      <c r="C4" s="790"/>
      <c r="D4" s="786"/>
      <c r="E4" s="786"/>
      <c r="F4" s="786"/>
      <c r="G4" s="786"/>
      <c r="H4" s="305"/>
      <c r="I4" s="305"/>
      <c r="J4" s="305"/>
      <c r="M4" s="790"/>
      <c r="N4" s="786"/>
      <c r="O4" s="786"/>
      <c r="P4" s="786"/>
      <c r="Q4" s="305"/>
      <c r="R4" s="305"/>
      <c r="S4" s="305"/>
      <c r="T4" s="306"/>
    </row>
    <row r="5" spans="1:23" ht="24.75" customHeight="1" x14ac:dyDescent="0.2">
      <c r="A5" s="775" t="s">
        <v>390</v>
      </c>
      <c r="B5" s="776"/>
      <c r="C5" s="308" t="str">
        <f>tkbieu!E10</f>
        <v>T23OTO1</v>
      </c>
      <c r="D5" s="308"/>
      <c r="E5" s="309" t="s">
        <v>391</v>
      </c>
      <c r="F5" s="310" t="str">
        <f>tkbieu!E9</f>
        <v>T. NGHIỆP</v>
      </c>
      <c r="G5" s="311"/>
      <c r="H5" s="312" t="s">
        <v>392</v>
      </c>
      <c r="I5" s="312" t="s">
        <v>393</v>
      </c>
      <c r="J5" s="313"/>
      <c r="K5" s="775" t="s">
        <v>390</v>
      </c>
      <c r="L5" s="776"/>
      <c r="M5" s="308" t="str">
        <f>tkbieu!F10</f>
        <v>T23OTO3</v>
      </c>
      <c r="N5" s="308"/>
      <c r="O5" s="309" t="s">
        <v>391</v>
      </c>
      <c r="P5" s="310" t="str">
        <f>tkbieu!F9</f>
        <v>C. T. LINH</v>
      </c>
      <c r="R5" s="312" t="s">
        <v>392</v>
      </c>
      <c r="S5" s="312" t="s">
        <v>394</v>
      </c>
      <c r="T5" s="300"/>
    </row>
    <row r="6" spans="1:23" ht="21" customHeight="1" x14ac:dyDescent="0.2">
      <c r="A6" s="314" t="s">
        <v>395</v>
      </c>
      <c r="B6" s="315" t="s">
        <v>396</v>
      </c>
      <c r="C6" s="315" t="s">
        <v>397</v>
      </c>
      <c r="D6" s="316" t="s">
        <v>96</v>
      </c>
      <c r="E6" s="317" t="s">
        <v>398</v>
      </c>
      <c r="F6" s="316" t="s">
        <v>399</v>
      </c>
      <c r="G6" s="317" t="s">
        <v>400</v>
      </c>
      <c r="H6" s="316" t="s">
        <v>316</v>
      </c>
      <c r="I6" s="318" t="s">
        <v>352</v>
      </c>
      <c r="J6" s="319"/>
      <c r="K6" s="320" t="s">
        <v>395</v>
      </c>
      <c r="L6" s="315" t="s">
        <v>396</v>
      </c>
      <c r="M6" s="315" t="s">
        <v>397</v>
      </c>
      <c r="N6" s="316" t="s">
        <v>96</v>
      </c>
      <c r="O6" s="316" t="s">
        <v>401</v>
      </c>
      <c r="P6" s="316" t="s">
        <v>257</v>
      </c>
      <c r="Q6" s="316" t="s">
        <v>292</v>
      </c>
      <c r="R6" s="316" t="s">
        <v>316</v>
      </c>
      <c r="S6" s="316" t="s">
        <v>402</v>
      </c>
      <c r="T6" s="321"/>
    </row>
    <row r="7" spans="1:23" ht="21" customHeight="1" x14ac:dyDescent="0.2">
      <c r="A7" s="787" t="s">
        <v>97</v>
      </c>
      <c r="B7" s="322">
        <v>1</v>
      </c>
      <c r="C7" s="323" t="s">
        <v>98</v>
      </c>
      <c r="D7" s="324" t="str">
        <f>tkbieu!E12</f>
        <v>BD&amp;SC HT</v>
      </c>
      <c r="E7" s="325">
        <f>tkbieu!E26</f>
        <v>0</v>
      </c>
      <c r="F7" s="324" t="str">
        <f>tkbieu!E40</f>
        <v>BD&amp;SC HT DI</v>
      </c>
      <c r="G7" s="325">
        <f>tkbieu!E54</f>
        <v>0</v>
      </c>
      <c r="H7" s="324" t="str">
        <f>tkbieu!E68</f>
        <v>BD&amp;SC HT DI</v>
      </c>
      <c r="I7" s="326" t="str">
        <f>tkbieu!E82</f>
        <v>BD&amp;SC HT</v>
      </c>
      <c r="J7" s="327"/>
      <c r="K7" s="777" t="s">
        <v>97</v>
      </c>
      <c r="L7" s="322">
        <v>1</v>
      </c>
      <c r="M7" s="323" t="s">
        <v>98</v>
      </c>
      <c r="N7" s="324">
        <f>tkbieu!F12</f>
        <v>0</v>
      </c>
      <c r="O7" s="325">
        <f>tkbieu!F26</f>
        <v>0</v>
      </c>
      <c r="P7" s="324" t="str">
        <f>tkbieu!F40</f>
        <v>BD&amp;SC HT</v>
      </c>
      <c r="Q7" s="325">
        <f>tkbieu!F54</f>
        <v>0</v>
      </c>
      <c r="R7" s="324" t="str">
        <f>tkbieu!F68</f>
        <v xml:space="preserve">CHUẨN ĐOÁN </v>
      </c>
      <c r="S7" s="326">
        <f>tkbieu!F82</f>
        <v>0</v>
      </c>
    </row>
    <row r="8" spans="1:23" ht="21" customHeight="1" x14ac:dyDescent="0.2">
      <c r="A8" s="781"/>
      <c r="B8" s="328">
        <v>2</v>
      </c>
      <c r="C8" s="329" t="s">
        <v>108</v>
      </c>
      <c r="D8" s="324" t="str">
        <f>tkbieu!E13</f>
        <v>ĐIỀU HÒA KK</v>
      </c>
      <c r="E8" s="325">
        <f>tkbieu!E27</f>
        <v>0</v>
      </c>
      <c r="F8" s="324" t="str">
        <f>tkbieu!E41</f>
        <v xml:space="preserve">  CHUYỂN &amp; HT LÁI</v>
      </c>
      <c r="G8" s="325">
        <f>tkbieu!E55</f>
        <v>0</v>
      </c>
      <c r="H8" s="324" t="str">
        <f>tkbieu!E69</f>
        <v xml:space="preserve">  CHUYỂN &amp; HT LÁI</v>
      </c>
      <c r="I8" s="330" t="str">
        <f>tkbieu!E83</f>
        <v>ĐIỀU HÒA KK</v>
      </c>
      <c r="J8" s="327"/>
      <c r="K8" s="778"/>
      <c r="L8" s="328">
        <v>2</v>
      </c>
      <c r="M8" s="329" t="s">
        <v>108</v>
      </c>
      <c r="N8" s="324">
        <f>tkbieu!F13</f>
        <v>0</v>
      </c>
      <c r="O8" s="325">
        <f>tkbieu!F27</f>
        <v>0</v>
      </c>
      <c r="P8" s="324" t="str">
        <f>tkbieu!F41</f>
        <v>ĐIỀU HÒA KK</v>
      </c>
      <c r="Q8" s="325">
        <f>tkbieu!F55</f>
        <v>0</v>
      </c>
      <c r="R8" s="324" t="str">
        <f>tkbieu!F69</f>
        <v>Ô TÔ</v>
      </c>
      <c r="S8" s="330">
        <f>tkbieu!F83</f>
        <v>0</v>
      </c>
    </row>
    <row r="9" spans="1:23" ht="21" customHeight="1" x14ac:dyDescent="0.2">
      <c r="A9" s="781"/>
      <c r="B9" s="331">
        <v>3</v>
      </c>
      <c r="C9" s="332" t="s">
        <v>116</v>
      </c>
      <c r="D9" s="333">
        <f>tkbieu!E14</f>
        <v>0</v>
      </c>
      <c r="E9" s="325">
        <f>tkbieu!E28</f>
        <v>0</v>
      </c>
      <c r="F9" s="334" t="str">
        <f>tkbieu!E42</f>
        <v>AD TỪ 21/5</v>
      </c>
      <c r="G9" s="325">
        <f>tkbieu!E56</f>
        <v>0</v>
      </c>
      <c r="H9" s="324" t="str">
        <f>tkbieu!E70</f>
        <v>30/5 THI 8H00</v>
      </c>
      <c r="I9" s="330">
        <f>tkbieu!E84</f>
        <v>0</v>
      </c>
      <c r="J9" s="327"/>
      <c r="K9" s="778"/>
      <c r="L9" s="331">
        <v>3</v>
      </c>
      <c r="M9" s="332" t="s">
        <v>116</v>
      </c>
      <c r="N9" s="334">
        <f>tkbieu!F14</f>
        <v>0</v>
      </c>
      <c r="O9" s="325">
        <f>tkbieu!F28</f>
        <v>0</v>
      </c>
      <c r="P9" s="335">
        <f>tkbieu!F42</f>
        <v>0</v>
      </c>
      <c r="Q9" s="336">
        <f>tkbieu!F56</f>
        <v>0</v>
      </c>
      <c r="R9" s="337" t="str">
        <f>tkbieu!F70</f>
        <v>B012</v>
      </c>
      <c r="S9" s="330">
        <f>tkbieu!F84</f>
        <v>0</v>
      </c>
    </row>
    <row r="10" spans="1:23" ht="21" customHeight="1" x14ac:dyDescent="0.2">
      <c r="A10" s="781"/>
      <c r="B10" s="338">
        <v>4</v>
      </c>
      <c r="C10" s="339" t="s">
        <v>121</v>
      </c>
      <c r="D10" s="340" t="str">
        <f>tkbieu!E15</f>
        <v>B012</v>
      </c>
      <c r="E10" s="341">
        <f>tkbieu!E29</f>
        <v>0</v>
      </c>
      <c r="F10" s="340" t="str">
        <f>tkbieu!E43</f>
        <v>B007</v>
      </c>
      <c r="G10" s="341">
        <f>tkbieu!E57</f>
        <v>0</v>
      </c>
      <c r="H10" s="340" t="str">
        <f>tkbieu!E71</f>
        <v>B007</v>
      </c>
      <c r="I10" s="342" t="str">
        <f>tkbieu!E85</f>
        <v>B012</v>
      </c>
      <c r="J10" s="327"/>
      <c r="K10" s="778"/>
      <c r="L10" s="338">
        <v>4</v>
      </c>
      <c r="M10" s="339" t="s">
        <v>121</v>
      </c>
      <c r="N10" s="340">
        <f>tkbieu!F15</f>
        <v>0</v>
      </c>
      <c r="O10" s="325">
        <f>tkbieu!F29</f>
        <v>0</v>
      </c>
      <c r="P10" s="340" t="str">
        <f>tkbieu!F43</f>
        <v>B012</v>
      </c>
      <c r="Q10" s="343">
        <f>tkbieu!F57</f>
        <v>0</v>
      </c>
      <c r="R10" s="344" t="str">
        <f>tkbieu!F71</f>
        <v>T. PHONG (T. THỊNH)</v>
      </c>
      <c r="S10" s="342">
        <f>tkbieu!F85</f>
        <v>0</v>
      </c>
    </row>
    <row r="11" spans="1:23" ht="21" customHeight="1" x14ac:dyDescent="0.2">
      <c r="A11" s="781"/>
      <c r="B11" s="345">
        <v>5</v>
      </c>
      <c r="C11" s="346" t="s">
        <v>403</v>
      </c>
      <c r="D11" s="324" t="str">
        <f>tkbieu!E16</f>
        <v>T. TRIẾT (T. LÂN)</v>
      </c>
      <c r="E11" s="347">
        <f>tkbieu!E30</f>
        <v>0</v>
      </c>
      <c r="F11" s="344" t="str">
        <f>tkbieu!E44</f>
        <v>T. KẾT (T. DƯƠNG)</v>
      </c>
      <c r="G11" s="347">
        <f>tkbieu!E58</f>
        <v>0</v>
      </c>
      <c r="H11" s="324" t="str">
        <f>tkbieu!E72</f>
        <v>T. DƯƠNG - T. HUY</v>
      </c>
      <c r="I11" s="348" t="str">
        <f>tkbieu!E86</f>
        <v>T. TRIẾT (T. LÂN)</v>
      </c>
      <c r="J11" s="327"/>
      <c r="K11" s="778"/>
      <c r="L11" s="345">
        <v>5</v>
      </c>
      <c r="M11" s="346" t="s">
        <v>403</v>
      </c>
      <c r="N11" s="324">
        <f>tkbieu!F16</f>
        <v>0</v>
      </c>
      <c r="O11" s="325">
        <f>tkbieu!F30</f>
        <v>0</v>
      </c>
      <c r="P11" s="344" t="str">
        <f>tkbieu!F44</f>
        <v>T. TRIẾT (T. LÂN)</v>
      </c>
      <c r="Q11" s="336">
        <f>tkbieu!F58</f>
        <v>0</v>
      </c>
      <c r="R11" s="349" t="str">
        <f>tkbieu!F72</f>
        <v>30/5 SHCN 10H30</v>
      </c>
      <c r="S11" s="348">
        <f>tkbieu!F86</f>
        <v>0</v>
      </c>
    </row>
    <row r="12" spans="1:23" ht="21" customHeight="1" x14ac:dyDescent="0.2">
      <c r="A12" s="782"/>
      <c r="B12" s="350"/>
      <c r="C12" s="351"/>
      <c r="D12" s="352"/>
      <c r="E12" s="353"/>
      <c r="F12" s="354"/>
      <c r="G12" s="353"/>
      <c r="H12" s="355"/>
      <c r="I12" s="356"/>
      <c r="J12" s="357"/>
      <c r="K12" s="779"/>
      <c r="L12" s="350"/>
      <c r="M12" s="351"/>
      <c r="N12" s="352"/>
      <c r="O12" s="353"/>
      <c r="P12" s="354"/>
      <c r="Q12" s="353"/>
      <c r="R12" s="355"/>
      <c r="S12" s="356"/>
    </row>
    <row r="13" spans="1:23" ht="21" customHeight="1" x14ac:dyDescent="0.2">
      <c r="A13" s="788" t="s">
        <v>150</v>
      </c>
      <c r="B13" s="338">
        <v>6</v>
      </c>
      <c r="C13" s="332" t="s">
        <v>151</v>
      </c>
      <c r="D13" s="358" t="str">
        <f>tkbieu!E19</f>
        <v>BD&amp;SC HT</v>
      </c>
      <c r="E13" s="359">
        <f>tkbieu!E33</f>
        <v>0</v>
      </c>
      <c r="F13" s="324" t="str">
        <f>tkbieu!E47</f>
        <v>BD&amp;SC HT DI</v>
      </c>
      <c r="G13" s="359">
        <f>tkbieu!E61</f>
        <v>0</v>
      </c>
      <c r="H13" s="359">
        <f>tkbieu!E75</f>
        <v>0</v>
      </c>
      <c r="I13" s="330" t="str">
        <f>tkbieu!E89</f>
        <v>BD&amp;SC HT</v>
      </c>
      <c r="J13" s="360"/>
      <c r="K13" s="788" t="s">
        <v>150</v>
      </c>
      <c r="L13" s="338">
        <v>6</v>
      </c>
      <c r="M13" s="332" t="s">
        <v>151</v>
      </c>
      <c r="N13" s="361">
        <f>tkbieu!F19</f>
        <v>0</v>
      </c>
      <c r="O13" s="359">
        <f>tkbieu!F33</f>
        <v>0</v>
      </c>
      <c r="P13" s="324" t="str">
        <f>tkbieu!F47</f>
        <v>BD&amp;SC HT</v>
      </c>
      <c r="Q13" s="359">
        <f>tkbieu!F61</f>
        <v>0</v>
      </c>
      <c r="R13" s="359">
        <f>tkbieu!F75</f>
        <v>0</v>
      </c>
      <c r="S13" s="330" t="str">
        <f>tkbieu!F89</f>
        <v xml:space="preserve">CHUẨN ĐOÁN </v>
      </c>
    </row>
    <row r="14" spans="1:23" ht="21" customHeight="1" x14ac:dyDescent="0.2">
      <c r="A14" s="781"/>
      <c r="B14" s="328">
        <v>7</v>
      </c>
      <c r="C14" s="339" t="s">
        <v>161</v>
      </c>
      <c r="D14" s="362" t="str">
        <f>tkbieu!E20</f>
        <v>ĐIỀU HÒA KK</v>
      </c>
      <c r="E14" s="325">
        <f>tkbieu!E34</f>
        <v>0</v>
      </c>
      <c r="F14" s="324" t="str">
        <f>tkbieu!E48</f>
        <v xml:space="preserve">  CHUYỂN &amp; HT LÁI</v>
      </c>
      <c r="G14" s="325">
        <f>tkbieu!E62</f>
        <v>0</v>
      </c>
      <c r="H14" s="325">
        <f>tkbieu!E76</f>
        <v>0</v>
      </c>
      <c r="I14" s="330" t="str">
        <f>tkbieu!E90</f>
        <v>ĐIỀU HÒA KK</v>
      </c>
      <c r="J14" s="360"/>
      <c r="K14" s="781"/>
      <c r="L14" s="328">
        <v>7</v>
      </c>
      <c r="M14" s="339" t="s">
        <v>161</v>
      </c>
      <c r="N14" s="324">
        <f>tkbieu!F20</f>
        <v>0</v>
      </c>
      <c r="O14" s="325">
        <f>tkbieu!F34</f>
        <v>0</v>
      </c>
      <c r="P14" s="324" t="str">
        <f>tkbieu!F48</f>
        <v>ĐIỀU HÒA KK</v>
      </c>
      <c r="Q14" s="325">
        <f>tkbieu!F62</f>
        <v>0</v>
      </c>
      <c r="R14" s="325">
        <f>tkbieu!F76</f>
        <v>0</v>
      </c>
      <c r="S14" s="330" t="str">
        <f>tkbieu!F90</f>
        <v>Ô TÔ</v>
      </c>
    </row>
    <row r="15" spans="1:23" ht="21" customHeight="1" x14ac:dyDescent="0.2">
      <c r="A15" s="781"/>
      <c r="B15" s="331">
        <v>8</v>
      </c>
      <c r="C15" s="332" t="s">
        <v>173</v>
      </c>
      <c r="D15" s="333">
        <f>tkbieu!E21</f>
        <v>0</v>
      </c>
      <c r="E15" s="325">
        <f>tkbieu!E35</f>
        <v>0</v>
      </c>
      <c r="F15" s="334" t="str">
        <f>tkbieu!E49</f>
        <v>AD TỪ 21/5</v>
      </c>
      <c r="G15" s="325">
        <f>tkbieu!E63</f>
        <v>0</v>
      </c>
      <c r="H15" s="363">
        <f>tkbieu!E77</f>
        <v>0</v>
      </c>
      <c r="I15" s="364">
        <f>tkbieu!E91</f>
        <v>0</v>
      </c>
      <c r="J15" s="360"/>
      <c r="K15" s="781"/>
      <c r="L15" s="331">
        <v>8</v>
      </c>
      <c r="M15" s="332" t="s">
        <v>173</v>
      </c>
      <c r="N15" s="333">
        <f>tkbieu!F21</f>
        <v>0</v>
      </c>
      <c r="O15" s="325">
        <f>tkbieu!F35</f>
        <v>0</v>
      </c>
      <c r="P15" s="365" t="str">
        <f>tkbieu!F49</f>
        <v>28/5 THI 13H00</v>
      </c>
      <c r="Q15" s="325">
        <f>tkbieu!F63</f>
        <v>0</v>
      </c>
      <c r="R15" s="363">
        <f>tkbieu!F77</f>
        <v>0</v>
      </c>
      <c r="S15" s="364">
        <f>tkbieu!F91</f>
        <v>0</v>
      </c>
    </row>
    <row r="16" spans="1:23" ht="21" customHeight="1" x14ac:dyDescent="0.2">
      <c r="A16" s="781"/>
      <c r="B16" s="338">
        <v>9</v>
      </c>
      <c r="C16" s="339" t="s">
        <v>176</v>
      </c>
      <c r="D16" s="340" t="str">
        <f>tkbieu!E22</f>
        <v>B012</v>
      </c>
      <c r="E16" s="341">
        <f>tkbieu!E36</f>
        <v>0</v>
      </c>
      <c r="F16" s="340" t="str">
        <f>tkbieu!E50</f>
        <v>B007</v>
      </c>
      <c r="G16" s="341">
        <f>tkbieu!E64</f>
        <v>0</v>
      </c>
      <c r="H16" s="341">
        <f>tkbieu!E78</f>
        <v>0</v>
      </c>
      <c r="I16" s="342" t="str">
        <f>tkbieu!E92</f>
        <v>B012</v>
      </c>
      <c r="J16" s="366"/>
      <c r="K16" s="781"/>
      <c r="L16" s="338">
        <v>9</v>
      </c>
      <c r="M16" s="339" t="s">
        <v>176</v>
      </c>
      <c r="N16" s="340">
        <f>tkbieu!F22</f>
        <v>0</v>
      </c>
      <c r="O16" s="341">
        <f>tkbieu!F36</f>
        <v>0</v>
      </c>
      <c r="P16" s="340" t="str">
        <f>tkbieu!F50</f>
        <v>B012</v>
      </c>
      <c r="Q16" s="341">
        <f>tkbieu!F64</f>
        <v>0</v>
      </c>
      <c r="R16" s="341">
        <f>tkbieu!F78</f>
        <v>0</v>
      </c>
      <c r="S16" s="342" t="str">
        <f>tkbieu!F92</f>
        <v>B012</v>
      </c>
    </row>
    <row r="17" spans="1:35" ht="21" customHeight="1" x14ac:dyDescent="0.2">
      <c r="A17" s="781"/>
      <c r="B17" s="345">
        <v>10</v>
      </c>
      <c r="C17" s="346" t="s">
        <v>404</v>
      </c>
      <c r="D17" s="367" t="str">
        <f>tkbieu!E23</f>
        <v>T. TRIẾT (T. LÂN)</v>
      </c>
      <c r="E17" s="347">
        <f>tkbieu!E37</f>
        <v>0</v>
      </c>
      <c r="F17" s="344" t="str">
        <f>tkbieu!E51</f>
        <v>T. KẾT (T. DƯƠNG)</v>
      </c>
      <c r="G17" s="347">
        <f>tkbieu!E65</f>
        <v>0</v>
      </c>
      <c r="H17" s="368">
        <f>tkbieu!E79</f>
        <v>0</v>
      </c>
      <c r="I17" s="369" t="str">
        <f>tkbieu!E93</f>
        <v>T. TRIẾT (T. LÂN)</v>
      </c>
      <c r="J17" s="360"/>
      <c r="K17" s="781"/>
      <c r="L17" s="345">
        <v>10</v>
      </c>
      <c r="M17" s="346" t="s">
        <v>404</v>
      </c>
      <c r="N17" s="344">
        <f>tkbieu!F23</f>
        <v>0</v>
      </c>
      <c r="O17" s="368">
        <f>tkbieu!F37</f>
        <v>0</v>
      </c>
      <c r="P17" s="344" t="str">
        <f>tkbieu!F51</f>
        <v>T. LÂN - T. HẢI</v>
      </c>
      <c r="Q17" s="347">
        <f>tkbieu!F65</f>
        <v>0</v>
      </c>
      <c r="R17" s="368">
        <f>tkbieu!F79</f>
        <v>0</v>
      </c>
      <c r="S17" s="369" t="str">
        <f>tkbieu!F93</f>
        <v>T. PHONG (T. THỊNH)</v>
      </c>
    </row>
    <row r="18" spans="1:35" ht="21" customHeight="1" x14ac:dyDescent="0.2">
      <c r="A18" s="784"/>
      <c r="B18" s="370"/>
      <c r="C18" s="371"/>
      <c r="D18" s="372"/>
      <c r="E18" s="373"/>
      <c r="F18" s="373"/>
      <c r="G18" s="374"/>
      <c r="H18" s="375"/>
      <c r="I18" s="376"/>
      <c r="J18" s="377"/>
      <c r="K18" s="784"/>
      <c r="L18" s="370"/>
      <c r="M18" s="378"/>
      <c r="N18" s="372"/>
      <c r="O18" s="373"/>
      <c r="P18" s="379"/>
      <c r="Q18" s="380"/>
      <c r="R18" s="375"/>
      <c r="S18" s="381"/>
    </row>
    <row r="19" spans="1:35" ht="23.25" customHeight="1" x14ac:dyDescent="0.2"/>
    <row r="20" spans="1:35" ht="21" customHeight="1" x14ac:dyDescent="0.2">
      <c r="A20" s="785" t="str">
        <f>A3</f>
        <v>ÁP DỤNG TỪ NGÀY 22/5 ĐẾN 31/5/2025</v>
      </c>
      <c r="B20" s="786"/>
      <c r="C20" s="786"/>
      <c r="D20" s="786"/>
      <c r="E20" s="786"/>
      <c r="F20" s="786"/>
      <c r="G20" s="786"/>
      <c r="H20" s="786"/>
      <c r="I20" s="786"/>
      <c r="J20" s="301"/>
      <c r="K20" s="785" t="str">
        <f>A20</f>
        <v>ÁP DỤNG TỪ NGÀY 22/5 ĐẾN 31/5/2025</v>
      </c>
      <c r="L20" s="786"/>
      <c r="M20" s="786"/>
      <c r="N20" s="786"/>
      <c r="O20" s="786"/>
      <c r="P20" s="786"/>
      <c r="Q20" s="786"/>
      <c r="R20" s="786"/>
      <c r="S20" s="786"/>
    </row>
    <row r="21" spans="1:35" ht="20.25" customHeight="1" x14ac:dyDescent="0.35">
      <c r="A21" s="791"/>
      <c r="B21" s="786"/>
      <c r="C21" s="786"/>
      <c r="D21" s="786"/>
      <c r="E21" s="786"/>
      <c r="F21" s="786"/>
      <c r="G21" s="786"/>
      <c r="H21" s="786"/>
      <c r="I21" s="786"/>
      <c r="J21" s="305"/>
      <c r="K21" s="791"/>
      <c r="L21" s="786"/>
      <c r="M21" s="786"/>
      <c r="N21" s="786"/>
      <c r="O21" s="786"/>
      <c r="P21" s="786"/>
      <c r="Q21" s="786"/>
      <c r="R21" s="786"/>
      <c r="S21" s="786"/>
    </row>
    <row r="22" spans="1:35" ht="24" customHeight="1" x14ac:dyDescent="0.2">
      <c r="A22" s="775" t="s">
        <v>390</v>
      </c>
      <c r="B22" s="776"/>
      <c r="C22" s="308" t="str">
        <f>tkbieu!G10</f>
        <v>T24OTO1</v>
      </c>
      <c r="D22" s="308"/>
      <c r="E22" s="309" t="s">
        <v>391</v>
      </c>
      <c r="F22" s="310" t="str">
        <f>tkbieu!G9</f>
        <v>T. HUY</v>
      </c>
      <c r="G22" s="311"/>
      <c r="H22" s="312" t="s">
        <v>392</v>
      </c>
      <c r="I22" s="313" t="s">
        <v>405</v>
      </c>
      <c r="J22" s="313"/>
      <c r="K22" s="775" t="s">
        <v>390</v>
      </c>
      <c r="L22" s="776"/>
      <c r="M22" s="308" t="str">
        <f>tkbieu!H10</f>
        <v>T24OTO2</v>
      </c>
      <c r="N22" s="308"/>
      <c r="O22" s="309" t="s">
        <v>391</v>
      </c>
      <c r="P22" s="310" t="str">
        <f>tkbieu!H9</f>
        <v>C. T. TRANG</v>
      </c>
      <c r="Q22" s="311"/>
      <c r="R22" s="312" t="s">
        <v>392</v>
      </c>
      <c r="S22" s="313" t="s">
        <v>406</v>
      </c>
    </row>
    <row r="23" spans="1:35" ht="21" customHeight="1" x14ac:dyDescent="0.35">
      <c r="A23" s="382" t="s">
        <v>395</v>
      </c>
      <c r="B23" s="383" t="s">
        <v>396</v>
      </c>
      <c r="C23" s="383" t="s">
        <v>397</v>
      </c>
      <c r="D23" s="384" t="s">
        <v>96</v>
      </c>
      <c r="E23" s="385" t="s">
        <v>401</v>
      </c>
      <c r="F23" s="386" t="s">
        <v>257</v>
      </c>
      <c r="G23" s="385" t="s">
        <v>292</v>
      </c>
      <c r="H23" s="385" t="s">
        <v>316</v>
      </c>
      <c r="I23" s="387" t="s">
        <v>402</v>
      </c>
      <c r="J23" s="305"/>
      <c r="K23" s="382" t="s">
        <v>395</v>
      </c>
      <c r="L23" s="383" t="s">
        <v>396</v>
      </c>
      <c r="M23" s="383" t="s">
        <v>397</v>
      </c>
      <c r="N23" s="384" t="s">
        <v>96</v>
      </c>
      <c r="O23" s="385" t="s">
        <v>401</v>
      </c>
      <c r="P23" s="386" t="s">
        <v>257</v>
      </c>
      <c r="Q23" s="385" t="s">
        <v>292</v>
      </c>
      <c r="R23" s="385" t="s">
        <v>316</v>
      </c>
      <c r="S23" s="387" t="s">
        <v>402</v>
      </c>
    </row>
    <row r="24" spans="1:35" ht="21" customHeight="1" x14ac:dyDescent="0.35">
      <c r="A24" s="780" t="s">
        <v>97</v>
      </c>
      <c r="B24" s="388">
        <v>1</v>
      </c>
      <c r="C24" s="389" t="s">
        <v>98</v>
      </c>
      <c r="D24" s="325">
        <f>tkbieu!G12</f>
        <v>0</v>
      </c>
      <c r="E24" s="325">
        <f>tkbieu!G26</f>
        <v>0</v>
      </c>
      <c r="F24" s="325">
        <f>tkbieu!G40</f>
        <v>0</v>
      </c>
      <c r="G24" s="325">
        <f>tkbieu!G54</f>
        <v>0</v>
      </c>
      <c r="H24" s="325">
        <f>tkbieu!G68</f>
        <v>0</v>
      </c>
      <c r="I24" s="330">
        <f>tkbieu!G82</f>
        <v>0</v>
      </c>
      <c r="J24" s="305"/>
      <c r="K24" s="780" t="s">
        <v>97</v>
      </c>
      <c r="L24" s="388">
        <v>1</v>
      </c>
      <c r="M24" s="389" t="s">
        <v>98</v>
      </c>
      <c r="N24" s="325">
        <f>tkbieu!H12</f>
        <v>0</v>
      </c>
      <c r="O24" s="325">
        <f>tkbieu!H26</f>
        <v>0</v>
      </c>
      <c r="P24" s="325">
        <f>tkbieu!H40</f>
        <v>0</v>
      </c>
      <c r="Q24" s="325">
        <f>tkbieu!H54</f>
        <v>0</v>
      </c>
      <c r="R24" s="325">
        <f>tkbieu!H68</f>
        <v>0</v>
      </c>
      <c r="S24" s="330" t="str">
        <f>tkbieu!H82</f>
        <v>BD&amp;SC HT NHIÊN</v>
      </c>
    </row>
    <row r="25" spans="1:35" ht="21" customHeight="1" x14ac:dyDescent="0.35">
      <c r="A25" s="781"/>
      <c r="B25" s="390">
        <v>2</v>
      </c>
      <c r="C25" s="391" t="s">
        <v>108</v>
      </c>
      <c r="D25" s="325">
        <f>tkbieu!G13</f>
        <v>0</v>
      </c>
      <c r="E25" s="325">
        <f>tkbieu!G27</f>
        <v>0</v>
      </c>
      <c r="F25" s="325">
        <f>tkbieu!G41</f>
        <v>0</v>
      </c>
      <c r="G25" s="325">
        <f>tkbieu!G55</f>
        <v>0</v>
      </c>
      <c r="H25" s="325">
        <f>tkbieu!G69</f>
        <v>0</v>
      </c>
      <c r="I25" s="330">
        <f>tkbieu!G83</f>
        <v>0</v>
      </c>
      <c r="J25" s="305"/>
      <c r="K25" s="781"/>
      <c r="L25" s="390">
        <v>2</v>
      </c>
      <c r="M25" s="391" t="s">
        <v>108</v>
      </c>
      <c r="N25" s="325">
        <f>tkbieu!H13</f>
        <v>0</v>
      </c>
      <c r="O25" s="325">
        <f>tkbieu!H27</f>
        <v>0</v>
      </c>
      <c r="P25" s="325">
        <f>tkbieu!H41</f>
        <v>0</v>
      </c>
      <c r="Q25" s="325">
        <f>tkbieu!H55</f>
        <v>0</v>
      </c>
      <c r="R25" s="325">
        <f>tkbieu!H69</f>
        <v>0</v>
      </c>
      <c r="S25" s="330" t="str">
        <f>tkbieu!H83</f>
        <v>LIỆU ĐC DIESEL</v>
      </c>
      <c r="AI25" s="247"/>
    </row>
    <row r="26" spans="1:35" ht="21" customHeight="1" x14ac:dyDescent="0.35">
      <c r="A26" s="781"/>
      <c r="B26" s="392">
        <v>3</v>
      </c>
      <c r="C26" s="393" t="s">
        <v>116</v>
      </c>
      <c r="D26" s="325">
        <f>tkbieu!G14</f>
        <v>0</v>
      </c>
      <c r="E26" s="325">
        <f>tkbieu!G28</f>
        <v>0</v>
      </c>
      <c r="F26" s="325">
        <f>tkbieu!G42</f>
        <v>0</v>
      </c>
      <c r="G26" s="325">
        <f>tkbieu!G56</f>
        <v>0</v>
      </c>
      <c r="H26" s="325">
        <f>tkbieu!G70</f>
        <v>0</v>
      </c>
      <c r="I26" s="394">
        <f>tkbieu!G84</f>
        <v>0</v>
      </c>
      <c r="J26" s="305"/>
      <c r="K26" s="781"/>
      <c r="L26" s="392">
        <v>3</v>
      </c>
      <c r="M26" s="393" t="s">
        <v>116</v>
      </c>
      <c r="N26" s="325">
        <f>tkbieu!H14</f>
        <v>0</v>
      </c>
      <c r="O26" s="325">
        <f>tkbieu!H28</f>
        <v>0</v>
      </c>
      <c r="P26" s="325">
        <f>tkbieu!H42</f>
        <v>0</v>
      </c>
      <c r="Q26" s="325">
        <f>tkbieu!H56</f>
        <v>0</v>
      </c>
      <c r="R26" s="325">
        <f>tkbieu!H70</f>
        <v>0</v>
      </c>
      <c r="S26" s="394">
        <f>tkbieu!H84</f>
        <v>0</v>
      </c>
    </row>
    <row r="27" spans="1:35" ht="21" customHeight="1" x14ac:dyDescent="0.35">
      <c r="A27" s="781"/>
      <c r="B27" s="395">
        <v>4</v>
      </c>
      <c r="C27" s="396" t="s">
        <v>121</v>
      </c>
      <c r="D27" s="341">
        <f>tkbieu!G15</f>
        <v>0</v>
      </c>
      <c r="E27" s="341">
        <f>tkbieu!G29</f>
        <v>0</v>
      </c>
      <c r="F27" s="341">
        <f>tkbieu!G43</f>
        <v>0</v>
      </c>
      <c r="G27" s="341">
        <f>tkbieu!G57</f>
        <v>0</v>
      </c>
      <c r="H27" s="341">
        <f>tkbieu!G71</f>
        <v>0</v>
      </c>
      <c r="I27" s="342">
        <f>tkbieu!G85</f>
        <v>0</v>
      </c>
      <c r="J27" s="305"/>
      <c r="K27" s="781"/>
      <c r="L27" s="395">
        <v>4</v>
      </c>
      <c r="M27" s="396" t="s">
        <v>121</v>
      </c>
      <c r="N27" s="341">
        <f>tkbieu!H15</f>
        <v>0</v>
      </c>
      <c r="O27" s="341">
        <f>tkbieu!H29</f>
        <v>0</v>
      </c>
      <c r="P27" s="341">
        <f>tkbieu!H43</f>
        <v>0</v>
      </c>
      <c r="Q27" s="341">
        <f>tkbieu!H57</f>
        <v>0</v>
      </c>
      <c r="R27" s="341">
        <f>tkbieu!H71</f>
        <v>0</v>
      </c>
      <c r="S27" s="342" t="str">
        <f>tkbieu!H85</f>
        <v>B007</v>
      </c>
    </row>
    <row r="28" spans="1:35" ht="21" customHeight="1" x14ac:dyDescent="0.35">
      <c r="A28" s="781"/>
      <c r="B28" s="397">
        <v>5</v>
      </c>
      <c r="C28" s="398" t="s">
        <v>403</v>
      </c>
      <c r="D28" s="368">
        <f>tkbieu!G16</f>
        <v>0</v>
      </c>
      <c r="E28" s="368">
        <f>tkbieu!G30</f>
        <v>0</v>
      </c>
      <c r="F28" s="368">
        <f>tkbieu!G44</f>
        <v>0</v>
      </c>
      <c r="G28" s="368">
        <f>tkbieu!G58</f>
        <v>0</v>
      </c>
      <c r="H28" s="368">
        <f>tkbieu!G72</f>
        <v>0</v>
      </c>
      <c r="I28" s="348">
        <f>tkbieu!G86</f>
        <v>0</v>
      </c>
      <c r="J28" s="305"/>
      <c r="K28" s="781"/>
      <c r="L28" s="397">
        <v>5</v>
      </c>
      <c r="M28" s="398" t="s">
        <v>403</v>
      </c>
      <c r="N28" s="368">
        <f>tkbieu!H16</f>
        <v>0</v>
      </c>
      <c r="O28" s="368">
        <f>tkbieu!H30</f>
        <v>0</v>
      </c>
      <c r="P28" s="368">
        <f>tkbieu!H44</f>
        <v>0</v>
      </c>
      <c r="Q28" s="368">
        <f>tkbieu!H58</f>
        <v>0</v>
      </c>
      <c r="R28" s="368">
        <f>tkbieu!H72</f>
        <v>0</v>
      </c>
      <c r="S28" s="348" t="str">
        <f>tkbieu!H86</f>
        <v>T. S.PHONG (T.THỊNH)</v>
      </c>
    </row>
    <row r="29" spans="1:35" ht="21" customHeight="1" x14ac:dyDescent="0.35">
      <c r="A29" s="782"/>
      <c r="B29" s="350"/>
      <c r="C29" s="399"/>
      <c r="D29" s="400"/>
      <c r="E29" s="400"/>
      <c r="F29" s="401"/>
      <c r="G29" s="401"/>
      <c r="H29" s="401"/>
      <c r="I29" s="402"/>
      <c r="J29" s="305"/>
      <c r="K29" s="782"/>
      <c r="L29" s="350"/>
      <c r="M29" s="399"/>
      <c r="N29" s="400"/>
      <c r="O29" s="400"/>
      <c r="P29" s="401"/>
      <c r="Q29" s="401"/>
      <c r="R29" s="401"/>
      <c r="S29" s="402"/>
    </row>
    <row r="30" spans="1:35" ht="21" customHeight="1" x14ac:dyDescent="0.35">
      <c r="A30" s="783" t="s">
        <v>150</v>
      </c>
      <c r="B30" s="395">
        <v>6</v>
      </c>
      <c r="C30" s="393" t="s">
        <v>151</v>
      </c>
      <c r="D30" s="324" t="str">
        <f>tkbieu!G19</f>
        <v>GIÁO DỤC</v>
      </c>
      <c r="E30" s="324" t="str">
        <f>tkbieu!G33</f>
        <v>TH NGUỘI</v>
      </c>
      <c r="F30" s="324">
        <f>tkbieu!G47</f>
        <v>0</v>
      </c>
      <c r="G30" s="324" t="str">
        <f>tkbieu!G61</f>
        <v>BDSC HT NHIÊN LIỆU</v>
      </c>
      <c r="H30" s="361">
        <f>tkbieu!G75</f>
        <v>0</v>
      </c>
      <c r="I30" s="403" t="str">
        <f>tkbieu!G89</f>
        <v>GDQP -AN</v>
      </c>
      <c r="J30" s="305"/>
      <c r="K30" s="783" t="s">
        <v>150</v>
      </c>
      <c r="L30" s="395">
        <v>6</v>
      </c>
      <c r="M30" s="393" t="s">
        <v>151</v>
      </c>
      <c r="N30" s="324" t="str">
        <f>tkbieu!H19</f>
        <v>GIÁO DỤC</v>
      </c>
      <c r="O30" s="324">
        <f>tkbieu!H33</f>
        <v>0</v>
      </c>
      <c r="P30" s="324" t="str">
        <f>tkbieu!H47</f>
        <v>TH. NGUỘI</v>
      </c>
      <c r="Q30" s="324" t="str">
        <f>tkbieu!H61</f>
        <v>TH. NGUỘI</v>
      </c>
      <c r="R30" s="361" t="str">
        <f>tkbieu!H75</f>
        <v>BDSC HỆ THỐNG</v>
      </c>
      <c r="S30" s="404" t="str">
        <f>tkbieu!H89</f>
        <v>GDQP -AN</v>
      </c>
    </row>
    <row r="31" spans="1:35" ht="27.75" customHeight="1" x14ac:dyDescent="0.35">
      <c r="A31" s="781"/>
      <c r="B31" s="390">
        <v>7</v>
      </c>
      <c r="C31" s="396" t="s">
        <v>161</v>
      </c>
      <c r="D31" s="324" t="str">
        <f>tkbieu!G20</f>
        <v>CHÍNH TRỊ</v>
      </c>
      <c r="E31" s="324" t="str">
        <f>tkbieu!G34</f>
        <v>CƠ BẢN</v>
      </c>
      <c r="F31" s="324">
        <f>tkbieu!G48</f>
        <v>0</v>
      </c>
      <c r="G31" s="324" t="str">
        <f>tkbieu!G62</f>
        <v>ĐỘNG CƠ DIESEL</v>
      </c>
      <c r="H31" s="324">
        <f>tkbieu!G76</f>
        <v>0</v>
      </c>
      <c r="I31" s="405" t="str">
        <f>tkbieu!G90</f>
        <v>AD TỪ 24/5</v>
      </c>
      <c r="J31" s="305"/>
      <c r="K31" s="781"/>
      <c r="L31" s="390">
        <v>7</v>
      </c>
      <c r="M31" s="396" t="s">
        <v>161</v>
      </c>
      <c r="N31" s="362" t="str">
        <f>tkbieu!H20</f>
        <v>CHÍNH TRỊ
AD TỪ 19/5</v>
      </c>
      <c r="O31" s="324">
        <f>tkbieu!H34</f>
        <v>0</v>
      </c>
      <c r="P31" s="324" t="str">
        <f>tkbieu!H48</f>
        <v>CƠ BẢN</v>
      </c>
      <c r="Q31" s="324" t="str">
        <f>tkbieu!H62</f>
        <v>CƠ BẢN</v>
      </c>
      <c r="R31" s="324" t="str">
        <f>tkbieu!H76</f>
        <v>ĐIỆN ĐỘNG CƠ</v>
      </c>
      <c r="S31" s="394" t="str">
        <f>tkbieu!H90</f>
        <v>AD TỪ 24/5</v>
      </c>
    </row>
    <row r="32" spans="1:35" ht="21" customHeight="1" x14ac:dyDescent="0.35">
      <c r="A32" s="781"/>
      <c r="B32" s="392">
        <v>8</v>
      </c>
      <c r="C32" s="393" t="s">
        <v>173</v>
      </c>
      <c r="D32" s="333" t="str">
        <f>tkbieu!G21</f>
        <v>AD TỪ 19/5</v>
      </c>
      <c r="E32" s="333">
        <f>tkbieu!G35</f>
        <v>0</v>
      </c>
      <c r="F32" s="337">
        <f>tkbieu!G49</f>
        <v>0</v>
      </c>
      <c r="G32" s="337">
        <f>tkbieu!G63</f>
        <v>0</v>
      </c>
      <c r="H32" s="337">
        <f>tkbieu!G77</f>
        <v>0</v>
      </c>
      <c r="I32" s="406">
        <f>tkbieu!G91</f>
        <v>0</v>
      </c>
      <c r="J32" s="305"/>
      <c r="K32" s="781"/>
      <c r="L32" s="392">
        <v>8</v>
      </c>
      <c r="M32" s="393" t="s">
        <v>173</v>
      </c>
      <c r="N32" s="407" t="str">
        <f>tkbieu!H21</f>
        <v>26/5 SHCN 14H15</v>
      </c>
      <c r="O32" s="324">
        <f>tkbieu!H35</f>
        <v>0</v>
      </c>
      <c r="P32" s="337">
        <f>tkbieu!H49</f>
        <v>0</v>
      </c>
      <c r="Q32" s="324">
        <f>tkbieu!H63</f>
        <v>0</v>
      </c>
      <c r="R32" s="408" t="str">
        <f>tkbieu!H77</f>
        <v>30/5 THI 13H00</v>
      </c>
      <c r="S32" s="406">
        <f>tkbieu!H91</f>
        <v>0</v>
      </c>
    </row>
    <row r="33" spans="1:19" ht="21" customHeight="1" x14ac:dyDescent="0.35">
      <c r="A33" s="781"/>
      <c r="B33" s="395">
        <v>9</v>
      </c>
      <c r="C33" s="396" t="s">
        <v>176</v>
      </c>
      <c r="D33" s="340" t="str">
        <f>tkbieu!G22</f>
        <v>A208</v>
      </c>
      <c r="E33" s="340" t="str">
        <f>tkbieu!G36</f>
        <v>B005</v>
      </c>
      <c r="F33" s="340">
        <f>tkbieu!G50</f>
        <v>0</v>
      </c>
      <c r="G33" s="340" t="str">
        <f>tkbieu!G64</f>
        <v>B007</v>
      </c>
      <c r="H33" s="340">
        <f>tkbieu!G78</f>
        <v>0</v>
      </c>
      <c r="I33" s="342" t="str">
        <f>tkbieu!G92</f>
        <v>S. TRƯỜNG</v>
      </c>
      <c r="J33" s="305"/>
      <c r="K33" s="781"/>
      <c r="L33" s="395">
        <v>9</v>
      </c>
      <c r="M33" s="396" t="s">
        <v>176</v>
      </c>
      <c r="N33" s="340" t="str">
        <f>tkbieu!H22</f>
        <v>A208</v>
      </c>
      <c r="O33" s="340">
        <f>tkbieu!H36</f>
        <v>0</v>
      </c>
      <c r="P33" s="340" t="str">
        <f>tkbieu!H50</f>
        <v>B005</v>
      </c>
      <c r="Q33" s="340" t="str">
        <f>tkbieu!H64</f>
        <v>B005</v>
      </c>
      <c r="R33" s="340" t="str">
        <f>tkbieu!H78</f>
        <v>B007</v>
      </c>
      <c r="S33" s="342" t="str">
        <f>tkbieu!H92</f>
        <v>S. TRƯỜNG</v>
      </c>
    </row>
    <row r="34" spans="1:19" ht="21" customHeight="1" x14ac:dyDescent="0.35">
      <c r="A34" s="781"/>
      <c r="B34" s="397">
        <v>10</v>
      </c>
      <c r="C34" s="398" t="s">
        <v>404</v>
      </c>
      <c r="D34" s="344" t="str">
        <f>tkbieu!G23</f>
        <v>C. MI</v>
      </c>
      <c r="E34" s="344" t="str">
        <f>tkbieu!G37</f>
        <v>T. Y. LONG</v>
      </c>
      <c r="F34" s="344">
        <f>tkbieu!G51</f>
        <v>0</v>
      </c>
      <c r="G34" s="344" t="str">
        <f>tkbieu!G65</f>
        <v>T. TRỰC (T. HUY)</v>
      </c>
      <c r="H34" s="344">
        <f>tkbieu!G79</f>
        <v>0</v>
      </c>
      <c r="I34" s="369" t="str">
        <f>tkbieu!G93</f>
        <v>T. QUÝ</v>
      </c>
      <c r="J34" s="305"/>
      <c r="K34" s="781"/>
      <c r="L34" s="397">
        <v>10</v>
      </c>
      <c r="M34" s="398" t="s">
        <v>404</v>
      </c>
      <c r="N34" s="344" t="str">
        <f>tkbieu!H23</f>
        <v>C. MI</v>
      </c>
      <c r="O34" s="344">
        <f>tkbieu!H37</f>
        <v>0</v>
      </c>
      <c r="P34" s="344" t="str">
        <f>tkbieu!H51</f>
        <v>T. Y. LONG</v>
      </c>
      <c r="Q34" s="324" t="str">
        <f>tkbieu!H65</f>
        <v>T. Y. LONG</v>
      </c>
      <c r="R34" s="344" t="str">
        <f>tkbieu!H79</f>
        <v>C. VÂN - T. THỊNH</v>
      </c>
      <c r="S34" s="348" t="str">
        <f>tkbieu!H93</f>
        <v>T. QUÝ</v>
      </c>
    </row>
    <row r="35" spans="1:19" ht="21" customHeight="1" x14ac:dyDescent="0.35">
      <c r="A35" s="784"/>
      <c r="B35" s="370"/>
      <c r="C35" s="373"/>
      <c r="D35" s="409"/>
      <c r="E35" s="410"/>
      <c r="F35" s="410"/>
      <c r="G35" s="410"/>
      <c r="H35" s="410"/>
      <c r="I35" s="411"/>
      <c r="J35" s="305"/>
      <c r="K35" s="784"/>
      <c r="L35" s="370"/>
      <c r="M35" s="373"/>
      <c r="N35" s="412"/>
      <c r="O35" s="413"/>
      <c r="P35" s="414"/>
      <c r="Q35" s="413"/>
      <c r="R35" s="413"/>
      <c r="S35" s="411"/>
    </row>
    <row r="36" spans="1:19" ht="23.25" customHeight="1" x14ac:dyDescent="0.2">
      <c r="A36" s="415"/>
    </row>
    <row r="37" spans="1:19" ht="21" customHeight="1" x14ac:dyDescent="0.2">
      <c r="A37" s="785" t="str">
        <f>K37</f>
        <v>ÁP DỤNG TỪ NGÀY 22/5 ĐẾN 31/5/2025</v>
      </c>
      <c r="B37" s="786"/>
      <c r="C37" s="786"/>
      <c r="D37" s="786"/>
      <c r="E37" s="786"/>
      <c r="F37" s="786"/>
      <c r="G37" s="786"/>
      <c r="H37" s="786"/>
      <c r="I37" s="786"/>
      <c r="K37" s="785" t="str">
        <f>A20</f>
        <v>ÁP DỤNG TỪ NGÀY 22/5 ĐẾN 31/5/2025</v>
      </c>
      <c r="L37" s="786"/>
      <c r="M37" s="786"/>
      <c r="N37" s="786"/>
      <c r="O37" s="786"/>
      <c r="P37" s="786"/>
      <c r="Q37" s="786"/>
      <c r="R37" s="786"/>
      <c r="S37" s="786"/>
    </row>
    <row r="38" spans="1:19" ht="20.25" customHeight="1" x14ac:dyDescent="0.35">
      <c r="C38" s="304"/>
      <c r="D38" s="304"/>
      <c r="E38" s="304"/>
      <c r="F38" s="304"/>
      <c r="G38" s="304"/>
      <c r="H38" s="305"/>
      <c r="I38" s="305"/>
      <c r="M38" s="304"/>
      <c r="N38" s="304"/>
      <c r="O38" s="304"/>
      <c r="P38" s="304"/>
      <c r="Q38" s="304"/>
      <c r="R38" s="305"/>
      <c r="S38" s="305"/>
    </row>
    <row r="39" spans="1:19" ht="24" customHeight="1" x14ac:dyDescent="0.2">
      <c r="A39" s="775" t="s">
        <v>390</v>
      </c>
      <c r="B39" s="776"/>
      <c r="C39" s="308" t="str">
        <f>tkbieu!I10</f>
        <v>C24OTO1</v>
      </c>
      <c r="D39" s="308"/>
      <c r="E39" s="309" t="s">
        <v>391</v>
      </c>
      <c r="F39" s="310" t="str">
        <f>tkbieu!I9</f>
        <v>T. DƯƠNG</v>
      </c>
      <c r="G39" s="416"/>
      <c r="H39" s="312" t="s">
        <v>392</v>
      </c>
      <c r="I39" s="312" t="s">
        <v>407</v>
      </c>
      <c r="K39" s="775" t="s">
        <v>390</v>
      </c>
      <c r="L39" s="776"/>
      <c r="M39" s="308" t="str">
        <f>tkbieu!J10</f>
        <v>C24OTO3</v>
      </c>
      <c r="N39" s="308"/>
      <c r="O39" s="309" t="s">
        <v>391</v>
      </c>
      <c r="P39" s="310" t="str">
        <f>tkbieu!J9</f>
        <v>C. LINH</v>
      </c>
      <c r="Q39" s="416"/>
      <c r="R39" s="312" t="s">
        <v>392</v>
      </c>
      <c r="S39" s="312" t="s">
        <v>408</v>
      </c>
    </row>
    <row r="40" spans="1:19" ht="21" customHeight="1" x14ac:dyDescent="0.2">
      <c r="A40" s="382" t="s">
        <v>395</v>
      </c>
      <c r="B40" s="383" t="s">
        <v>396</v>
      </c>
      <c r="C40" s="383" t="s">
        <v>397</v>
      </c>
      <c r="D40" s="384" t="s">
        <v>96</v>
      </c>
      <c r="E40" s="384" t="s">
        <v>401</v>
      </c>
      <c r="F40" s="385" t="s">
        <v>257</v>
      </c>
      <c r="G40" s="385" t="s">
        <v>292</v>
      </c>
      <c r="H40" s="384" t="s">
        <v>316</v>
      </c>
      <c r="I40" s="387" t="s">
        <v>352</v>
      </c>
      <c r="K40" s="382" t="s">
        <v>395</v>
      </c>
      <c r="L40" s="383" t="s">
        <v>396</v>
      </c>
      <c r="M40" s="383" t="s">
        <v>397</v>
      </c>
      <c r="N40" s="384" t="s">
        <v>96</v>
      </c>
      <c r="O40" s="384" t="s">
        <v>401</v>
      </c>
      <c r="P40" s="385" t="s">
        <v>257</v>
      </c>
      <c r="Q40" s="385" t="s">
        <v>292</v>
      </c>
      <c r="R40" s="384" t="s">
        <v>316</v>
      </c>
      <c r="S40" s="387" t="s">
        <v>352</v>
      </c>
    </row>
    <row r="41" spans="1:19" ht="21" customHeight="1" x14ac:dyDescent="0.2">
      <c r="A41" s="780" t="s">
        <v>97</v>
      </c>
      <c r="B41" s="388">
        <v>1</v>
      </c>
      <c r="C41" s="389" t="s">
        <v>98</v>
      </c>
      <c r="D41" s="324" t="str">
        <f>tkbieu!I12</f>
        <v>TIẾNG ANH 2</v>
      </c>
      <c r="E41" s="324" t="str">
        <f>tkbieu!I26</f>
        <v xml:space="preserve">TH NGUỘI </v>
      </c>
      <c r="F41" s="324" t="str">
        <f>tkbieu!I40</f>
        <v>TIN HỌC</v>
      </c>
      <c r="G41" s="324" t="str">
        <f>tkbieu!I54</f>
        <v>BDSC HỆ THỐNG</v>
      </c>
      <c r="H41" s="324">
        <f>tkbieu!I68</f>
        <v>0</v>
      </c>
      <c r="I41" s="326">
        <f>tkbieu!I82</f>
        <v>0</v>
      </c>
      <c r="K41" s="780" t="s">
        <v>97</v>
      </c>
      <c r="L41" s="388">
        <v>1</v>
      </c>
      <c r="M41" s="389" t="s">
        <v>98</v>
      </c>
      <c r="N41" s="362" t="str">
        <f>tkbieu!J12</f>
        <v>TH NGUỘI</v>
      </c>
      <c r="O41" s="324" t="str">
        <f>tkbieu!J26</f>
        <v>BDSC HỆ THỐNG</v>
      </c>
      <c r="P41" s="324" t="str">
        <f>tkbieu!J40</f>
        <v>TH NGUỘI</v>
      </c>
      <c r="Q41" s="324" t="str">
        <f>tkbieu!J54</f>
        <v xml:space="preserve">TH NGUỘI </v>
      </c>
      <c r="R41" s="324" t="str">
        <f>tkbieu!J68</f>
        <v>TIN HỌC</v>
      </c>
      <c r="S41" s="326">
        <f>tkbieu!J82</f>
        <v>0</v>
      </c>
    </row>
    <row r="42" spans="1:19" ht="21" customHeight="1" x14ac:dyDescent="0.2">
      <c r="A42" s="781"/>
      <c r="B42" s="390">
        <v>2</v>
      </c>
      <c r="C42" s="391" t="s">
        <v>108</v>
      </c>
      <c r="D42" s="324">
        <f>tkbieu!I13</f>
        <v>0</v>
      </c>
      <c r="E42" s="324" t="str">
        <f>tkbieu!I27</f>
        <v>CƠ BẢN</v>
      </c>
      <c r="F42" s="324">
        <f>tkbieu!I41</f>
        <v>0</v>
      </c>
      <c r="G42" s="324" t="str">
        <f>tkbieu!I55</f>
        <v>N.LIỆU ĐC DIESEL</v>
      </c>
      <c r="H42" s="324">
        <f>tkbieu!I69</f>
        <v>0</v>
      </c>
      <c r="I42" s="330">
        <f>tkbieu!I83</f>
        <v>0</v>
      </c>
      <c r="K42" s="781"/>
      <c r="L42" s="390">
        <v>2</v>
      </c>
      <c r="M42" s="391" t="s">
        <v>108</v>
      </c>
      <c r="N42" s="362" t="str">
        <f>tkbieu!J13</f>
        <v>CƠ BẢN</v>
      </c>
      <c r="O42" s="324" t="str">
        <f>tkbieu!J27</f>
        <v>N.LIỆU ĐC DIESEL</v>
      </c>
      <c r="P42" s="324" t="str">
        <f>tkbieu!J41</f>
        <v>CƠ BẢN</v>
      </c>
      <c r="Q42" s="324" t="str">
        <f>tkbieu!J55</f>
        <v>CƠ BẢN</v>
      </c>
      <c r="R42" s="324">
        <f>tkbieu!J69</f>
        <v>0</v>
      </c>
      <c r="S42" s="330">
        <f>tkbieu!J83</f>
        <v>0</v>
      </c>
    </row>
    <row r="43" spans="1:19" ht="21" customHeight="1" x14ac:dyDescent="0.2">
      <c r="A43" s="781"/>
      <c r="B43" s="392">
        <v>3</v>
      </c>
      <c r="C43" s="393" t="s">
        <v>116</v>
      </c>
      <c r="D43" s="334" t="str">
        <f>tkbieu!I14</f>
        <v>AD TỪ 19/5</v>
      </c>
      <c r="E43" s="334">
        <f>tkbieu!I28</f>
        <v>0</v>
      </c>
      <c r="F43" s="337">
        <f>tkbieu!I42</f>
        <v>0</v>
      </c>
      <c r="G43" s="337">
        <f>tkbieu!I56</f>
        <v>0</v>
      </c>
      <c r="H43" s="337">
        <f>tkbieu!I70</f>
        <v>0</v>
      </c>
      <c r="I43" s="406">
        <f>tkbieu!I84</f>
        <v>0</v>
      </c>
      <c r="K43" s="781"/>
      <c r="L43" s="392">
        <v>3</v>
      </c>
      <c r="M43" s="393" t="s">
        <v>116</v>
      </c>
      <c r="N43" s="333" t="str">
        <f>tkbieu!J14</f>
        <v>AD TỪ 19/5</v>
      </c>
      <c r="O43" s="324" t="str">
        <f>tkbieu!J28</f>
        <v>27/5 THI 7H30</v>
      </c>
      <c r="P43" s="337">
        <f>tkbieu!J42</f>
        <v>0</v>
      </c>
      <c r="Q43" s="337">
        <f>tkbieu!J56</f>
        <v>0</v>
      </c>
      <c r="R43" s="337">
        <f>tkbieu!J70</f>
        <v>0</v>
      </c>
      <c r="S43" s="406">
        <f>tkbieu!J84</f>
        <v>0</v>
      </c>
    </row>
    <row r="44" spans="1:19" ht="21" customHeight="1" x14ac:dyDescent="0.2">
      <c r="A44" s="781"/>
      <c r="B44" s="395">
        <v>4</v>
      </c>
      <c r="C44" s="396" t="s">
        <v>121</v>
      </c>
      <c r="D44" s="340" t="str">
        <f>tkbieu!I15</f>
        <v>A207</v>
      </c>
      <c r="E44" s="340" t="str">
        <f>tkbieu!I29</f>
        <v>B005</v>
      </c>
      <c r="F44" s="340" t="str">
        <f>tkbieu!I43</f>
        <v>A112 (PM1)</v>
      </c>
      <c r="G44" s="340" t="str">
        <f>tkbieu!I57</f>
        <v>B012</v>
      </c>
      <c r="H44" s="340">
        <f>tkbieu!I71</f>
        <v>0</v>
      </c>
      <c r="I44" s="342">
        <f>tkbieu!I85</f>
        <v>0</v>
      </c>
      <c r="K44" s="781"/>
      <c r="L44" s="395">
        <v>4</v>
      </c>
      <c r="M44" s="396" t="s">
        <v>121</v>
      </c>
      <c r="N44" s="340" t="str">
        <f>tkbieu!J15</f>
        <v>B005</v>
      </c>
      <c r="O44" s="340" t="str">
        <f>tkbieu!J29</f>
        <v>B012</v>
      </c>
      <c r="P44" s="340" t="str">
        <f>tkbieu!J43</f>
        <v>B005</v>
      </c>
      <c r="Q44" s="340" t="str">
        <f>tkbieu!J57</f>
        <v>B005</v>
      </c>
      <c r="R44" s="340" t="str">
        <f>tkbieu!J71</f>
        <v>A101 (PM4)</v>
      </c>
      <c r="S44" s="342">
        <f>tkbieu!J85</f>
        <v>0</v>
      </c>
    </row>
    <row r="45" spans="1:19" ht="21" customHeight="1" x14ac:dyDescent="0.2">
      <c r="A45" s="781"/>
      <c r="B45" s="397">
        <v>5</v>
      </c>
      <c r="C45" s="398" t="s">
        <v>403</v>
      </c>
      <c r="D45" s="324" t="str">
        <f>tkbieu!I16</f>
        <v>C. DIỆU</v>
      </c>
      <c r="E45" s="324" t="str">
        <f>tkbieu!I30</f>
        <v>T. Y. LONG</v>
      </c>
      <c r="F45" s="324" t="str">
        <f>tkbieu!I44</f>
        <v>T. THÀNH</v>
      </c>
      <c r="G45" s="324" t="str">
        <f>tkbieu!I58</f>
        <v>T. V. KHÁNH</v>
      </c>
      <c r="H45" s="324">
        <f>tkbieu!I72</f>
        <v>0</v>
      </c>
      <c r="I45" s="330">
        <f>tkbieu!I86</f>
        <v>0</v>
      </c>
      <c r="K45" s="781"/>
      <c r="L45" s="397">
        <v>5</v>
      </c>
      <c r="M45" s="398" t="s">
        <v>403</v>
      </c>
      <c r="N45" s="324" t="str">
        <f>tkbieu!J16</f>
        <v>T. Y .LONG</v>
      </c>
      <c r="O45" s="324" t="str">
        <f>tkbieu!J30</f>
        <v>T. V. KHÁNH - T. SƠN</v>
      </c>
      <c r="P45" s="324" t="str">
        <f>tkbieu!J44</f>
        <v>T. Y .LONG</v>
      </c>
      <c r="Q45" s="324" t="str">
        <f>tkbieu!J58</f>
        <v>T. Y. LONG</v>
      </c>
      <c r="R45" s="324" t="str">
        <f>tkbieu!J72</f>
        <v>T. HÀO</v>
      </c>
      <c r="S45" s="330">
        <f>tkbieu!J86</f>
        <v>0</v>
      </c>
    </row>
    <row r="46" spans="1:19" ht="21" customHeight="1" x14ac:dyDescent="0.2">
      <c r="A46" s="782"/>
      <c r="B46" s="350"/>
      <c r="C46" s="351"/>
      <c r="D46" s="352"/>
      <c r="E46" s="352"/>
      <c r="F46" s="354"/>
      <c r="G46" s="352"/>
      <c r="H46" s="352"/>
      <c r="I46" s="356"/>
      <c r="K46" s="782"/>
      <c r="L46" s="350"/>
      <c r="M46" s="351"/>
      <c r="N46" s="352"/>
      <c r="O46" s="352"/>
      <c r="P46" s="354"/>
      <c r="Q46" s="352"/>
      <c r="R46" s="352"/>
      <c r="S46" s="356"/>
    </row>
    <row r="47" spans="1:19" ht="21" customHeight="1" x14ac:dyDescent="0.2">
      <c r="A47" s="783" t="s">
        <v>150</v>
      </c>
      <c r="B47" s="395">
        <v>6</v>
      </c>
      <c r="C47" s="393" t="s">
        <v>151</v>
      </c>
      <c r="D47" s="361" t="str">
        <f>tkbieu!I19</f>
        <v xml:space="preserve">TH NGUỘI </v>
      </c>
      <c r="E47" s="361" t="str">
        <f>tkbieu!I33</f>
        <v>TIN HỌC</v>
      </c>
      <c r="F47" s="324" t="str">
        <f>tkbieu!I47</f>
        <v>PHÁP LUẬT</v>
      </c>
      <c r="G47" s="361" t="str">
        <f>tkbieu!I61</f>
        <v>BDSC HỆ THỐNG</v>
      </c>
      <c r="H47" s="361" t="str">
        <f>tkbieu!I75</f>
        <v>BDSC HỆ THỐNG</v>
      </c>
      <c r="I47" s="330" t="str">
        <f>tkbieu!I89</f>
        <v>TIN HỌC</v>
      </c>
      <c r="K47" s="783" t="s">
        <v>150</v>
      </c>
      <c r="L47" s="395">
        <v>6</v>
      </c>
      <c r="M47" s="393" t="s">
        <v>151</v>
      </c>
      <c r="N47" s="361" t="str">
        <f>tkbieu!J19</f>
        <v>PHÁP LUẬT</v>
      </c>
      <c r="O47" s="361">
        <f>tkbieu!J33</f>
        <v>0</v>
      </c>
      <c r="P47" s="324" t="str">
        <f>tkbieu!J47</f>
        <v>TIẾNG ANH 2</v>
      </c>
      <c r="Q47" s="361" t="str">
        <f>tkbieu!J61</f>
        <v>TIN HỌC</v>
      </c>
      <c r="R47" s="361" t="str">
        <f>tkbieu!J75</f>
        <v>TIN HỌC</v>
      </c>
      <c r="S47" s="330">
        <f>tkbieu!J89</f>
        <v>0</v>
      </c>
    </row>
    <row r="48" spans="1:19" ht="21" customHeight="1" x14ac:dyDescent="0.2">
      <c r="A48" s="781"/>
      <c r="B48" s="390">
        <v>7</v>
      </c>
      <c r="C48" s="396" t="s">
        <v>161</v>
      </c>
      <c r="D48" s="324" t="str">
        <f>tkbieu!I20</f>
        <v>CƠ BẢN</v>
      </c>
      <c r="E48" s="324">
        <f>tkbieu!I34</f>
        <v>0</v>
      </c>
      <c r="F48" s="324">
        <f>tkbieu!I48</f>
        <v>0</v>
      </c>
      <c r="G48" s="324" t="str">
        <f>tkbieu!I62</f>
        <v>N.LIỆU ĐC DIESEL</v>
      </c>
      <c r="H48" s="324" t="str">
        <f>tkbieu!I76</f>
        <v>ĐIỆN ĐỘNG CƠ</v>
      </c>
      <c r="I48" s="330">
        <f>tkbieu!I90</f>
        <v>0</v>
      </c>
      <c r="K48" s="781"/>
      <c r="L48" s="390">
        <v>7</v>
      </c>
      <c r="M48" s="396" t="s">
        <v>161</v>
      </c>
      <c r="N48" s="324">
        <f>tkbieu!J20</f>
        <v>0</v>
      </c>
      <c r="O48" s="324">
        <f>tkbieu!J34</f>
        <v>0</v>
      </c>
      <c r="P48" s="324">
        <f>tkbieu!J48</f>
        <v>0</v>
      </c>
      <c r="Q48" s="324">
        <f>tkbieu!J62</f>
        <v>0</v>
      </c>
      <c r="R48" s="324">
        <f>tkbieu!J76</f>
        <v>0</v>
      </c>
      <c r="S48" s="330">
        <f>tkbieu!J90</f>
        <v>0</v>
      </c>
    </row>
    <row r="49" spans="1:19" ht="21" customHeight="1" x14ac:dyDescent="0.2">
      <c r="A49" s="781"/>
      <c r="B49" s="392">
        <v>8</v>
      </c>
      <c r="C49" s="393" t="s">
        <v>173</v>
      </c>
      <c r="D49" s="334">
        <f>tkbieu!I21</f>
        <v>0</v>
      </c>
      <c r="E49" s="334">
        <f>tkbieu!I35</f>
        <v>0</v>
      </c>
      <c r="F49" s="408" t="str">
        <f>tkbieu!I49</f>
        <v>AD TỪ 12/5</v>
      </c>
      <c r="G49" s="408" t="str">
        <f>tkbieu!I63</f>
        <v>29/5 THI 15H00</v>
      </c>
      <c r="H49" s="337">
        <f>tkbieu!I77</f>
        <v>0</v>
      </c>
      <c r="I49" s="417" t="str">
        <f>tkbieu!I91</f>
        <v>31/5 THI 16H00</v>
      </c>
      <c r="K49" s="781"/>
      <c r="L49" s="392">
        <v>8</v>
      </c>
      <c r="M49" s="393" t="s">
        <v>173</v>
      </c>
      <c r="N49" s="334" t="str">
        <f>tkbieu!J21</f>
        <v>AD TỪ 19/5</v>
      </c>
      <c r="O49" s="334">
        <f>tkbieu!J35</f>
        <v>0</v>
      </c>
      <c r="P49" s="408" t="str">
        <f>tkbieu!J49</f>
        <v>AD ĐẾN 7/6</v>
      </c>
      <c r="Q49" s="407" t="str">
        <f>tkbieu!J63</f>
        <v>29/5 SHCN 14H45</v>
      </c>
      <c r="R49" s="335">
        <f>tkbieu!J77</f>
        <v>0</v>
      </c>
      <c r="S49" s="406">
        <f>tkbieu!J91</f>
        <v>0</v>
      </c>
    </row>
    <row r="50" spans="1:19" ht="21" customHeight="1" x14ac:dyDescent="0.2">
      <c r="A50" s="781"/>
      <c r="B50" s="395">
        <v>9</v>
      </c>
      <c r="C50" s="396" t="s">
        <v>176</v>
      </c>
      <c r="D50" s="340" t="str">
        <f>tkbieu!I22</f>
        <v>B005</v>
      </c>
      <c r="E50" s="340" t="str">
        <f>tkbieu!I36</f>
        <v>A101 (PM4)</v>
      </c>
      <c r="F50" s="340" t="str">
        <f>tkbieu!I50</f>
        <v>A203</v>
      </c>
      <c r="G50" s="340" t="str">
        <f>tkbieu!I64</f>
        <v>B012</v>
      </c>
      <c r="H50" s="340" t="str">
        <f>tkbieu!I78</f>
        <v>B007</v>
      </c>
      <c r="I50" s="342" t="str">
        <f>tkbieu!I92</f>
        <v>A101 (PM4)</v>
      </c>
      <c r="K50" s="781"/>
      <c r="L50" s="395">
        <v>9</v>
      </c>
      <c r="M50" s="396" t="s">
        <v>176</v>
      </c>
      <c r="N50" s="340" t="str">
        <f>tkbieu!J22</f>
        <v>A210</v>
      </c>
      <c r="O50" s="340">
        <f>tkbieu!J36</f>
        <v>0</v>
      </c>
      <c r="P50" s="340" t="str">
        <f>tkbieu!J50</f>
        <v>A207</v>
      </c>
      <c r="Q50" s="340" t="str">
        <f>tkbieu!J64</f>
        <v>A101 (PM4)</v>
      </c>
      <c r="R50" s="340" t="str">
        <f>tkbieu!J78</f>
        <v>A103 (PM6)</v>
      </c>
      <c r="S50" s="342">
        <f>tkbieu!J92</f>
        <v>0</v>
      </c>
    </row>
    <row r="51" spans="1:19" ht="21" customHeight="1" x14ac:dyDescent="0.2">
      <c r="A51" s="781"/>
      <c r="B51" s="397">
        <v>10</v>
      </c>
      <c r="C51" s="398" t="s">
        <v>404</v>
      </c>
      <c r="D51" s="367" t="str">
        <f>tkbieu!I23</f>
        <v>T. Y. LONG</v>
      </c>
      <c r="E51" s="367" t="str">
        <f>tkbieu!I37</f>
        <v>T. THÀNH</v>
      </c>
      <c r="F51" s="344" t="str">
        <f>tkbieu!I51</f>
        <v>C. HỒNG</v>
      </c>
      <c r="G51" s="367" t="str">
        <f>tkbieu!I65</f>
        <v>T. V. KHÁNH - T. LÂN</v>
      </c>
      <c r="H51" s="367" t="str">
        <f>tkbieu!I79</f>
        <v>T. DƯƠNG</v>
      </c>
      <c r="I51" s="369" t="str">
        <f>tkbieu!I93</f>
        <v>T. THÀNH - T. PHONG</v>
      </c>
      <c r="K51" s="781"/>
      <c r="L51" s="397">
        <v>10</v>
      </c>
      <c r="M51" s="398" t="s">
        <v>404</v>
      </c>
      <c r="N51" s="367" t="str">
        <f>tkbieu!J23</f>
        <v>C. HỒNG</v>
      </c>
      <c r="O51" s="367">
        <f>tkbieu!J37</f>
        <v>0</v>
      </c>
      <c r="P51" s="344" t="str">
        <f>tkbieu!J51</f>
        <v>C. B. VÂN</v>
      </c>
      <c r="Q51" s="367" t="str">
        <f>tkbieu!J65</f>
        <v>T. HÀO</v>
      </c>
      <c r="R51" s="344" t="str">
        <f>tkbieu!J79</f>
        <v>T. HÀO</v>
      </c>
      <c r="S51" s="369">
        <f>tkbieu!J93</f>
        <v>0</v>
      </c>
    </row>
    <row r="52" spans="1:19" ht="21" customHeight="1" x14ac:dyDescent="0.2">
      <c r="A52" s="784"/>
      <c r="B52" s="370"/>
      <c r="C52" s="371"/>
      <c r="D52" s="418"/>
      <c r="E52" s="419"/>
      <c r="F52" s="419"/>
      <c r="G52" s="420"/>
      <c r="H52" s="375"/>
      <c r="I52" s="421"/>
      <c r="K52" s="784"/>
      <c r="L52" s="370"/>
      <c r="M52" s="371"/>
      <c r="N52" s="371"/>
      <c r="O52" s="371"/>
      <c r="P52" s="419"/>
      <c r="Q52" s="420"/>
      <c r="R52" s="375"/>
      <c r="S52" s="421"/>
    </row>
    <row r="53" spans="1:19" ht="21" customHeight="1" x14ac:dyDescent="0.2"/>
    <row r="54" spans="1:19" ht="12.75" customHeight="1" x14ac:dyDescent="0.2"/>
    <row r="55" spans="1:19" ht="12.75" customHeight="1" x14ac:dyDescent="0.2">
      <c r="A55" s="422" t="s">
        <v>409</v>
      </c>
    </row>
    <row r="56" spans="1:19" ht="12.75" customHeight="1" x14ac:dyDescent="0.2">
      <c r="A56" s="422" t="s">
        <v>410</v>
      </c>
    </row>
    <row r="57" spans="1:19" ht="12.75" customHeight="1" x14ac:dyDescent="0.2">
      <c r="B57" s="422" t="s">
        <v>411</v>
      </c>
    </row>
    <row r="58" spans="1:19" ht="12.75" customHeight="1" x14ac:dyDescent="0.2">
      <c r="B58" s="422" t="s">
        <v>412</v>
      </c>
    </row>
    <row r="59" spans="1:19" ht="12.75" customHeight="1" x14ac:dyDescent="0.2">
      <c r="B59" s="422" t="s">
        <v>413</v>
      </c>
    </row>
    <row r="60" spans="1:19" ht="12.75" customHeight="1" x14ac:dyDescent="0.2"/>
    <row r="61" spans="1:19" ht="12.75" customHeight="1" x14ac:dyDescent="0.2"/>
    <row r="62" spans="1:19" ht="12.75" customHeight="1" x14ac:dyDescent="0.2"/>
    <row r="63" spans="1:19" ht="12.75" customHeight="1" x14ac:dyDescent="0.2"/>
    <row r="64" spans="1:1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29">
    <mergeCell ref="A47:A52"/>
    <mergeCell ref="K13:K18"/>
    <mergeCell ref="A20:I20"/>
    <mergeCell ref="K20:S20"/>
    <mergeCell ref="A21:I21"/>
    <mergeCell ref="K21:S21"/>
    <mergeCell ref="A22:B22"/>
    <mergeCell ref="K22:L22"/>
    <mergeCell ref="K39:L39"/>
    <mergeCell ref="K41:K46"/>
    <mergeCell ref="K47:K52"/>
    <mergeCell ref="A37:I37"/>
    <mergeCell ref="A39:B39"/>
    <mergeCell ref="A41:A46"/>
    <mergeCell ref="A1:S1"/>
    <mergeCell ref="A3:I3"/>
    <mergeCell ref="K3:S3"/>
    <mergeCell ref="C4:G4"/>
    <mergeCell ref="M4:P4"/>
    <mergeCell ref="A5:B5"/>
    <mergeCell ref="A7:A12"/>
    <mergeCell ref="A13:A18"/>
    <mergeCell ref="A24:A29"/>
    <mergeCell ref="A30:A35"/>
    <mergeCell ref="K5:L5"/>
    <mergeCell ref="K7:K12"/>
    <mergeCell ref="K24:K29"/>
    <mergeCell ref="K30:K35"/>
    <mergeCell ref="K37:S37"/>
  </mergeCells>
  <pageMargins left="0.23622047244094491" right="0" top="0.23622047244094491" bottom="0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3"/>
  <sheetViews>
    <sheetView zoomScale="70" zoomScaleNormal="70" workbookViewId="0">
      <selection sqref="A1:R1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8" width="15.5703125" customWidth="1"/>
    <col min="19" max="19" width="15" customWidth="1"/>
    <col min="20" max="20" width="16" customWidth="1"/>
    <col min="21" max="21" width="13.85546875" customWidth="1"/>
    <col min="22" max="22" width="14.85546875" customWidth="1"/>
    <col min="23" max="24" width="8.5703125" customWidth="1"/>
  </cols>
  <sheetData>
    <row r="1" spans="1:22" ht="35.25" customHeight="1" x14ac:dyDescent="0.2">
      <c r="A1" s="789" t="s">
        <v>414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299"/>
      <c r="T1" s="299"/>
      <c r="U1" s="299"/>
      <c r="V1" s="299"/>
    </row>
    <row r="2" spans="1:22" ht="26.25" customHeight="1" x14ac:dyDescent="0.35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</row>
    <row r="3" spans="1:22" ht="24.75" customHeight="1" x14ac:dyDescent="0.3">
      <c r="A3" s="792" t="str">
        <f>KOTO!A20</f>
        <v>ÁP DỤNG TỪ NGÀY 22/5 ĐẾN 31/5/2025</v>
      </c>
      <c r="B3" s="786"/>
      <c r="C3" s="786"/>
      <c r="D3" s="786"/>
      <c r="E3" s="786"/>
      <c r="F3" s="786"/>
      <c r="G3" s="786"/>
      <c r="H3" s="786"/>
      <c r="I3" s="786"/>
    </row>
    <row r="4" spans="1:22" ht="18" customHeight="1" x14ac:dyDescent="0.2">
      <c r="A4" s="791"/>
      <c r="B4" s="786"/>
      <c r="C4" s="786"/>
      <c r="D4" s="786"/>
      <c r="E4" s="786"/>
      <c r="F4" s="786"/>
      <c r="G4" s="786"/>
      <c r="H4" s="786"/>
    </row>
    <row r="5" spans="1:22" ht="25.5" customHeight="1" x14ac:dyDescent="0.2">
      <c r="A5" s="775" t="s">
        <v>390</v>
      </c>
      <c r="B5" s="776"/>
      <c r="C5" s="308" t="str">
        <f>tkbieu!K10</f>
        <v>C23CK1</v>
      </c>
      <c r="D5" s="423"/>
      <c r="E5" s="424" t="s">
        <v>391</v>
      </c>
      <c r="F5" s="310" t="str">
        <f>tkbieu!K9</f>
        <v>T. L. SƠN</v>
      </c>
      <c r="H5" s="312" t="s">
        <v>392</v>
      </c>
      <c r="I5" s="312" t="s">
        <v>415</v>
      </c>
    </row>
    <row r="6" spans="1:22" ht="21" customHeight="1" x14ac:dyDescent="0.2">
      <c r="A6" s="314" t="s">
        <v>395</v>
      </c>
      <c r="B6" s="315" t="s">
        <v>396</v>
      </c>
      <c r="C6" s="315" t="s">
        <v>397</v>
      </c>
      <c r="D6" s="316" t="s">
        <v>96</v>
      </c>
      <c r="E6" s="316" t="s">
        <v>401</v>
      </c>
      <c r="F6" s="316" t="s">
        <v>257</v>
      </c>
      <c r="G6" s="317" t="s">
        <v>292</v>
      </c>
      <c r="H6" s="316" t="s">
        <v>316</v>
      </c>
      <c r="I6" s="318" t="s">
        <v>402</v>
      </c>
    </row>
    <row r="7" spans="1:22" ht="21" customHeight="1" x14ac:dyDescent="0.2">
      <c r="A7" s="793" t="s">
        <v>97</v>
      </c>
      <c r="B7" s="322">
        <v>1</v>
      </c>
      <c r="C7" s="323" t="s">
        <v>98</v>
      </c>
      <c r="D7" s="362" t="str">
        <f>tkbieu!K12</f>
        <v>PHAY</v>
      </c>
      <c r="E7" s="324" t="str">
        <f>tkbieu!K26</f>
        <v>TIỆN CNC</v>
      </c>
      <c r="F7" s="324" t="str">
        <f>tkbieu!K40</f>
        <v>TIỆN CNC</v>
      </c>
      <c r="G7" s="324" t="str">
        <f>tkbieu!K54</f>
        <v>HÀN</v>
      </c>
      <c r="H7" s="324" t="str">
        <f>tkbieu!K68</f>
        <v>ĐỒ GÁ</v>
      </c>
      <c r="I7" s="326" t="str">
        <f>tkbieu!K82</f>
        <v>TRANG BỊ ĐIỆN TRG</v>
      </c>
    </row>
    <row r="8" spans="1:22" ht="21" customHeight="1" x14ac:dyDescent="0.2">
      <c r="A8" s="781"/>
      <c r="B8" s="328">
        <v>2</v>
      </c>
      <c r="C8" s="329" t="s">
        <v>108</v>
      </c>
      <c r="D8" s="362" t="str">
        <f>tkbieu!K13</f>
        <v>BÁNH RĂNG</v>
      </c>
      <c r="E8" s="324" t="str">
        <f>tkbieu!K27</f>
        <v>NÂNG CAO</v>
      </c>
      <c r="F8" s="362" t="str">
        <f>tkbieu!K41</f>
        <v>NÂNG CAO</v>
      </c>
      <c r="G8" s="324" t="str">
        <f>tkbieu!K55</f>
        <v>NÂNG CAO</v>
      </c>
      <c r="H8" s="324">
        <f>tkbieu!K69</f>
        <v>0</v>
      </c>
      <c r="I8" s="330" t="str">
        <f>tkbieu!K83</f>
        <v>CÁC T.BỊ CƠ KHÍ</v>
      </c>
    </row>
    <row r="9" spans="1:22" ht="21" customHeight="1" x14ac:dyDescent="0.2">
      <c r="A9" s="781"/>
      <c r="B9" s="331">
        <v>3</v>
      </c>
      <c r="C9" s="332" t="s">
        <v>116</v>
      </c>
      <c r="D9" s="333" t="str">
        <f>tkbieu!K14</f>
        <v>26/5 THI 9H30</v>
      </c>
      <c r="E9" s="333">
        <f>tkbieu!K28</f>
        <v>0</v>
      </c>
      <c r="F9" s="333" t="str">
        <f>tkbieu!K42</f>
        <v>28/5 TĂNG TIẾT</v>
      </c>
      <c r="G9" s="408" t="str">
        <f>tkbieu!K56</f>
        <v>AD TỪ 19/5</v>
      </c>
      <c r="H9" s="408" t="str">
        <f>tkbieu!K70</f>
        <v>30/5 BÁO NGHỈ</v>
      </c>
      <c r="I9" s="364">
        <f>tkbieu!K84</f>
        <v>0</v>
      </c>
    </row>
    <row r="10" spans="1:22" ht="21" customHeight="1" x14ac:dyDescent="0.2">
      <c r="A10" s="781"/>
      <c r="B10" s="338">
        <v>4</v>
      </c>
      <c r="C10" s="339" t="s">
        <v>121</v>
      </c>
      <c r="D10" s="340" t="str">
        <f>tkbieu!K15</f>
        <v>B003-P</v>
      </c>
      <c r="E10" s="340" t="str">
        <f>tkbieu!K29</f>
        <v>B003-CNC</v>
      </c>
      <c r="F10" s="340" t="str">
        <f>tkbieu!K43</f>
        <v>B003-CNC</v>
      </c>
      <c r="G10" s="340" t="str">
        <f>tkbieu!K57</f>
        <v>B005</v>
      </c>
      <c r="H10" s="340" t="str">
        <f>tkbieu!K71</f>
        <v>B013</v>
      </c>
      <c r="I10" s="342" t="str">
        <f>tkbieu!K85</f>
        <v>B017</v>
      </c>
    </row>
    <row r="11" spans="1:22" ht="21" customHeight="1" x14ac:dyDescent="0.2">
      <c r="A11" s="781"/>
      <c r="B11" s="345">
        <v>5</v>
      </c>
      <c r="C11" s="346" t="s">
        <v>403</v>
      </c>
      <c r="D11" s="344" t="str">
        <f>tkbieu!K16</f>
        <v>T. CƯƠNG - T. HOÀNG</v>
      </c>
      <c r="E11" s="324" t="str">
        <f>tkbieu!K30</f>
        <v>T. TIÊN</v>
      </c>
      <c r="F11" s="324" t="str">
        <f>tkbieu!K44</f>
        <v>T. TIÊN</v>
      </c>
      <c r="G11" s="324" t="str">
        <f>tkbieu!K58</f>
        <v>T. TRƯƠNG</v>
      </c>
      <c r="H11" s="344" t="str">
        <f>tkbieu!K72</f>
        <v>T. T. HẢI</v>
      </c>
      <c r="I11" s="330" t="str">
        <f>tkbieu!K86</f>
        <v>T. M. TUẤN</v>
      </c>
    </row>
    <row r="12" spans="1:22" ht="21" customHeight="1" x14ac:dyDescent="0.2">
      <c r="A12" s="782"/>
      <c r="B12" s="350"/>
      <c r="C12" s="351"/>
      <c r="D12" s="425"/>
      <c r="E12" s="426"/>
      <c r="F12" s="427"/>
      <c r="G12" s="427"/>
      <c r="H12" s="428"/>
      <c r="I12" s="429"/>
    </row>
    <row r="13" spans="1:22" ht="21" customHeight="1" x14ac:dyDescent="0.2">
      <c r="A13" s="793" t="s">
        <v>150</v>
      </c>
      <c r="B13" s="338">
        <v>6</v>
      </c>
      <c r="C13" s="332" t="s">
        <v>151</v>
      </c>
      <c r="D13" s="324">
        <f>tkbieu!K19</f>
        <v>0</v>
      </c>
      <c r="E13" s="361" t="str">
        <f>tkbieu!K33</f>
        <v>TIỆN CNC</v>
      </c>
      <c r="F13" s="361">
        <f>tkbieu!K47</f>
        <v>0</v>
      </c>
      <c r="G13" s="361" t="str">
        <f>tkbieu!K61</f>
        <v>HÀN</v>
      </c>
      <c r="H13" s="430" t="str">
        <f>tkbieu!K75</f>
        <v>ĐỒ GÁ</v>
      </c>
      <c r="I13" s="404" t="str">
        <f>tkbieu!K89</f>
        <v>TRANG BỊ ĐIỆN TRG</v>
      </c>
    </row>
    <row r="14" spans="1:22" ht="21" customHeight="1" x14ac:dyDescent="0.2">
      <c r="A14" s="781"/>
      <c r="B14" s="328">
        <v>7</v>
      </c>
      <c r="C14" s="339" t="s">
        <v>161</v>
      </c>
      <c r="D14" s="324">
        <f>tkbieu!K20</f>
        <v>0</v>
      </c>
      <c r="E14" s="324" t="str">
        <f>tkbieu!K34</f>
        <v>NÂNG CAO</v>
      </c>
      <c r="F14" s="362">
        <f>tkbieu!K48</f>
        <v>0</v>
      </c>
      <c r="G14" s="324" t="str">
        <f>tkbieu!K62</f>
        <v>NÂNG CAO</v>
      </c>
      <c r="H14" s="337">
        <f>tkbieu!K76</f>
        <v>0</v>
      </c>
      <c r="I14" s="330" t="str">
        <f>tkbieu!K90</f>
        <v>CÁC T.BỊ CƠ KHÍ</v>
      </c>
    </row>
    <row r="15" spans="1:22" ht="21" customHeight="1" x14ac:dyDescent="0.2">
      <c r="A15" s="781"/>
      <c r="B15" s="331">
        <v>8</v>
      </c>
      <c r="C15" s="332" t="s">
        <v>173</v>
      </c>
      <c r="D15" s="334">
        <f>tkbieu!K21</f>
        <v>0</v>
      </c>
      <c r="E15" s="334">
        <f>tkbieu!K35</f>
        <v>0</v>
      </c>
      <c r="F15" s="334">
        <f>tkbieu!K49</f>
        <v>0</v>
      </c>
      <c r="G15" s="408" t="str">
        <f>tkbieu!K63</f>
        <v>AD TỪ 19/5</v>
      </c>
      <c r="H15" s="408" t="str">
        <f>tkbieu!K77</f>
        <v>30/5 DẠY BÙ</v>
      </c>
      <c r="I15" s="330">
        <f>tkbieu!K91</f>
        <v>0</v>
      </c>
    </row>
    <row r="16" spans="1:22" ht="21" customHeight="1" x14ac:dyDescent="0.2">
      <c r="A16" s="781"/>
      <c r="B16" s="338">
        <v>9</v>
      </c>
      <c r="C16" s="339" t="s">
        <v>176</v>
      </c>
      <c r="D16" s="340">
        <f>tkbieu!K22</f>
        <v>0</v>
      </c>
      <c r="E16" s="340" t="str">
        <f>tkbieu!K36</f>
        <v>B003-CNC</v>
      </c>
      <c r="F16" s="340">
        <f>tkbieu!K50</f>
        <v>0</v>
      </c>
      <c r="G16" s="340" t="str">
        <f>tkbieu!K64</f>
        <v>B005</v>
      </c>
      <c r="H16" s="340" t="str">
        <f>tkbieu!K78</f>
        <v>B013</v>
      </c>
      <c r="I16" s="342" t="str">
        <f>tkbieu!K92</f>
        <v>B017</v>
      </c>
    </row>
    <row r="17" spans="1:22" ht="21" customHeight="1" x14ac:dyDescent="0.2">
      <c r="A17" s="781"/>
      <c r="B17" s="345">
        <v>10</v>
      </c>
      <c r="C17" s="346" t="s">
        <v>404</v>
      </c>
      <c r="D17" s="344">
        <f>tkbieu!K23</f>
        <v>0</v>
      </c>
      <c r="E17" s="431" t="str">
        <f>tkbieu!K37</f>
        <v>T. TIÊN</v>
      </c>
      <c r="F17" s="344">
        <f>tkbieu!K51</f>
        <v>0</v>
      </c>
      <c r="G17" s="344" t="str">
        <f>tkbieu!K65</f>
        <v>T. TRƯƠNG</v>
      </c>
      <c r="H17" s="432" t="str">
        <f>tkbieu!K79</f>
        <v>T. T. HẢI</v>
      </c>
      <c r="I17" s="369" t="str">
        <f>tkbieu!K93</f>
        <v>T. M. TUẤN</v>
      </c>
    </row>
    <row r="18" spans="1:22" ht="23.25" customHeight="1" x14ac:dyDescent="0.2">
      <c r="A18" s="784"/>
      <c r="B18" s="433"/>
      <c r="C18" s="434"/>
      <c r="D18" s="434"/>
      <c r="E18" s="435"/>
      <c r="F18" s="436"/>
      <c r="G18" s="437"/>
      <c r="H18" s="438"/>
      <c r="I18" s="439"/>
    </row>
    <row r="19" spans="1:22" ht="12.75" customHeight="1" x14ac:dyDescent="0.2">
      <c r="G19" s="415"/>
    </row>
    <row r="20" spans="1:22" ht="24.75" customHeight="1" x14ac:dyDescent="0.3">
      <c r="A20" s="785" t="str">
        <f>A3</f>
        <v>ÁP DỤNG TỪ NGÀY 22/5 ĐẾN 31/5/2025</v>
      </c>
      <c r="B20" s="786"/>
      <c r="C20" s="786"/>
      <c r="D20" s="786"/>
      <c r="E20" s="786"/>
      <c r="F20" s="786"/>
      <c r="G20" s="786"/>
      <c r="H20" s="786"/>
      <c r="I20" s="786"/>
      <c r="J20" s="298"/>
      <c r="K20" s="792" t="str">
        <f>A3</f>
        <v>ÁP DỤNG TỪ NGÀY 22/5 ĐẾN 31/5/2025</v>
      </c>
      <c r="L20" s="786"/>
      <c r="M20" s="786"/>
      <c r="N20" s="786"/>
      <c r="O20" s="786"/>
      <c r="P20" s="786"/>
      <c r="Q20" s="786"/>
      <c r="R20" s="786"/>
      <c r="S20" s="786"/>
      <c r="T20" s="440"/>
      <c r="U20" s="440"/>
      <c r="V20" s="440"/>
    </row>
    <row r="21" spans="1:22" ht="18" customHeight="1" x14ac:dyDescent="0.2">
      <c r="A21" s="791"/>
      <c r="B21" s="786"/>
      <c r="C21" s="786"/>
      <c r="D21" s="786"/>
      <c r="E21" s="786"/>
      <c r="F21" s="786"/>
      <c r="G21" s="786"/>
      <c r="H21" s="786"/>
      <c r="I21" s="786"/>
      <c r="J21" s="298"/>
      <c r="K21" s="791"/>
      <c r="L21" s="786"/>
      <c r="M21" s="786"/>
      <c r="N21" s="786"/>
      <c r="O21" s="786"/>
      <c r="P21" s="786"/>
      <c r="Q21" s="786"/>
      <c r="R21" s="786"/>
      <c r="S21" s="786"/>
      <c r="T21" s="299"/>
      <c r="U21" s="299"/>
      <c r="V21" s="441"/>
    </row>
    <row r="22" spans="1:22" ht="24.75" customHeight="1" x14ac:dyDescent="0.2">
      <c r="A22" s="775" t="s">
        <v>390</v>
      </c>
      <c r="B22" s="776"/>
      <c r="C22" s="308" t="str">
        <f>tkbieu!L10</f>
        <v>T24CK1</v>
      </c>
      <c r="D22" s="423"/>
      <c r="E22" s="309" t="s">
        <v>391</v>
      </c>
      <c r="F22" s="310" t="str">
        <f>tkbieu!L9</f>
        <v>T. CƯƠNG</v>
      </c>
      <c r="G22" s="442"/>
      <c r="H22" s="312" t="s">
        <v>392</v>
      </c>
      <c r="I22" s="312" t="s">
        <v>416</v>
      </c>
      <c r="J22" s="298"/>
      <c r="K22" s="307" t="s">
        <v>390</v>
      </c>
      <c r="L22" s="307"/>
      <c r="M22" s="308" t="str">
        <f>tkbieu!M10</f>
        <v>C24CK1</v>
      </c>
      <c r="N22" s="423"/>
      <c r="O22" s="309" t="s">
        <v>391</v>
      </c>
      <c r="P22" s="310" t="str">
        <f>tkbieu!M9</f>
        <v>T. V. V. HOÀNG</v>
      </c>
      <c r="Q22" s="442"/>
      <c r="R22" s="312" t="s">
        <v>392</v>
      </c>
      <c r="S22" s="312" t="s">
        <v>417</v>
      </c>
    </row>
    <row r="23" spans="1:22" ht="21" customHeight="1" x14ac:dyDescent="0.2">
      <c r="A23" s="382" t="s">
        <v>395</v>
      </c>
      <c r="B23" s="383" t="s">
        <v>396</v>
      </c>
      <c r="C23" s="383" t="s">
        <v>397</v>
      </c>
      <c r="D23" s="384" t="s">
        <v>96</v>
      </c>
      <c r="E23" s="385" t="s">
        <v>401</v>
      </c>
      <c r="F23" s="384" t="s">
        <v>257</v>
      </c>
      <c r="G23" s="385" t="s">
        <v>292</v>
      </c>
      <c r="H23" s="384" t="s">
        <v>316</v>
      </c>
      <c r="I23" s="387" t="s">
        <v>402</v>
      </c>
      <c r="J23" s="443"/>
      <c r="K23" s="382" t="s">
        <v>395</v>
      </c>
      <c r="L23" s="383" t="s">
        <v>396</v>
      </c>
      <c r="M23" s="383" t="s">
        <v>397</v>
      </c>
      <c r="N23" s="384" t="s">
        <v>96</v>
      </c>
      <c r="O23" s="384" t="s">
        <v>401</v>
      </c>
      <c r="P23" s="384" t="s">
        <v>257</v>
      </c>
      <c r="Q23" s="384" t="s">
        <v>292</v>
      </c>
      <c r="R23" s="384" t="s">
        <v>316</v>
      </c>
      <c r="S23" s="387" t="s">
        <v>402</v>
      </c>
    </row>
    <row r="24" spans="1:22" ht="21" customHeight="1" x14ac:dyDescent="0.2">
      <c r="A24" s="780" t="s">
        <v>97</v>
      </c>
      <c r="B24" s="388">
        <v>1</v>
      </c>
      <c r="C24" s="389" t="s">
        <v>98</v>
      </c>
      <c r="D24" s="325">
        <f>tkbieu!L12</f>
        <v>0</v>
      </c>
      <c r="E24" s="325">
        <f>tkbieu!L26</f>
        <v>0</v>
      </c>
      <c r="F24" s="325">
        <f>tkbieu!L40</f>
        <v>0</v>
      </c>
      <c r="G24" s="325">
        <f>tkbieu!L54</f>
        <v>0</v>
      </c>
      <c r="H24" s="325">
        <f>tkbieu!L68</f>
        <v>0</v>
      </c>
      <c r="I24" s="330" t="str">
        <f>tkbieu!L82</f>
        <v>PHAY, BÀO MP //</v>
      </c>
      <c r="J24" s="360"/>
      <c r="K24" s="780" t="s">
        <v>97</v>
      </c>
      <c r="L24" s="388">
        <v>1</v>
      </c>
      <c r="M24" s="389" t="s">
        <v>98</v>
      </c>
      <c r="N24" s="324" t="str">
        <f>tkbieu!M12</f>
        <v>TIẾNG ANH 2</v>
      </c>
      <c r="O24" s="324" t="str">
        <f>tkbieu!M26</f>
        <v>AUTOCAD</v>
      </c>
      <c r="P24" s="444" t="str">
        <f>tkbieu!M40</f>
        <v>TIN HỌC</v>
      </c>
      <c r="Q24" s="324" t="str">
        <f>tkbieu!M54</f>
        <v>TIỆN</v>
      </c>
      <c r="R24" s="444" t="str">
        <f>tkbieu!M68</f>
        <v>TIN HỌC</v>
      </c>
      <c r="S24" s="330" t="str">
        <f>tkbieu!M82</f>
        <v>AUTOCAD</v>
      </c>
    </row>
    <row r="25" spans="1:22" ht="26.25" customHeight="1" x14ac:dyDescent="0.2">
      <c r="A25" s="781"/>
      <c r="B25" s="390">
        <v>2</v>
      </c>
      <c r="C25" s="391" t="s">
        <v>108</v>
      </c>
      <c r="D25" s="325">
        <f>tkbieu!L13</f>
        <v>0</v>
      </c>
      <c r="E25" s="325">
        <f>tkbieu!L27</f>
        <v>0</v>
      </c>
      <c r="F25" s="325">
        <f>tkbieu!L41</f>
        <v>0</v>
      </c>
      <c r="G25" s="325">
        <f>tkbieu!L55</f>
        <v>0</v>
      </c>
      <c r="H25" s="325">
        <f>tkbieu!L69</f>
        <v>0</v>
      </c>
      <c r="I25" s="330" t="str">
        <f>tkbieu!L83</f>
        <v>VG GÓC, BẬC, RÃNH</v>
      </c>
      <c r="J25" s="360"/>
      <c r="K25" s="781"/>
      <c r="L25" s="390">
        <v>2</v>
      </c>
      <c r="M25" s="391" t="s">
        <v>108</v>
      </c>
      <c r="N25" s="324">
        <f>tkbieu!M13</f>
        <v>0</v>
      </c>
      <c r="O25" s="324">
        <f>tkbieu!M27</f>
        <v>0</v>
      </c>
      <c r="P25" s="444">
        <f>tkbieu!M41</f>
        <v>0</v>
      </c>
      <c r="Q25" s="324" t="str">
        <f>tkbieu!M55</f>
        <v>CƠ BẢN</v>
      </c>
      <c r="R25" s="445">
        <f>tkbieu!M69</f>
        <v>0</v>
      </c>
      <c r="S25" s="394">
        <f>tkbieu!M83</f>
        <v>0</v>
      </c>
    </row>
    <row r="26" spans="1:22" ht="21" customHeight="1" x14ac:dyDescent="0.2">
      <c r="A26" s="781"/>
      <c r="B26" s="392">
        <v>3</v>
      </c>
      <c r="C26" s="393" t="s">
        <v>116</v>
      </c>
      <c r="D26" s="325">
        <f>tkbieu!L14</f>
        <v>0</v>
      </c>
      <c r="E26" s="325">
        <f>tkbieu!L28</f>
        <v>0</v>
      </c>
      <c r="F26" s="325">
        <f>tkbieu!L42</f>
        <v>0</v>
      </c>
      <c r="G26" s="325">
        <f>tkbieu!L56</f>
        <v>0</v>
      </c>
      <c r="H26" s="325">
        <f>tkbieu!L70</f>
        <v>0</v>
      </c>
      <c r="I26" s="364">
        <f>tkbieu!L84</f>
        <v>0</v>
      </c>
      <c r="J26" s="360"/>
      <c r="K26" s="781"/>
      <c r="L26" s="392">
        <v>3</v>
      </c>
      <c r="M26" s="393" t="s">
        <v>116</v>
      </c>
      <c r="N26" s="334" t="str">
        <f>tkbieu!M14</f>
        <v>AD TỪ 19/5</v>
      </c>
      <c r="O26" s="334" t="str">
        <f>tkbieu!M28</f>
        <v>27/5 DẠY BÙ</v>
      </c>
      <c r="P26" s="446">
        <f>tkbieu!M42</f>
        <v>0</v>
      </c>
      <c r="Q26" s="324">
        <f>tkbieu!M56</f>
        <v>0</v>
      </c>
      <c r="R26" s="446">
        <f>tkbieu!M70</f>
        <v>0</v>
      </c>
      <c r="S26" s="364">
        <f>tkbieu!M84</f>
        <v>0</v>
      </c>
    </row>
    <row r="27" spans="1:22" ht="21" customHeight="1" x14ac:dyDescent="0.2">
      <c r="A27" s="781"/>
      <c r="B27" s="395">
        <v>4</v>
      </c>
      <c r="C27" s="396" t="s">
        <v>121</v>
      </c>
      <c r="D27" s="341">
        <f>tkbieu!L15</f>
        <v>0</v>
      </c>
      <c r="E27" s="341">
        <f>tkbieu!L29</f>
        <v>0</v>
      </c>
      <c r="F27" s="341">
        <f>tkbieu!L43</f>
        <v>0</v>
      </c>
      <c r="G27" s="341">
        <f>tkbieu!L57</f>
        <v>0</v>
      </c>
      <c r="H27" s="341">
        <f>tkbieu!L71</f>
        <v>0</v>
      </c>
      <c r="I27" s="447" t="str">
        <f>tkbieu!L85</f>
        <v>B003 - P</v>
      </c>
      <c r="J27" s="366"/>
      <c r="K27" s="781"/>
      <c r="L27" s="395">
        <v>4</v>
      </c>
      <c r="M27" s="396" t="s">
        <v>121</v>
      </c>
      <c r="N27" s="340" t="str">
        <f>tkbieu!M15</f>
        <v>A207</v>
      </c>
      <c r="O27" s="340" t="str">
        <f>tkbieu!M29</f>
        <v>B013</v>
      </c>
      <c r="P27" s="448" t="str">
        <f>tkbieu!M43</f>
        <v>A109 (PM2)</v>
      </c>
      <c r="Q27" s="448" t="str">
        <f>tkbieu!M57</f>
        <v>B003-T</v>
      </c>
      <c r="R27" s="448" t="str">
        <f>tkbieu!M71</f>
        <v>A109 (PM2)</v>
      </c>
      <c r="S27" s="342" t="str">
        <f>tkbieu!M85</f>
        <v>B013</v>
      </c>
    </row>
    <row r="28" spans="1:22" ht="21" customHeight="1" x14ac:dyDescent="0.2">
      <c r="A28" s="781"/>
      <c r="B28" s="397">
        <v>5</v>
      </c>
      <c r="C28" s="398" t="s">
        <v>403</v>
      </c>
      <c r="D28" s="368">
        <f>tkbieu!L16</f>
        <v>0</v>
      </c>
      <c r="E28" s="368">
        <f>tkbieu!L30</f>
        <v>0</v>
      </c>
      <c r="F28" s="368">
        <f>tkbieu!L44</f>
        <v>0</v>
      </c>
      <c r="G28" s="368">
        <f>tkbieu!L58</f>
        <v>0</v>
      </c>
      <c r="H28" s="368">
        <f>tkbieu!L72</f>
        <v>0</v>
      </c>
      <c r="I28" s="348" t="str">
        <f>tkbieu!L86</f>
        <v>T. Y. LONG</v>
      </c>
      <c r="J28" s="449"/>
      <c r="K28" s="781"/>
      <c r="L28" s="397">
        <v>5</v>
      </c>
      <c r="M28" s="398" t="s">
        <v>403</v>
      </c>
      <c r="N28" s="344" t="str">
        <f>tkbieu!M16</f>
        <v>C. DIỆU</v>
      </c>
      <c r="O28" s="344" t="str">
        <f>tkbieu!M30</f>
        <v>T. THUẤN</v>
      </c>
      <c r="P28" s="432" t="str">
        <f>tkbieu!M44</f>
        <v>T. TÔN</v>
      </c>
      <c r="Q28" s="344" t="str">
        <f>tkbieu!M58</f>
        <v>T. V. V. HOÀNG</v>
      </c>
      <c r="R28" s="432" t="str">
        <f>tkbieu!M72</f>
        <v>T. TÔN</v>
      </c>
      <c r="S28" s="348" t="str">
        <f>tkbieu!M86</f>
        <v>T. THUẤN</v>
      </c>
    </row>
    <row r="29" spans="1:22" ht="21" customHeight="1" x14ac:dyDescent="0.2">
      <c r="A29" s="782"/>
      <c r="B29" s="350"/>
      <c r="C29" s="399"/>
      <c r="D29" s="400"/>
      <c r="E29" s="400"/>
      <c r="F29" s="401"/>
      <c r="G29" s="401"/>
      <c r="H29" s="401"/>
      <c r="I29" s="450"/>
      <c r="J29" s="451"/>
      <c r="K29" s="782"/>
      <c r="L29" s="350"/>
      <c r="M29" s="399"/>
      <c r="N29" s="425"/>
      <c r="O29" s="425"/>
      <c r="P29" s="452"/>
      <c r="Q29" s="452"/>
      <c r="R29" s="452"/>
      <c r="S29" s="450"/>
    </row>
    <row r="30" spans="1:22" ht="23.25" customHeight="1" x14ac:dyDescent="0.2">
      <c r="A30" s="783" t="s">
        <v>150</v>
      </c>
      <c r="B30" s="395">
        <v>6</v>
      </c>
      <c r="C30" s="393" t="s">
        <v>151</v>
      </c>
      <c r="D30" s="324" t="str">
        <f>tkbieu!L19</f>
        <v>GIÁO DỤC</v>
      </c>
      <c r="E30" s="324" t="str">
        <f>tkbieu!L33</f>
        <v>LẬP TRÌNH</v>
      </c>
      <c r="F30" s="324" t="str">
        <f>tkbieu!L47</f>
        <v>TIẾNG ANH 2</v>
      </c>
      <c r="G30" s="324" t="str">
        <f>tkbieu!L61</f>
        <v>AUTOCAD</v>
      </c>
      <c r="H30" s="358" t="str">
        <f>tkbieu!L75</f>
        <v>TIỆN LỖ</v>
      </c>
      <c r="I30" s="404" t="str">
        <f>tkbieu!L89</f>
        <v>PHAY, BÀO MP //</v>
      </c>
      <c r="J30" s="360"/>
      <c r="K30" s="783" t="s">
        <v>150</v>
      </c>
      <c r="L30" s="395">
        <v>6</v>
      </c>
      <c r="M30" s="393" t="s">
        <v>151</v>
      </c>
      <c r="N30" s="444">
        <f>tkbieu!M19</f>
        <v>0</v>
      </c>
      <c r="O30" s="444" t="str">
        <f>tkbieu!M33</f>
        <v>AUTOCAD</v>
      </c>
      <c r="P30" s="361" t="str">
        <f>tkbieu!M47</f>
        <v>PHÁP LUẬT</v>
      </c>
      <c r="Q30" s="361" t="str">
        <f>tkbieu!M61</f>
        <v>TIỆN</v>
      </c>
      <c r="R30" s="361" t="str">
        <f>tkbieu!M75</f>
        <v>TIN HỌC</v>
      </c>
      <c r="S30" s="404" t="str">
        <f>tkbieu!M89</f>
        <v>AUTOCAD</v>
      </c>
    </row>
    <row r="31" spans="1:22" ht="21" customHeight="1" x14ac:dyDescent="0.2">
      <c r="A31" s="781"/>
      <c r="B31" s="390">
        <v>7</v>
      </c>
      <c r="C31" s="396" t="s">
        <v>161</v>
      </c>
      <c r="D31" s="324" t="str">
        <f>tkbieu!L20</f>
        <v>THỂ  CHẤT</v>
      </c>
      <c r="E31" s="324" t="str">
        <f>tkbieu!L34</f>
        <v>TIỆN CNC</v>
      </c>
      <c r="F31" s="324">
        <f>tkbieu!L48</f>
        <v>0</v>
      </c>
      <c r="G31" s="324">
        <f>tkbieu!L62</f>
        <v>0</v>
      </c>
      <c r="H31" s="334">
        <f>tkbieu!L76</f>
        <v>0</v>
      </c>
      <c r="I31" s="330" t="str">
        <f>tkbieu!L90</f>
        <v>VG GÓC, BẬC, RÃNH</v>
      </c>
      <c r="J31" s="360"/>
      <c r="K31" s="781"/>
      <c r="L31" s="390">
        <v>7</v>
      </c>
      <c r="M31" s="396" t="s">
        <v>161</v>
      </c>
      <c r="N31" s="444">
        <f>tkbieu!M20</f>
        <v>0</v>
      </c>
      <c r="O31" s="444">
        <f>tkbieu!M34</f>
        <v>0</v>
      </c>
      <c r="P31" s="324">
        <f>tkbieu!M48</f>
        <v>0</v>
      </c>
      <c r="Q31" s="324" t="str">
        <f>tkbieu!M62</f>
        <v>CƠ BẢN</v>
      </c>
      <c r="R31" s="324">
        <f>tkbieu!M76</f>
        <v>0</v>
      </c>
      <c r="S31" s="405">
        <f>tkbieu!M90</f>
        <v>0</v>
      </c>
    </row>
    <row r="32" spans="1:22" ht="21" customHeight="1" x14ac:dyDescent="0.2">
      <c r="A32" s="781"/>
      <c r="B32" s="392">
        <v>8</v>
      </c>
      <c r="C32" s="393" t="s">
        <v>173</v>
      </c>
      <c r="D32" s="334" t="str">
        <f>tkbieu!L21</f>
        <v>AD TỪ 19/5</v>
      </c>
      <c r="E32" s="333" t="str">
        <f>tkbieu!L35</f>
        <v>AD TỪ 19/5</v>
      </c>
      <c r="F32" s="337">
        <f>tkbieu!L49</f>
        <v>0</v>
      </c>
      <c r="G32" s="337">
        <f>tkbieu!L63</f>
        <v>0</v>
      </c>
      <c r="H32" s="453" t="str">
        <f>tkbieu!L77</f>
        <v>30/5 SHCN 15H00</v>
      </c>
      <c r="I32" s="364">
        <f>tkbieu!L91</f>
        <v>0</v>
      </c>
      <c r="J32" s="360"/>
      <c r="K32" s="781"/>
      <c r="L32" s="392">
        <v>8</v>
      </c>
      <c r="M32" s="393" t="s">
        <v>173</v>
      </c>
      <c r="N32" s="334">
        <f>tkbieu!M21</f>
        <v>0</v>
      </c>
      <c r="O32" s="454" t="str">
        <f>tkbieu!M35</f>
        <v>27/5 DẠY BÙ</v>
      </c>
      <c r="P32" s="333" t="str">
        <f>tkbieu!M49</f>
        <v>AD TỪ 12/5</v>
      </c>
      <c r="Q32" s="337">
        <f>tkbieu!M63</f>
        <v>0</v>
      </c>
      <c r="R32" s="337">
        <f>tkbieu!M77</f>
        <v>0</v>
      </c>
      <c r="S32" s="455">
        <f>tkbieu!M91</f>
        <v>0</v>
      </c>
    </row>
    <row r="33" spans="1:19" ht="21" customHeight="1" x14ac:dyDescent="0.2">
      <c r="A33" s="781"/>
      <c r="B33" s="395">
        <v>9</v>
      </c>
      <c r="C33" s="396" t="s">
        <v>176</v>
      </c>
      <c r="D33" s="340" t="str">
        <f>tkbieu!L22</f>
        <v>S. TRƯỜNG</v>
      </c>
      <c r="E33" s="340" t="str">
        <f>tkbieu!L36</f>
        <v>B013</v>
      </c>
      <c r="F33" s="340" t="str">
        <f>tkbieu!L50</f>
        <v>A209</v>
      </c>
      <c r="G33" s="340" t="str">
        <f>tkbieu!L64</f>
        <v>B013</v>
      </c>
      <c r="H33" s="340" t="str">
        <f>tkbieu!L78</f>
        <v>B003-T</v>
      </c>
      <c r="I33" s="342" t="str">
        <f>tkbieu!L92</f>
        <v>B003 - P</v>
      </c>
      <c r="J33" s="366"/>
      <c r="K33" s="781"/>
      <c r="L33" s="395">
        <v>9</v>
      </c>
      <c r="M33" s="396" t="s">
        <v>176</v>
      </c>
      <c r="N33" s="340">
        <f>tkbieu!M22</f>
        <v>0</v>
      </c>
      <c r="O33" s="448" t="str">
        <f>tkbieu!M36</f>
        <v>B013</v>
      </c>
      <c r="P33" s="340" t="str">
        <f>tkbieu!M50</f>
        <v>A203</v>
      </c>
      <c r="Q33" s="340" t="str">
        <f>tkbieu!M64</f>
        <v>C005 (CS2)</v>
      </c>
      <c r="R33" s="340" t="str">
        <f>tkbieu!M78</f>
        <v>A109 (PM2)</v>
      </c>
      <c r="S33" s="447" t="str">
        <f>tkbieu!M92</f>
        <v>B013</v>
      </c>
    </row>
    <row r="34" spans="1:19" ht="21" customHeight="1" x14ac:dyDescent="0.2">
      <c r="A34" s="781"/>
      <c r="B34" s="397">
        <v>10</v>
      </c>
      <c r="C34" s="398" t="s">
        <v>404</v>
      </c>
      <c r="D34" s="344" t="str">
        <f>tkbieu!L23</f>
        <v>T. THANH</v>
      </c>
      <c r="E34" s="344" t="str">
        <f>tkbieu!L37</f>
        <v>T. T. HẢI</v>
      </c>
      <c r="F34" s="344" t="str">
        <f>tkbieu!L51</f>
        <v>T. QUÂN</v>
      </c>
      <c r="G34" s="344" t="str">
        <f>tkbieu!L65</f>
        <v>T. THUẤN</v>
      </c>
      <c r="H34" s="344" t="str">
        <f>tkbieu!L79</f>
        <v>T. CƯƠNG</v>
      </c>
      <c r="I34" s="369" t="str">
        <f>tkbieu!L93</f>
        <v>T. Y. LONG</v>
      </c>
      <c r="J34" s="360"/>
      <c r="K34" s="781"/>
      <c r="L34" s="397">
        <v>10</v>
      </c>
      <c r="M34" s="398" t="s">
        <v>404</v>
      </c>
      <c r="N34" s="432">
        <f>tkbieu!M23</f>
        <v>0</v>
      </c>
      <c r="O34" s="344" t="str">
        <f>tkbieu!M37</f>
        <v>T. THUẤN</v>
      </c>
      <c r="P34" s="432" t="str">
        <f>tkbieu!M51</f>
        <v>C. HỒNG</v>
      </c>
      <c r="Q34" s="432" t="str">
        <f>tkbieu!M65</f>
        <v>T. V. V. HOÀNG</v>
      </c>
      <c r="R34" s="432" t="str">
        <f>tkbieu!M79</f>
        <v>T. TÔN</v>
      </c>
      <c r="S34" s="369" t="str">
        <f>tkbieu!M93</f>
        <v>T. THUẤN</v>
      </c>
    </row>
    <row r="35" spans="1:19" ht="21" customHeight="1" x14ac:dyDescent="0.2">
      <c r="A35" s="784"/>
      <c r="B35" s="370"/>
      <c r="C35" s="379"/>
      <c r="D35" s="379"/>
      <c r="E35" s="456"/>
      <c r="F35" s="413"/>
      <c r="G35" s="413"/>
      <c r="H35" s="413"/>
      <c r="I35" s="439"/>
      <c r="J35" s="457"/>
      <c r="K35" s="784"/>
      <c r="L35" s="370"/>
      <c r="M35" s="379"/>
      <c r="N35" s="380"/>
      <c r="O35" s="380"/>
      <c r="P35" s="380"/>
      <c r="Q35" s="458"/>
      <c r="R35" s="438"/>
      <c r="S35" s="439"/>
    </row>
    <row r="36" spans="1:19" ht="12.75" customHeight="1" x14ac:dyDescent="0.2">
      <c r="D36" s="415"/>
    </row>
    <row r="37" spans="1:19" ht="12.75" customHeight="1" x14ac:dyDescent="0.2">
      <c r="A37" s="422" t="s">
        <v>409</v>
      </c>
    </row>
    <row r="38" spans="1:19" ht="12.75" customHeight="1" x14ac:dyDescent="0.2">
      <c r="A38" s="422" t="s">
        <v>410</v>
      </c>
    </row>
    <row r="39" spans="1:19" ht="12.75" customHeight="1" x14ac:dyDescent="0.2">
      <c r="B39" s="422" t="s">
        <v>411</v>
      </c>
    </row>
    <row r="40" spans="1:19" ht="12.75" customHeight="1" x14ac:dyDescent="0.2">
      <c r="B40" s="422" t="s">
        <v>412</v>
      </c>
    </row>
    <row r="41" spans="1:19" ht="12.75" customHeight="1" x14ac:dyDescent="0.2">
      <c r="B41" s="422" t="s">
        <v>413</v>
      </c>
    </row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15">
    <mergeCell ref="A30:A35"/>
    <mergeCell ref="K30:K35"/>
    <mergeCell ref="A1:R1"/>
    <mergeCell ref="A3:I3"/>
    <mergeCell ref="A4:H4"/>
    <mergeCell ref="A5:B5"/>
    <mergeCell ref="A7:A12"/>
    <mergeCell ref="A13:A18"/>
    <mergeCell ref="K20:S20"/>
    <mergeCell ref="K21:S21"/>
    <mergeCell ref="A20:I20"/>
    <mergeCell ref="A21:I21"/>
    <mergeCell ref="A22:B22"/>
    <mergeCell ref="A24:A29"/>
    <mergeCell ref="K24:K29"/>
  </mergeCells>
  <pageMargins left="0.15748031496062992" right="0" top="0.31496062992125984" bottom="0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1"/>
  <sheetViews>
    <sheetView zoomScale="70" zoomScaleNormal="70" workbookViewId="0">
      <selection sqref="A1:S1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2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789" t="s">
        <v>418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299"/>
      <c r="U1" s="299"/>
      <c r="V1" s="299"/>
      <c r="W1" s="299"/>
      <c r="X1" s="299"/>
    </row>
    <row r="2" spans="1:24" ht="18.75" hidden="1" customHeight="1" x14ac:dyDescent="0.2">
      <c r="A2" s="785"/>
      <c r="B2" s="786"/>
      <c r="C2" s="786"/>
      <c r="D2" s="786"/>
      <c r="E2" s="786"/>
      <c r="F2" s="786"/>
      <c r="G2" s="786"/>
      <c r="H2" s="786"/>
      <c r="I2" s="786"/>
      <c r="J2" s="247"/>
      <c r="K2" s="301"/>
      <c r="L2" s="298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</row>
    <row r="3" spans="1:24" ht="18.75" hidden="1" customHeight="1" x14ac:dyDescent="0.25">
      <c r="A3" s="794" t="str">
        <f>KCK!A3</f>
        <v>ÁP DỤNG TỪ NGÀY 22/5 ĐẾN 31/5/2025</v>
      </c>
      <c r="B3" s="786"/>
      <c r="C3" s="786"/>
      <c r="D3" s="786"/>
      <c r="E3" s="786"/>
      <c r="F3" s="786"/>
      <c r="G3" s="786"/>
      <c r="H3" s="786"/>
      <c r="I3" s="786"/>
      <c r="J3" s="247"/>
      <c r="K3" s="460"/>
      <c r="L3" s="460"/>
      <c r="M3" s="460"/>
      <c r="N3" s="460"/>
    </row>
    <row r="4" spans="1:24" ht="18.75" hidden="1" customHeight="1" x14ac:dyDescent="0.2">
      <c r="A4" s="795"/>
      <c r="B4" s="786"/>
      <c r="C4" s="786"/>
      <c r="D4" s="786"/>
      <c r="E4" s="786"/>
      <c r="F4" s="786"/>
      <c r="G4" s="786"/>
      <c r="H4" s="786"/>
      <c r="I4" s="786"/>
      <c r="J4" s="247"/>
      <c r="K4" s="461"/>
      <c r="L4" s="461"/>
      <c r="M4" s="461"/>
      <c r="N4" s="461"/>
    </row>
    <row r="5" spans="1:24" ht="18.75" hidden="1" customHeight="1" x14ac:dyDescent="0.2">
      <c r="A5" s="775" t="s">
        <v>390</v>
      </c>
      <c r="B5" s="776"/>
      <c r="C5" s="308" t="str">
        <f>tkbieu!N10</f>
        <v>C22KTML1</v>
      </c>
      <c r="D5" s="308"/>
      <c r="E5" s="309" t="s">
        <v>391</v>
      </c>
      <c r="F5" s="310" t="str">
        <f>tkbieu!N9</f>
        <v>T. VŨ</v>
      </c>
      <c r="G5" s="311"/>
      <c r="H5" s="312" t="s">
        <v>392</v>
      </c>
      <c r="I5" s="462" t="s">
        <v>419</v>
      </c>
      <c r="J5" s="313"/>
      <c r="L5" s="313"/>
      <c r="M5" s="313"/>
      <c r="O5" s="443"/>
    </row>
    <row r="6" spans="1:24" ht="21" hidden="1" customHeight="1" x14ac:dyDescent="0.2">
      <c r="A6" s="463" t="s">
        <v>395</v>
      </c>
      <c r="B6" s="464" t="s">
        <v>396</v>
      </c>
      <c r="C6" s="465" t="s">
        <v>397</v>
      </c>
      <c r="D6" s="466" t="s">
        <v>96</v>
      </c>
      <c r="E6" s="467" t="s">
        <v>401</v>
      </c>
      <c r="F6" s="466" t="s">
        <v>257</v>
      </c>
      <c r="G6" s="467" t="s">
        <v>292</v>
      </c>
      <c r="H6" s="467" t="s">
        <v>316</v>
      </c>
      <c r="I6" s="468" t="s">
        <v>402</v>
      </c>
      <c r="J6" s="443"/>
      <c r="K6" s="360"/>
      <c r="L6" s="360"/>
    </row>
    <row r="7" spans="1:24" ht="21" hidden="1" customHeight="1" x14ac:dyDescent="0.2">
      <c r="A7" s="796" t="s">
        <v>97</v>
      </c>
      <c r="B7" s="469">
        <v>1</v>
      </c>
      <c r="C7" s="470" t="s">
        <v>98</v>
      </c>
      <c r="D7" s="324">
        <f>+tkbieu!N12</f>
        <v>0</v>
      </c>
      <c r="E7" s="324">
        <f>tkbieu!N26</f>
        <v>0</v>
      </c>
      <c r="F7" s="324">
        <f>tkbieu!N40</f>
        <v>0</v>
      </c>
      <c r="G7" s="324">
        <f>+tkbieu!N54</f>
        <v>0</v>
      </c>
      <c r="H7" s="324">
        <f>tkbieu!N68</f>
        <v>0</v>
      </c>
      <c r="I7" s="330">
        <f>tkbieu!N82</f>
        <v>0</v>
      </c>
      <c r="J7" s="360"/>
      <c r="K7" s="360"/>
      <c r="L7" s="360"/>
    </row>
    <row r="8" spans="1:24" ht="21" hidden="1" customHeight="1" x14ac:dyDescent="0.2">
      <c r="A8" s="781"/>
      <c r="B8" s="471">
        <v>2</v>
      </c>
      <c r="C8" s="472" t="s">
        <v>108</v>
      </c>
      <c r="D8" s="324">
        <f>+tkbieu!N13</f>
        <v>0</v>
      </c>
      <c r="E8" s="324">
        <f>tkbieu!N27</f>
        <v>0</v>
      </c>
      <c r="F8" s="324">
        <f>tkbieu!N41</f>
        <v>0</v>
      </c>
      <c r="G8" s="324">
        <f>+tkbieu!N55</f>
        <v>0</v>
      </c>
      <c r="H8" s="324">
        <f>tkbieu!N69</f>
        <v>0</v>
      </c>
      <c r="I8" s="330">
        <f>tkbieu!N83</f>
        <v>0</v>
      </c>
      <c r="J8" s="360"/>
      <c r="K8" s="366"/>
      <c r="L8" s="366"/>
    </row>
    <row r="9" spans="1:24" ht="21" hidden="1" customHeight="1" x14ac:dyDescent="0.2">
      <c r="A9" s="781"/>
      <c r="B9" s="473">
        <v>3</v>
      </c>
      <c r="C9" s="474" t="s">
        <v>116</v>
      </c>
      <c r="D9" s="475">
        <f>+tkbieu!N14</f>
        <v>0</v>
      </c>
      <c r="E9" s="324">
        <f>tkbieu!N28</f>
        <v>0</v>
      </c>
      <c r="F9" s="475">
        <f>tkbieu!N42</f>
        <v>0</v>
      </c>
      <c r="G9" s="333">
        <f>+tkbieu!N56</f>
        <v>0</v>
      </c>
      <c r="H9" s="334">
        <f>tkbieu!N70</f>
        <v>0</v>
      </c>
      <c r="I9" s="394">
        <f>tkbieu!N84</f>
        <v>0</v>
      </c>
      <c r="J9" s="449"/>
      <c r="K9" s="366"/>
      <c r="L9" s="366"/>
    </row>
    <row r="10" spans="1:24" ht="21" hidden="1" customHeight="1" x14ac:dyDescent="0.2">
      <c r="A10" s="781"/>
      <c r="B10" s="476">
        <v>4</v>
      </c>
      <c r="C10" s="477" t="s">
        <v>121</v>
      </c>
      <c r="D10" s="340">
        <f>+tkbieu!N15</f>
        <v>0</v>
      </c>
      <c r="E10" s="340">
        <f>tkbieu!N29</f>
        <v>0</v>
      </c>
      <c r="F10" s="340">
        <f>tkbieu!N43</f>
        <v>0</v>
      </c>
      <c r="G10" s="340">
        <f>tkbieu!N57</f>
        <v>0</v>
      </c>
      <c r="H10" s="340">
        <f>tkbieu!N71</f>
        <v>0</v>
      </c>
      <c r="I10" s="342">
        <f>tkbieu!N85</f>
        <v>0</v>
      </c>
      <c r="J10" s="366"/>
      <c r="K10" s="360"/>
      <c r="L10" s="360"/>
    </row>
    <row r="11" spans="1:24" ht="21" hidden="1" customHeight="1" x14ac:dyDescent="0.2">
      <c r="A11" s="781"/>
      <c r="B11" s="478">
        <v>5</v>
      </c>
      <c r="C11" s="479" t="s">
        <v>403</v>
      </c>
      <c r="D11" s="367">
        <f>+tkbieu!N16</f>
        <v>0</v>
      </c>
      <c r="E11" s="367">
        <f>tkbieu!N30</f>
        <v>0</v>
      </c>
      <c r="F11" s="344">
        <f>tkbieu!N44</f>
        <v>0</v>
      </c>
      <c r="G11" s="367">
        <f>tkbieu!N58</f>
        <v>0</v>
      </c>
      <c r="H11" s="367">
        <f>tkbieu!N72</f>
        <v>0</v>
      </c>
      <c r="I11" s="348">
        <f>tkbieu!N86</f>
        <v>0</v>
      </c>
      <c r="J11" s="480"/>
      <c r="K11" s="481"/>
      <c r="L11" s="481"/>
    </row>
    <row r="12" spans="1:24" ht="21" hidden="1" customHeight="1" x14ac:dyDescent="0.2">
      <c r="A12" s="782"/>
      <c r="B12" s="350"/>
      <c r="C12" s="399"/>
      <c r="D12" s="482"/>
      <c r="E12" s="483"/>
      <c r="F12" s="484"/>
      <c r="G12" s="484"/>
      <c r="H12" s="483"/>
      <c r="I12" s="485"/>
      <c r="J12" s="486"/>
      <c r="K12" s="360"/>
      <c r="L12" s="360"/>
    </row>
    <row r="13" spans="1:24" ht="21" hidden="1" customHeight="1" x14ac:dyDescent="0.2">
      <c r="A13" s="797" t="s">
        <v>150</v>
      </c>
      <c r="B13" s="476">
        <v>6</v>
      </c>
      <c r="C13" s="474" t="s">
        <v>151</v>
      </c>
      <c r="D13" s="324">
        <f>tkbieu!N19</f>
        <v>0</v>
      </c>
      <c r="E13" s="361">
        <f>tkbieu!N33</f>
        <v>0</v>
      </c>
      <c r="F13" s="361">
        <f>tkbieu!N47</f>
        <v>0</v>
      </c>
      <c r="G13" s="361">
        <f>tkbieu!N61</f>
        <v>0</v>
      </c>
      <c r="H13" s="361">
        <f>tkbieu!N75</f>
        <v>0</v>
      </c>
      <c r="I13" s="404">
        <f>tkbieu!N89</f>
        <v>0</v>
      </c>
      <c r="J13" s="360"/>
      <c r="K13" s="360"/>
      <c r="L13" s="360"/>
    </row>
    <row r="14" spans="1:24" ht="21" hidden="1" customHeight="1" x14ac:dyDescent="0.2">
      <c r="A14" s="781"/>
      <c r="B14" s="471">
        <v>7</v>
      </c>
      <c r="C14" s="477" t="s">
        <v>161</v>
      </c>
      <c r="D14" s="324">
        <f>tkbieu!N20</f>
        <v>0</v>
      </c>
      <c r="E14" s="324">
        <f>tkbieu!N34</f>
        <v>0</v>
      </c>
      <c r="F14" s="324">
        <f>tkbieu!N48</f>
        <v>0</v>
      </c>
      <c r="G14" s="324">
        <f>tkbieu!N62</f>
        <v>0</v>
      </c>
      <c r="H14" s="324">
        <f>tkbieu!N76</f>
        <v>0</v>
      </c>
      <c r="I14" s="330">
        <f>tkbieu!N90</f>
        <v>0</v>
      </c>
      <c r="J14" s="360"/>
      <c r="K14" s="366"/>
      <c r="L14" s="366"/>
    </row>
    <row r="15" spans="1:24" ht="21" hidden="1" customHeight="1" x14ac:dyDescent="0.2">
      <c r="A15" s="781"/>
      <c r="B15" s="473">
        <v>8</v>
      </c>
      <c r="C15" s="474" t="s">
        <v>173</v>
      </c>
      <c r="D15" s="340">
        <f>tkbieu!N21</f>
        <v>0</v>
      </c>
      <c r="E15" s="334">
        <f>tkbieu!N35</f>
        <v>0</v>
      </c>
      <c r="F15" s="475">
        <f>tkbieu!N49</f>
        <v>0</v>
      </c>
      <c r="G15" s="324">
        <f>tkbieu!N63</f>
        <v>0</v>
      </c>
      <c r="H15" s="334">
        <f>tkbieu!N77</f>
        <v>0</v>
      </c>
      <c r="I15" s="330">
        <f>tkbieu!N91</f>
        <v>0</v>
      </c>
      <c r="J15" s="360"/>
      <c r="K15" s="366"/>
      <c r="L15" s="366"/>
    </row>
    <row r="16" spans="1:24" ht="21" hidden="1" customHeight="1" x14ac:dyDescent="0.2">
      <c r="A16" s="781"/>
      <c r="B16" s="476">
        <v>9</v>
      </c>
      <c r="C16" s="477" t="s">
        <v>176</v>
      </c>
      <c r="D16" s="340">
        <f>tkbieu!N22</f>
        <v>0</v>
      </c>
      <c r="E16" s="340">
        <f>tkbieu!N36</f>
        <v>0</v>
      </c>
      <c r="F16" s="340">
        <f>tkbieu!N50</f>
        <v>0</v>
      </c>
      <c r="G16" s="340">
        <f>tkbieu!N64</f>
        <v>0</v>
      </c>
      <c r="H16" s="340">
        <f>tkbieu!N78</f>
        <v>0</v>
      </c>
      <c r="I16" s="342">
        <f>tkbieu!N92</f>
        <v>0</v>
      </c>
      <c r="J16" s="366"/>
      <c r="K16" s="360"/>
      <c r="L16" s="360"/>
    </row>
    <row r="17" spans="1:23" ht="21" hidden="1" customHeight="1" x14ac:dyDescent="0.2">
      <c r="A17" s="781"/>
      <c r="B17" s="478">
        <v>10</v>
      </c>
      <c r="C17" s="479" t="s">
        <v>404</v>
      </c>
      <c r="D17" s="344">
        <f>tkbieu!N23</f>
        <v>0</v>
      </c>
      <c r="E17" s="344">
        <f>tkbieu!N37</f>
        <v>0</v>
      </c>
      <c r="F17" s="344">
        <f>tkbieu!N51</f>
        <v>0</v>
      </c>
      <c r="G17" s="344">
        <f>tkbieu!N65</f>
        <v>0</v>
      </c>
      <c r="H17" s="344">
        <f>tkbieu!N79</f>
        <v>0</v>
      </c>
      <c r="I17" s="369">
        <f>tkbieu!N93</f>
        <v>0</v>
      </c>
      <c r="J17" s="360"/>
      <c r="K17" s="457"/>
      <c r="L17" s="457"/>
    </row>
    <row r="18" spans="1:23" ht="21" hidden="1" customHeight="1" x14ac:dyDescent="0.2">
      <c r="A18" s="798"/>
      <c r="B18" s="370"/>
      <c r="C18" s="379"/>
      <c r="D18" s="487"/>
      <c r="E18" s="487"/>
      <c r="F18" s="487"/>
      <c r="G18" s="487"/>
      <c r="H18" s="487"/>
      <c r="I18" s="421"/>
      <c r="J18" s="481"/>
      <c r="K18" s="481"/>
      <c r="L18" s="481"/>
    </row>
    <row r="19" spans="1:23" ht="18.75" customHeight="1" x14ac:dyDescent="0.2">
      <c r="A19" s="247"/>
      <c r="B19" s="247"/>
      <c r="J19" s="247"/>
    </row>
    <row r="20" spans="1:23" ht="21" customHeight="1" x14ac:dyDescent="0.2">
      <c r="A20" s="794" t="str">
        <f>A3</f>
        <v>ÁP DỤNG TỪ NGÀY 22/5 ĐẾN 31/5/2025</v>
      </c>
      <c r="B20" s="786"/>
      <c r="C20" s="786"/>
      <c r="D20" s="786"/>
      <c r="E20" s="786"/>
      <c r="F20" s="786"/>
      <c r="G20" s="786"/>
      <c r="H20" s="786"/>
      <c r="I20" s="786"/>
      <c r="J20" s="247"/>
      <c r="K20" s="794" t="str">
        <f>A20</f>
        <v>ÁP DỤNG TỪ NGÀY 22/5 ĐẾN 31/5/2025</v>
      </c>
      <c r="L20" s="786"/>
      <c r="M20" s="786"/>
      <c r="N20" s="786"/>
      <c r="O20" s="786"/>
      <c r="P20" s="786"/>
      <c r="Q20" s="786"/>
      <c r="R20" s="786"/>
      <c r="S20" s="786"/>
      <c r="V20" s="459"/>
      <c r="W20" s="488"/>
    </row>
    <row r="21" spans="1:23" ht="21" customHeight="1" x14ac:dyDescent="0.2">
      <c r="A21" s="489"/>
      <c r="B21" s="489"/>
      <c r="C21" s="489"/>
      <c r="D21" s="489"/>
      <c r="E21" s="489"/>
      <c r="F21" s="489"/>
      <c r="G21" s="489"/>
      <c r="H21" s="489"/>
      <c r="I21" s="489"/>
      <c r="J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</row>
    <row r="22" spans="1:23" ht="21" customHeight="1" x14ac:dyDescent="0.2">
      <c r="A22" s="775" t="s">
        <v>390</v>
      </c>
      <c r="B22" s="776"/>
      <c r="C22" s="308" t="str">
        <f>tkbieu!P10</f>
        <v>C23KTML1</v>
      </c>
      <c r="D22" s="308"/>
      <c r="E22" s="309" t="s">
        <v>391</v>
      </c>
      <c r="F22" s="310" t="str">
        <f>tkbieu!P9</f>
        <v>C. ÂN</v>
      </c>
      <c r="G22" s="311"/>
      <c r="H22" s="312" t="s">
        <v>392</v>
      </c>
      <c r="I22" s="462" t="s">
        <v>420</v>
      </c>
      <c r="J22" s="313"/>
      <c r="K22" s="307" t="s">
        <v>390</v>
      </c>
      <c r="L22" s="307"/>
      <c r="M22" s="308" t="str">
        <f>tkbieu!O10</f>
        <v>T23KTML1</v>
      </c>
      <c r="N22" s="308"/>
      <c r="O22" s="309" t="s">
        <v>391</v>
      </c>
      <c r="P22" s="310" t="str">
        <f>tkbieu!O9</f>
        <v>T. THOẠI</v>
      </c>
      <c r="Q22" s="310"/>
      <c r="R22" s="312" t="s">
        <v>392</v>
      </c>
      <c r="S22" s="312" t="s">
        <v>421</v>
      </c>
      <c r="V22" s="313"/>
      <c r="W22" s="313"/>
    </row>
    <row r="23" spans="1:23" ht="21" customHeight="1" x14ac:dyDescent="0.2">
      <c r="A23" s="314" t="s">
        <v>395</v>
      </c>
      <c r="B23" s="315" t="s">
        <v>396</v>
      </c>
      <c r="C23" s="315" t="s">
        <v>397</v>
      </c>
      <c r="D23" s="317" t="s">
        <v>96</v>
      </c>
      <c r="E23" s="317" t="s">
        <v>401</v>
      </c>
      <c r="F23" s="317" t="s">
        <v>257</v>
      </c>
      <c r="G23" s="317" t="s">
        <v>292</v>
      </c>
      <c r="H23" s="317" t="s">
        <v>316</v>
      </c>
      <c r="I23" s="318" t="s">
        <v>402</v>
      </c>
      <c r="J23" s="490"/>
      <c r="K23" s="320" t="s">
        <v>395</v>
      </c>
      <c r="L23" s="315" t="s">
        <v>396</v>
      </c>
      <c r="M23" s="315" t="s">
        <v>397</v>
      </c>
      <c r="N23" s="317" t="s">
        <v>96</v>
      </c>
      <c r="O23" s="317" t="s">
        <v>401</v>
      </c>
      <c r="P23" s="316" t="s">
        <v>257</v>
      </c>
      <c r="Q23" s="317" t="s">
        <v>292</v>
      </c>
      <c r="R23" s="316" t="s">
        <v>316</v>
      </c>
      <c r="S23" s="318" t="s">
        <v>402</v>
      </c>
    </row>
    <row r="24" spans="1:23" ht="21" customHeight="1" x14ac:dyDescent="0.2">
      <c r="A24" s="787" t="s">
        <v>97</v>
      </c>
      <c r="B24" s="322">
        <v>1</v>
      </c>
      <c r="C24" s="323" t="s">
        <v>98</v>
      </c>
      <c r="D24" s="324">
        <f>tkbieu!P12</f>
        <v>0</v>
      </c>
      <c r="E24" s="324">
        <f>tkbieu!P26</f>
        <v>0</v>
      </c>
      <c r="F24" s="324">
        <f>tkbieu!P40</f>
        <v>0</v>
      </c>
      <c r="G24" s="324">
        <f>tkbieu!P54</f>
        <v>0</v>
      </c>
      <c r="H24" s="324">
        <f>tkbieu!P68</f>
        <v>0</v>
      </c>
      <c r="I24" s="326" t="str">
        <f>tkbieu!P82</f>
        <v>TỰ ĐỘNG HÓA</v>
      </c>
      <c r="J24" s="360"/>
      <c r="K24" s="787" t="s">
        <v>97</v>
      </c>
      <c r="L24" s="322">
        <v>1</v>
      </c>
      <c r="M24" s="323" t="s">
        <v>98</v>
      </c>
      <c r="N24" s="324">
        <f>tkbieu!O12</f>
        <v>0</v>
      </c>
      <c r="O24" s="325">
        <f>tkbieu!O26</f>
        <v>0</v>
      </c>
      <c r="P24" s="324">
        <f>tkbieu!O40</f>
        <v>0</v>
      </c>
      <c r="Q24" s="325">
        <f>tkbieu!O54</f>
        <v>0</v>
      </c>
      <c r="R24" s="324" t="str">
        <f>tkbieu!O68</f>
        <v>HT MÁY LẠNH</v>
      </c>
      <c r="S24" s="491" t="str">
        <f>tkbieu!O82</f>
        <v>HT MÁY LẠNH</v>
      </c>
    </row>
    <row r="25" spans="1:23" ht="21" customHeight="1" x14ac:dyDescent="0.2">
      <c r="A25" s="781"/>
      <c r="B25" s="328">
        <v>2</v>
      </c>
      <c r="C25" s="329" t="s">
        <v>108</v>
      </c>
      <c r="D25" s="324">
        <f>tkbieu!P13</f>
        <v>0</v>
      </c>
      <c r="E25" s="324">
        <f>tkbieu!P27</f>
        <v>0</v>
      </c>
      <c r="F25" s="324">
        <f>tkbieu!P41</f>
        <v>0</v>
      </c>
      <c r="G25" s="324">
        <f>tkbieu!P55</f>
        <v>0</v>
      </c>
      <c r="H25" s="324">
        <f>tkbieu!P69</f>
        <v>0</v>
      </c>
      <c r="I25" s="330" t="str">
        <f>tkbieu!P83</f>
        <v>HT LẠNH</v>
      </c>
      <c r="J25" s="360"/>
      <c r="K25" s="781"/>
      <c r="L25" s="328">
        <v>2</v>
      </c>
      <c r="M25" s="329" t="s">
        <v>108</v>
      </c>
      <c r="N25" s="324">
        <f>tkbieu!O13</f>
        <v>0</v>
      </c>
      <c r="O25" s="325">
        <f>tkbieu!O27</f>
        <v>0</v>
      </c>
      <c r="P25" s="324">
        <f>tkbieu!O41</f>
        <v>0</v>
      </c>
      <c r="Q25" s="325">
        <f>tkbieu!O55</f>
        <v>0</v>
      </c>
      <c r="R25" s="324" t="str">
        <f>tkbieu!O69</f>
        <v>CÔNG NGHIỆP</v>
      </c>
      <c r="S25" s="492" t="str">
        <f>tkbieu!O83</f>
        <v>CÔNG NGHIỆP</v>
      </c>
    </row>
    <row r="26" spans="1:23" ht="21" customHeight="1" x14ac:dyDescent="0.2">
      <c r="A26" s="781"/>
      <c r="B26" s="331">
        <v>3</v>
      </c>
      <c r="C26" s="332" t="s">
        <v>116</v>
      </c>
      <c r="D26" s="324">
        <f>tkbieu!P14</f>
        <v>0</v>
      </c>
      <c r="E26" s="493">
        <f>tkbieu!P28</f>
        <v>0</v>
      </c>
      <c r="F26" s="335">
        <f>tkbieu!P42</f>
        <v>0</v>
      </c>
      <c r="G26" s="337">
        <f>tkbieu!P56</f>
        <v>0</v>
      </c>
      <c r="H26" s="408">
        <f>tkbieu!P70</f>
        <v>0</v>
      </c>
      <c r="I26" s="494" t="str">
        <f>tkbieu!P84</f>
        <v>31/05 THI LẦN 2 8H00</v>
      </c>
      <c r="J26" s="449"/>
      <c r="K26" s="781"/>
      <c r="L26" s="331">
        <v>3</v>
      </c>
      <c r="M26" s="332" t="s">
        <v>116</v>
      </c>
      <c r="N26" s="493" t="str">
        <f>tkbieu!O14</f>
        <v xml:space="preserve">                                                                                                                                                                                                                 </v>
      </c>
      <c r="O26" s="325">
        <f>tkbieu!O28</f>
        <v>0</v>
      </c>
      <c r="P26" s="365">
        <f>tkbieu!O42</f>
        <v>0</v>
      </c>
      <c r="Q26" s="336">
        <f>tkbieu!O56</f>
        <v>0</v>
      </c>
      <c r="R26" s="337">
        <f>tkbieu!O70</f>
        <v>0</v>
      </c>
      <c r="S26" s="492">
        <f>tkbieu!O84</f>
        <v>0</v>
      </c>
    </row>
    <row r="27" spans="1:23" ht="21" customHeight="1" x14ac:dyDescent="0.2">
      <c r="A27" s="781"/>
      <c r="B27" s="338">
        <v>4</v>
      </c>
      <c r="C27" s="339" t="s">
        <v>121</v>
      </c>
      <c r="D27" s="340">
        <f>tkbieu!P15</f>
        <v>0</v>
      </c>
      <c r="E27" s="340">
        <f>tkbieu!P29</f>
        <v>0</v>
      </c>
      <c r="F27" s="340">
        <f>tkbieu!P43</f>
        <v>0</v>
      </c>
      <c r="G27" s="340">
        <f>tkbieu!P57</f>
        <v>0</v>
      </c>
      <c r="H27" s="340">
        <f>tkbieu!P71</f>
        <v>0</v>
      </c>
      <c r="I27" s="342" t="str">
        <f>tkbieu!P85</f>
        <v>A002</v>
      </c>
      <c r="J27" s="366"/>
      <c r="K27" s="781"/>
      <c r="L27" s="338">
        <v>4</v>
      </c>
      <c r="M27" s="339" t="s">
        <v>121</v>
      </c>
      <c r="N27" s="340">
        <f>tkbieu!O15</f>
        <v>0</v>
      </c>
      <c r="O27" s="341">
        <f>tkbieu!O29</f>
        <v>0</v>
      </c>
      <c r="P27" s="340">
        <f>tkbieu!O43</f>
        <v>0</v>
      </c>
      <c r="Q27" s="343">
        <f>tkbieu!O57</f>
        <v>0</v>
      </c>
      <c r="R27" s="340" t="str">
        <f>tkbieu!O71</f>
        <v>B009</v>
      </c>
      <c r="S27" s="495" t="str">
        <f>tkbieu!O85</f>
        <v>B009</v>
      </c>
    </row>
    <row r="28" spans="1:23" ht="21" customHeight="1" x14ac:dyDescent="0.2">
      <c r="A28" s="781"/>
      <c r="B28" s="345">
        <v>5</v>
      </c>
      <c r="C28" s="346" t="s">
        <v>403</v>
      </c>
      <c r="D28" s="344">
        <f>tkbieu!P16</f>
        <v>0</v>
      </c>
      <c r="E28" s="324">
        <f>tkbieu!P30</f>
        <v>0</v>
      </c>
      <c r="F28" s="324">
        <f>tkbieu!P44</f>
        <v>0</v>
      </c>
      <c r="G28" s="324">
        <f>tkbieu!P58</f>
        <v>0</v>
      </c>
      <c r="H28" s="344">
        <f>tkbieu!P72</f>
        <v>0</v>
      </c>
      <c r="I28" s="330" t="str">
        <f>tkbieu!P86</f>
        <v>T. TUẤN - T. LỘC</v>
      </c>
      <c r="J28" s="360"/>
      <c r="K28" s="781"/>
      <c r="L28" s="345">
        <v>5</v>
      </c>
      <c r="M28" s="346" t="s">
        <v>403</v>
      </c>
      <c r="N28" s="324">
        <f>tkbieu!O16</f>
        <v>0</v>
      </c>
      <c r="O28" s="325">
        <f>tkbieu!O30</f>
        <v>0</v>
      </c>
      <c r="P28" s="367">
        <f>tkbieu!O44</f>
        <v>0</v>
      </c>
      <c r="Q28" s="336">
        <f>tkbieu!O58</f>
        <v>0</v>
      </c>
      <c r="R28" s="324" t="str">
        <f>tkbieu!O72</f>
        <v>T. HẢI</v>
      </c>
      <c r="S28" s="496" t="str">
        <f>tkbieu!O86</f>
        <v>T. HẢI</v>
      </c>
    </row>
    <row r="29" spans="1:23" ht="21" customHeight="1" x14ac:dyDescent="0.2">
      <c r="A29" s="782"/>
      <c r="B29" s="350"/>
      <c r="C29" s="351"/>
      <c r="D29" s="425"/>
      <c r="E29" s="497"/>
      <c r="F29" s="426"/>
      <c r="G29" s="428"/>
      <c r="H29" s="498"/>
      <c r="I29" s="429"/>
      <c r="J29" s="451"/>
      <c r="K29" s="782"/>
      <c r="L29" s="350"/>
      <c r="M29" s="351"/>
      <c r="N29" s="352"/>
      <c r="O29" s="353"/>
      <c r="P29" s="354"/>
      <c r="Q29" s="353"/>
      <c r="R29" s="355"/>
      <c r="S29" s="499"/>
    </row>
    <row r="30" spans="1:23" ht="21" customHeight="1" x14ac:dyDescent="0.2">
      <c r="A30" s="788" t="s">
        <v>150</v>
      </c>
      <c r="B30" s="338">
        <v>6</v>
      </c>
      <c r="C30" s="332" t="s">
        <v>151</v>
      </c>
      <c r="D30" s="324">
        <f>tkbieu!P19</f>
        <v>0</v>
      </c>
      <c r="E30" s="361">
        <f>tkbieu!P33</f>
        <v>0</v>
      </c>
      <c r="F30" s="361">
        <f>tkbieu!P47</f>
        <v>0</v>
      </c>
      <c r="G30" s="361">
        <f>tkbieu!P61</f>
        <v>0</v>
      </c>
      <c r="H30" s="361">
        <f>tkbieu!P75</f>
        <v>0</v>
      </c>
      <c r="I30" s="404">
        <f>tkbieu!P89</f>
        <v>0</v>
      </c>
      <c r="J30" s="360"/>
      <c r="K30" s="788" t="s">
        <v>150</v>
      </c>
      <c r="L30" s="338">
        <v>6</v>
      </c>
      <c r="M30" s="332" t="s">
        <v>151</v>
      </c>
      <c r="N30" s="361">
        <f>tkbieu!O19</f>
        <v>0</v>
      </c>
      <c r="O30" s="359">
        <f>tkbieu!O33</f>
        <v>0</v>
      </c>
      <c r="P30" s="324">
        <f>tkbieu!O47</f>
        <v>0</v>
      </c>
      <c r="Q30" s="359">
        <f>tkbieu!O61</f>
        <v>0</v>
      </c>
      <c r="R30" s="359">
        <f>tkbieu!O75</f>
        <v>0</v>
      </c>
      <c r="S30" s="492" t="str">
        <f>tkbieu!O89</f>
        <v>HT MÁY LẠNH</v>
      </c>
    </row>
    <row r="31" spans="1:23" ht="21" customHeight="1" x14ac:dyDescent="0.2">
      <c r="A31" s="781"/>
      <c r="B31" s="328">
        <v>7</v>
      </c>
      <c r="C31" s="339" t="s">
        <v>161</v>
      </c>
      <c r="D31" s="324">
        <f>tkbieu!P20</f>
        <v>0</v>
      </c>
      <c r="E31" s="324">
        <f>tkbieu!P34</f>
        <v>0</v>
      </c>
      <c r="F31" s="324">
        <f>tkbieu!P48</f>
        <v>0</v>
      </c>
      <c r="G31" s="324">
        <f>tkbieu!P62</f>
        <v>0</v>
      </c>
      <c r="H31" s="324">
        <f>tkbieu!P76</f>
        <v>0</v>
      </c>
      <c r="I31" s="330">
        <f>tkbieu!P90</f>
        <v>0</v>
      </c>
      <c r="J31" s="360"/>
      <c r="K31" s="781"/>
      <c r="L31" s="328">
        <v>7</v>
      </c>
      <c r="M31" s="339" t="s">
        <v>161</v>
      </c>
      <c r="N31" s="324">
        <f>tkbieu!O20</f>
        <v>0</v>
      </c>
      <c r="O31" s="325">
        <f>tkbieu!O34</f>
        <v>0</v>
      </c>
      <c r="P31" s="324">
        <f>tkbieu!O48</f>
        <v>0</v>
      </c>
      <c r="Q31" s="325">
        <f>tkbieu!O62</f>
        <v>0</v>
      </c>
      <c r="R31" s="325">
        <f>tkbieu!O76</f>
        <v>0</v>
      </c>
      <c r="S31" s="330" t="str">
        <f>tkbieu!O90</f>
        <v>CÔNG NGHIỆP</v>
      </c>
    </row>
    <row r="32" spans="1:23" ht="21" customHeight="1" x14ac:dyDescent="0.2">
      <c r="A32" s="781"/>
      <c r="B32" s="331">
        <v>8</v>
      </c>
      <c r="C32" s="332" t="s">
        <v>173</v>
      </c>
      <c r="D32" s="334">
        <f>tkbieu!P21</f>
        <v>0</v>
      </c>
      <c r="E32" s="334">
        <f>tkbieu!P35</f>
        <v>0</v>
      </c>
      <c r="F32" s="335">
        <f>tkbieu!P49</f>
        <v>0</v>
      </c>
      <c r="G32" s="337">
        <f>tkbieu!P63</f>
        <v>0</v>
      </c>
      <c r="H32" s="335">
        <f>tkbieu!P77</f>
        <v>0</v>
      </c>
      <c r="I32" s="494">
        <f>tkbieu!P91</f>
        <v>0</v>
      </c>
      <c r="J32" s="449"/>
      <c r="K32" s="781"/>
      <c r="L32" s="331">
        <v>8</v>
      </c>
      <c r="M32" s="332" t="s">
        <v>173</v>
      </c>
      <c r="N32" s="500">
        <f>tkbieu!O21</f>
        <v>0</v>
      </c>
      <c r="O32" s="325">
        <f>tkbieu!O35</f>
        <v>0</v>
      </c>
      <c r="P32" s="335">
        <f>tkbieu!O49</f>
        <v>0</v>
      </c>
      <c r="Q32" s="325">
        <f>tkbieu!O63</f>
        <v>0</v>
      </c>
      <c r="R32" s="363">
        <f>tkbieu!O77</f>
        <v>0</v>
      </c>
      <c r="S32" s="406">
        <f>tkbieu!O91</f>
        <v>0</v>
      </c>
    </row>
    <row r="33" spans="1:20" ht="21" customHeight="1" x14ac:dyDescent="0.2">
      <c r="A33" s="781"/>
      <c r="B33" s="338">
        <v>9</v>
      </c>
      <c r="C33" s="339" t="s">
        <v>176</v>
      </c>
      <c r="D33" s="340">
        <f>tkbieu!P22</f>
        <v>0</v>
      </c>
      <c r="E33" s="340">
        <f>tkbieu!P36</f>
        <v>0</v>
      </c>
      <c r="F33" s="340">
        <f>tkbieu!P50</f>
        <v>0</v>
      </c>
      <c r="G33" s="340">
        <f>tkbieu!P64</f>
        <v>0</v>
      </c>
      <c r="H33" s="340">
        <f>tkbieu!P78</f>
        <v>0</v>
      </c>
      <c r="I33" s="342">
        <f>tkbieu!P92</f>
        <v>0</v>
      </c>
      <c r="J33" s="366"/>
      <c r="K33" s="781"/>
      <c r="L33" s="338">
        <v>9</v>
      </c>
      <c r="M33" s="339" t="s">
        <v>176</v>
      </c>
      <c r="N33" s="340">
        <f>tkbieu!O22</f>
        <v>0</v>
      </c>
      <c r="O33" s="341">
        <f>tkbieu!O36</f>
        <v>0</v>
      </c>
      <c r="P33" s="340">
        <f>tkbieu!O50</f>
        <v>0</v>
      </c>
      <c r="Q33" s="341">
        <f>tkbieu!O64</f>
        <v>0</v>
      </c>
      <c r="R33" s="341">
        <f>tkbieu!O78</f>
        <v>0</v>
      </c>
      <c r="S33" s="342" t="str">
        <f>tkbieu!O92</f>
        <v>B009</v>
      </c>
    </row>
    <row r="34" spans="1:20" ht="21" customHeight="1" x14ac:dyDescent="0.2">
      <c r="A34" s="781"/>
      <c r="B34" s="345">
        <v>10</v>
      </c>
      <c r="C34" s="346" t="s">
        <v>404</v>
      </c>
      <c r="D34" s="344">
        <f>tkbieu!P23</f>
        <v>0</v>
      </c>
      <c r="E34" s="431">
        <f>tkbieu!P37</f>
        <v>0</v>
      </c>
      <c r="F34" s="344">
        <f>tkbieu!P51</f>
        <v>0</v>
      </c>
      <c r="G34" s="344">
        <f>tkbieu!P65</f>
        <v>0</v>
      </c>
      <c r="H34" s="432">
        <f>tkbieu!P79</f>
        <v>0</v>
      </c>
      <c r="I34" s="369">
        <f>tkbieu!P93</f>
        <v>0</v>
      </c>
      <c r="J34" s="360"/>
      <c r="K34" s="781"/>
      <c r="L34" s="345">
        <v>10</v>
      </c>
      <c r="M34" s="346" t="s">
        <v>404</v>
      </c>
      <c r="N34" s="367">
        <f>tkbieu!O23</f>
        <v>0</v>
      </c>
      <c r="O34" s="347">
        <f>tkbieu!O37</f>
        <v>0</v>
      </c>
      <c r="P34" s="344">
        <f>tkbieu!O51</f>
        <v>0</v>
      </c>
      <c r="Q34" s="347">
        <f>tkbieu!O65</f>
        <v>0</v>
      </c>
      <c r="R34" s="368">
        <f>tkbieu!O79</f>
        <v>0</v>
      </c>
      <c r="S34" s="369" t="str">
        <f>tkbieu!O93</f>
        <v>T. HẢI</v>
      </c>
    </row>
    <row r="35" spans="1:20" ht="24" customHeight="1" x14ac:dyDescent="0.2">
      <c r="A35" s="784"/>
      <c r="B35" s="370"/>
      <c r="C35" s="370"/>
      <c r="D35" s="370"/>
      <c r="E35" s="487"/>
      <c r="F35" s="487"/>
      <c r="G35" s="487"/>
      <c r="H35" s="487"/>
      <c r="I35" s="421"/>
      <c r="J35" s="481"/>
      <c r="K35" s="784"/>
      <c r="L35" s="370"/>
      <c r="M35" s="501"/>
      <c r="N35" s="502"/>
      <c r="O35" s="379"/>
      <c r="P35" s="379"/>
      <c r="Q35" s="379"/>
      <c r="R35" s="379"/>
      <c r="S35" s="421"/>
    </row>
    <row r="36" spans="1:20" ht="17.25" customHeight="1" x14ac:dyDescent="0.2">
      <c r="A36" s="415"/>
      <c r="J36" s="247"/>
    </row>
    <row r="37" spans="1:20" ht="18.75" customHeight="1" x14ac:dyDescent="0.25">
      <c r="A37" s="794" t="str">
        <f>A20</f>
        <v>ÁP DỤNG TỪ NGÀY 22/5 ĐẾN 31/5/2025</v>
      </c>
      <c r="B37" s="786"/>
      <c r="C37" s="786"/>
      <c r="D37" s="786"/>
      <c r="E37" s="786"/>
      <c r="F37" s="786"/>
      <c r="G37" s="786"/>
      <c r="H37" s="786"/>
      <c r="I37" s="786"/>
      <c r="J37" s="247"/>
      <c r="K37" s="794" t="str">
        <f>A37</f>
        <v>ÁP DỤNG TỪ NGÀY 22/5 ĐẾN 31/5/2025</v>
      </c>
      <c r="L37" s="786"/>
      <c r="M37" s="786"/>
      <c r="N37" s="786"/>
      <c r="O37" s="786"/>
      <c r="P37" s="786"/>
      <c r="Q37" s="786"/>
      <c r="R37" s="786"/>
      <c r="S37" s="786"/>
      <c r="T37" s="460"/>
    </row>
    <row r="38" spans="1:20" ht="18.75" customHeight="1" x14ac:dyDescent="0.2">
      <c r="A38" s="489"/>
      <c r="B38" s="489"/>
      <c r="C38" s="489"/>
      <c r="D38" s="489"/>
      <c r="E38" s="489"/>
      <c r="F38" s="489"/>
      <c r="G38" s="489"/>
      <c r="H38" s="489"/>
      <c r="I38" s="489"/>
      <c r="J38" s="489"/>
      <c r="L38" s="489"/>
      <c r="M38" s="489"/>
      <c r="N38" s="489"/>
      <c r="O38" s="489"/>
      <c r="P38" s="489"/>
      <c r="Q38" s="489"/>
      <c r="R38" s="489"/>
      <c r="S38" s="489"/>
      <c r="T38" s="461"/>
    </row>
    <row r="39" spans="1:20" ht="18.75" customHeight="1" x14ac:dyDescent="0.2">
      <c r="A39" s="775" t="s">
        <v>390</v>
      </c>
      <c r="B39" s="776"/>
      <c r="C39" s="308" t="str">
        <f>tkbieu!Q10</f>
        <v>T24KTML1</v>
      </c>
      <c r="D39" s="308"/>
      <c r="E39" s="309" t="s">
        <v>391</v>
      </c>
      <c r="F39" s="310" t="str">
        <f>tkbieu!Q9</f>
        <v>T. LUÂN</v>
      </c>
      <c r="G39" s="311"/>
      <c r="H39" s="312" t="s">
        <v>392</v>
      </c>
      <c r="I39" s="462" t="s">
        <v>422</v>
      </c>
      <c r="J39" s="313"/>
      <c r="K39" s="307" t="s">
        <v>390</v>
      </c>
      <c r="L39" s="307"/>
      <c r="M39" s="308" t="str">
        <f>tkbieu!R10</f>
        <v>C24KTML1</v>
      </c>
      <c r="N39" s="308"/>
      <c r="O39" s="309" t="s">
        <v>391</v>
      </c>
      <c r="P39" s="310" t="str">
        <f>tkbieu!R9</f>
        <v>C. ÂN</v>
      </c>
      <c r="Q39" s="310"/>
      <c r="R39" s="312" t="s">
        <v>392</v>
      </c>
      <c r="S39" s="312" t="s">
        <v>420</v>
      </c>
    </row>
    <row r="40" spans="1:20" ht="21" customHeight="1" x14ac:dyDescent="0.2">
      <c r="A40" s="503" t="s">
        <v>395</v>
      </c>
      <c r="B40" s="383" t="s">
        <v>396</v>
      </c>
      <c r="C40" s="383" t="s">
        <v>397</v>
      </c>
      <c r="D40" s="384" t="s">
        <v>96</v>
      </c>
      <c r="E40" s="385" t="s">
        <v>401</v>
      </c>
      <c r="F40" s="384" t="s">
        <v>257</v>
      </c>
      <c r="G40" s="385" t="s">
        <v>292</v>
      </c>
      <c r="H40" s="384" t="s">
        <v>316</v>
      </c>
      <c r="I40" s="387" t="s">
        <v>402</v>
      </c>
      <c r="J40" s="490"/>
      <c r="K40" s="382" t="s">
        <v>395</v>
      </c>
      <c r="L40" s="383" t="s">
        <v>396</v>
      </c>
      <c r="M40" s="383" t="s">
        <v>397</v>
      </c>
      <c r="N40" s="384" t="s">
        <v>96</v>
      </c>
      <c r="O40" s="385" t="s">
        <v>401</v>
      </c>
      <c r="P40" s="384" t="s">
        <v>257</v>
      </c>
      <c r="Q40" s="385" t="s">
        <v>292</v>
      </c>
      <c r="R40" s="385" t="s">
        <v>316</v>
      </c>
      <c r="S40" s="387" t="s">
        <v>402</v>
      </c>
    </row>
    <row r="41" spans="1:20" ht="21" customHeight="1" x14ac:dyDescent="0.2">
      <c r="A41" s="799" t="s">
        <v>97</v>
      </c>
      <c r="B41" s="388">
        <v>1</v>
      </c>
      <c r="C41" s="389" t="s">
        <v>98</v>
      </c>
      <c r="D41" s="325">
        <f>tkbieu!Q12</f>
        <v>0</v>
      </c>
      <c r="E41" s="325">
        <f>tkbieu!Q26</f>
        <v>0</v>
      </c>
      <c r="F41" s="325">
        <f>tkbieu!Q40</f>
        <v>0</v>
      </c>
      <c r="G41" s="325">
        <f>tkbieu!Q54</f>
        <v>0</v>
      </c>
      <c r="H41" s="325">
        <f>tkbieu!Q68</f>
        <v>0</v>
      </c>
      <c r="I41" s="330" t="str">
        <f>tkbieu!Q82</f>
        <v>THỤC TẬP</v>
      </c>
      <c r="J41" s="504"/>
      <c r="K41" s="780" t="s">
        <v>97</v>
      </c>
      <c r="L41" s="388">
        <v>1</v>
      </c>
      <c r="M41" s="389" t="s">
        <v>98</v>
      </c>
      <c r="N41" s="324" t="str">
        <f>tkbieu!R12</f>
        <v>PHÁP LUẬT</v>
      </c>
      <c r="O41" s="324" t="str">
        <f>tkbieu!R26</f>
        <v>SD CCDC &amp; GIA CÔNG</v>
      </c>
      <c r="P41" s="324" t="str">
        <f>tkbieu!R40</f>
        <v>TIẾNG ANH 2</v>
      </c>
      <c r="Q41" s="324" t="str">
        <f>tkbieu!R54</f>
        <v>SD CCDC &amp; GIA CÔNG</v>
      </c>
      <c r="R41" s="324">
        <f>tkbieu!R68</f>
        <v>0</v>
      </c>
      <c r="S41" s="326">
        <f>tkbieu!R82</f>
        <v>0</v>
      </c>
    </row>
    <row r="42" spans="1:20" ht="21" customHeight="1" x14ac:dyDescent="0.2">
      <c r="A42" s="778"/>
      <c r="B42" s="390">
        <v>2</v>
      </c>
      <c r="C42" s="391" t="s">
        <v>108</v>
      </c>
      <c r="D42" s="325">
        <f>tkbieu!Q13</f>
        <v>0</v>
      </c>
      <c r="E42" s="325">
        <f>tkbieu!Q27</f>
        <v>0</v>
      </c>
      <c r="F42" s="325">
        <f>tkbieu!Q41</f>
        <v>0</v>
      </c>
      <c r="G42" s="325">
        <f>tkbieu!Q55</f>
        <v>0</v>
      </c>
      <c r="H42" s="325">
        <f>tkbieu!Q69</f>
        <v>0</v>
      </c>
      <c r="I42" s="330" t="str">
        <f>tkbieu!Q83</f>
        <v>GÒ HÀN</v>
      </c>
      <c r="J42" s="504"/>
      <c r="K42" s="781"/>
      <c r="L42" s="390">
        <v>2</v>
      </c>
      <c r="M42" s="391" t="s">
        <v>108</v>
      </c>
      <c r="N42" s="324">
        <f>tkbieu!R13</f>
        <v>0</v>
      </c>
      <c r="O42" s="324" t="str">
        <f>tkbieu!R27</f>
        <v>HT ĐƯỜNG ỐNG</v>
      </c>
      <c r="P42" s="324">
        <f>tkbieu!R41</f>
        <v>0</v>
      </c>
      <c r="Q42" s="324" t="str">
        <f>tkbieu!R55</f>
        <v>HT ĐƯỜNG ỐNG</v>
      </c>
      <c r="R42" s="324">
        <f>tkbieu!R69</f>
        <v>0</v>
      </c>
      <c r="S42" s="330">
        <f>tkbieu!R83</f>
        <v>0</v>
      </c>
    </row>
    <row r="43" spans="1:20" ht="21" customHeight="1" x14ac:dyDescent="0.2">
      <c r="A43" s="778"/>
      <c r="B43" s="392">
        <v>3</v>
      </c>
      <c r="C43" s="393" t="s">
        <v>116</v>
      </c>
      <c r="D43" s="325">
        <f>tkbieu!Q14</f>
        <v>0</v>
      </c>
      <c r="E43" s="325">
        <f>tkbieu!Q28</f>
        <v>0</v>
      </c>
      <c r="F43" s="325">
        <f>tkbieu!Q42</f>
        <v>0</v>
      </c>
      <c r="G43" s="325">
        <f>tkbieu!Q56</f>
        <v>0</v>
      </c>
      <c r="H43" s="325">
        <f>tkbieu!Q70</f>
        <v>0</v>
      </c>
      <c r="I43" s="364">
        <f>tkbieu!Q84</f>
        <v>0</v>
      </c>
      <c r="J43" s="449"/>
      <c r="K43" s="781"/>
      <c r="L43" s="392">
        <v>3</v>
      </c>
      <c r="M43" s="393" t="s">
        <v>116</v>
      </c>
      <c r="N43" s="505" t="str">
        <f>tkbieu!R14</f>
        <v>26/5 SHCN 9H45</v>
      </c>
      <c r="O43" s="340">
        <f>tkbieu!R28</f>
        <v>0</v>
      </c>
      <c r="P43" s="335">
        <f>tkbieu!R42</f>
        <v>0</v>
      </c>
      <c r="Q43" s="337">
        <f>tkbieu!R56</f>
        <v>0</v>
      </c>
      <c r="R43" s="408">
        <f>tkbieu!R70</f>
        <v>0</v>
      </c>
      <c r="S43" s="364">
        <f>tkbieu!R84</f>
        <v>0</v>
      </c>
    </row>
    <row r="44" spans="1:20" ht="21" customHeight="1" x14ac:dyDescent="0.2">
      <c r="A44" s="778"/>
      <c r="B44" s="395">
        <v>4</v>
      </c>
      <c r="C44" s="396" t="s">
        <v>121</v>
      </c>
      <c r="D44" s="341">
        <f>tkbieu!Q15</f>
        <v>0</v>
      </c>
      <c r="E44" s="341">
        <f>tkbieu!Q29</f>
        <v>0</v>
      </c>
      <c r="F44" s="341">
        <f>tkbieu!Q43</f>
        <v>0</v>
      </c>
      <c r="G44" s="341">
        <f>tkbieu!Q57</f>
        <v>0</v>
      </c>
      <c r="H44" s="341">
        <f>tkbieu!Q71</f>
        <v>0</v>
      </c>
      <c r="I44" s="342" t="str">
        <f>tkbieu!Q85</f>
        <v>B005</v>
      </c>
      <c r="J44" s="366"/>
      <c r="K44" s="781"/>
      <c r="L44" s="395">
        <v>4</v>
      </c>
      <c r="M44" s="396" t="s">
        <v>121</v>
      </c>
      <c r="N44" s="340" t="str">
        <f>tkbieu!R15</f>
        <v>A210</v>
      </c>
      <c r="O44" s="340" t="str">
        <f>tkbieu!R29</f>
        <v>B016</v>
      </c>
      <c r="P44" s="340" t="str">
        <f>tkbieu!R43</f>
        <v>A208</v>
      </c>
      <c r="Q44" s="340" t="str">
        <f>tkbieu!R57</f>
        <v>B016</v>
      </c>
      <c r="R44" s="340">
        <f>tkbieu!R71</f>
        <v>0</v>
      </c>
      <c r="S44" s="342">
        <f>tkbieu!R85</f>
        <v>0</v>
      </c>
    </row>
    <row r="45" spans="1:20" ht="21" customHeight="1" x14ac:dyDescent="0.2">
      <c r="A45" s="778"/>
      <c r="B45" s="397">
        <v>5</v>
      </c>
      <c r="C45" s="398" t="s">
        <v>403</v>
      </c>
      <c r="D45" s="368">
        <f>tkbieu!Q16</f>
        <v>0</v>
      </c>
      <c r="E45" s="368">
        <f>tkbieu!Q30</f>
        <v>0</v>
      </c>
      <c r="F45" s="368">
        <f>tkbieu!Q44</f>
        <v>0</v>
      </c>
      <c r="G45" s="368">
        <f>tkbieu!Q58</f>
        <v>0</v>
      </c>
      <c r="H45" s="368">
        <f>tkbieu!Q72</f>
        <v>0</v>
      </c>
      <c r="I45" s="348" t="str">
        <f>tkbieu!Q86</f>
        <v>T. BÍNH</v>
      </c>
      <c r="J45" s="480"/>
      <c r="K45" s="781"/>
      <c r="L45" s="397">
        <v>5</v>
      </c>
      <c r="M45" s="398" t="s">
        <v>403</v>
      </c>
      <c r="N45" s="344" t="str">
        <f>tkbieu!R16</f>
        <v>C. HỒNG</v>
      </c>
      <c r="O45" s="344" t="str">
        <f>tkbieu!R30</f>
        <v>T. HẬU</v>
      </c>
      <c r="P45" s="324" t="str">
        <f>tkbieu!R44</f>
        <v>C. HÀ</v>
      </c>
      <c r="Q45" s="324" t="str">
        <f>tkbieu!R58</f>
        <v>T. HẬU</v>
      </c>
      <c r="R45" s="344">
        <f>tkbieu!R72</f>
        <v>0</v>
      </c>
      <c r="S45" s="330">
        <f>tkbieu!R86</f>
        <v>0</v>
      </c>
    </row>
    <row r="46" spans="1:20" ht="21" customHeight="1" x14ac:dyDescent="0.2">
      <c r="A46" s="779"/>
      <c r="B46" s="350"/>
      <c r="C46" s="399"/>
      <c r="D46" s="400"/>
      <c r="E46" s="400"/>
      <c r="F46" s="401"/>
      <c r="G46" s="401"/>
      <c r="H46" s="401"/>
      <c r="I46" s="402"/>
      <c r="J46" s="481"/>
      <c r="K46" s="782"/>
      <c r="L46" s="350"/>
      <c r="M46" s="399"/>
      <c r="N46" s="506"/>
      <c r="O46" s="497"/>
      <c r="P46" s="426"/>
      <c r="Q46" s="428"/>
      <c r="R46" s="498"/>
      <c r="S46" s="429"/>
    </row>
    <row r="47" spans="1:20" ht="21" customHeight="1" x14ac:dyDescent="0.2">
      <c r="A47" s="783" t="s">
        <v>150</v>
      </c>
      <c r="B47" s="395">
        <v>6</v>
      </c>
      <c r="C47" s="393" t="s">
        <v>151</v>
      </c>
      <c r="D47" s="324" t="str">
        <f>tkbieu!Q19</f>
        <v>HT MÁY LẠNH</v>
      </c>
      <c r="E47" s="507" t="str">
        <f>tkbieu!Q33</f>
        <v>HT ĐHKK CỤC BỘ</v>
      </c>
      <c r="F47" s="324" t="str">
        <f>tkbieu!Q47</f>
        <v>GIÁO DỤC</v>
      </c>
      <c r="G47" s="324" t="str">
        <f>tkbieu!Q61</f>
        <v>HT ĐHKK CỤC BỘ</v>
      </c>
      <c r="H47" s="361" t="str">
        <f>tkbieu!Q75</f>
        <v>GIÁO DỤC</v>
      </c>
      <c r="I47" s="404" t="str">
        <f>tkbieu!Q89</f>
        <v>THỤC TẬP</v>
      </c>
      <c r="J47" s="360"/>
      <c r="K47" s="783" t="s">
        <v>150</v>
      </c>
      <c r="L47" s="395">
        <v>6</v>
      </c>
      <c r="M47" s="393" t="s">
        <v>151</v>
      </c>
      <c r="N47" s="324" t="str">
        <f>tkbieu!R19</f>
        <v>KỸ NĂNG</v>
      </c>
      <c r="O47" s="361" t="str">
        <f>tkbieu!R33</f>
        <v>SD CCDC &amp; GIA CÔNG</v>
      </c>
      <c r="P47" s="361" t="str">
        <f>tkbieu!R47</f>
        <v>MÁY VÀ THIẾT BỊ</v>
      </c>
      <c r="Q47" s="361" t="str">
        <f>tkbieu!R61</f>
        <v>SD CCDC &amp; GIA CÔNG</v>
      </c>
      <c r="R47" s="361" t="str">
        <f>tkbieu!R75</f>
        <v>MÁY VÀ THIẾT BỊ</v>
      </c>
      <c r="S47" s="404">
        <f>tkbieu!R89</f>
        <v>0</v>
      </c>
    </row>
    <row r="48" spans="1:20" ht="21" customHeight="1" x14ac:dyDescent="0.2">
      <c r="A48" s="781"/>
      <c r="B48" s="390">
        <v>7</v>
      </c>
      <c r="C48" s="396" t="s">
        <v>161</v>
      </c>
      <c r="D48" s="324" t="str">
        <f>tkbieu!Q20</f>
        <v>DDTN &amp; CN</v>
      </c>
      <c r="E48" s="324" t="str">
        <f>tkbieu!Q34</f>
        <v>VÀ TRUNG TÂM</v>
      </c>
      <c r="F48" s="324" t="str">
        <f>tkbieu!Q48</f>
        <v>CHÍNH TRỊ</v>
      </c>
      <c r="G48" s="324" t="str">
        <f>tkbieu!Q62</f>
        <v>VÀ TRUNG TÂM</v>
      </c>
      <c r="H48" s="324" t="str">
        <f>tkbieu!Q76</f>
        <v>THỂ CHẤT</v>
      </c>
      <c r="I48" s="330" t="str">
        <f>tkbieu!Q90</f>
        <v>GÒ HÀN</v>
      </c>
      <c r="J48" s="360"/>
      <c r="K48" s="781"/>
      <c r="L48" s="390">
        <v>7</v>
      </c>
      <c r="M48" s="396" t="s">
        <v>161</v>
      </c>
      <c r="N48" s="324" t="str">
        <f>tkbieu!R20</f>
        <v>THIẾT YẾU</v>
      </c>
      <c r="O48" s="324" t="str">
        <f>tkbieu!R34</f>
        <v>HT ĐƯỜNG ỐNG</v>
      </c>
      <c r="P48" s="324" t="str">
        <f>tkbieu!R48</f>
        <v>LẠNH</v>
      </c>
      <c r="Q48" s="324" t="str">
        <f>tkbieu!R62</f>
        <v>HT ĐƯỜNG ỐNG</v>
      </c>
      <c r="R48" s="324" t="str">
        <f>tkbieu!R76</f>
        <v>LẠNH</v>
      </c>
      <c r="S48" s="330">
        <f>tkbieu!R90</f>
        <v>0</v>
      </c>
    </row>
    <row r="49" spans="1:20" ht="21" customHeight="1" x14ac:dyDescent="0.2">
      <c r="A49" s="781"/>
      <c r="B49" s="392">
        <v>8</v>
      </c>
      <c r="C49" s="393" t="s">
        <v>173</v>
      </c>
      <c r="D49" s="334">
        <f>tkbieu!Q21</f>
        <v>0</v>
      </c>
      <c r="E49" s="475">
        <f>tkbieu!Q35</f>
        <v>0</v>
      </c>
      <c r="F49" s="337">
        <f>tkbieu!Q49</f>
        <v>0</v>
      </c>
      <c r="G49" s="337">
        <f>tkbieu!Q63</f>
        <v>0</v>
      </c>
      <c r="H49" s="335">
        <f>tkbieu!Q77</f>
        <v>0</v>
      </c>
      <c r="I49" s="364">
        <f>tkbieu!Q91</f>
        <v>0</v>
      </c>
      <c r="J49" s="360"/>
      <c r="K49" s="781"/>
      <c r="L49" s="392">
        <v>8</v>
      </c>
      <c r="M49" s="393" t="s">
        <v>173</v>
      </c>
      <c r="N49" s="334" t="str">
        <f>tkbieu!R21</f>
        <v>AD ĐẾN 31/5</v>
      </c>
      <c r="O49" s="334">
        <f>tkbieu!R35</f>
        <v>0</v>
      </c>
      <c r="P49" s="335">
        <f>tkbieu!R49</f>
        <v>0</v>
      </c>
      <c r="Q49" s="337">
        <f>tkbieu!R63</f>
        <v>0</v>
      </c>
      <c r="R49" s="335">
        <f>tkbieu!R77</f>
        <v>0</v>
      </c>
      <c r="S49" s="364">
        <f>tkbieu!R91</f>
        <v>0</v>
      </c>
    </row>
    <row r="50" spans="1:20" ht="21" customHeight="1" x14ac:dyDescent="0.2">
      <c r="A50" s="781"/>
      <c r="B50" s="395">
        <v>9</v>
      </c>
      <c r="C50" s="396" t="s">
        <v>176</v>
      </c>
      <c r="D50" s="340" t="str">
        <f>tkbieu!Q22</f>
        <v>B016</v>
      </c>
      <c r="E50" s="340" t="str">
        <f>tkbieu!Q36</f>
        <v>B009</v>
      </c>
      <c r="F50" s="340" t="str">
        <f>tkbieu!Q50</f>
        <v>A210</v>
      </c>
      <c r="G50" s="340" t="str">
        <f>tkbieu!Q64</f>
        <v>B009</v>
      </c>
      <c r="H50" s="340" t="str">
        <f>tkbieu!Q78</f>
        <v>S. TRƯỜNG</v>
      </c>
      <c r="I50" s="342" t="str">
        <f>tkbieu!Q92</f>
        <v>B005</v>
      </c>
      <c r="J50" s="366"/>
      <c r="K50" s="781"/>
      <c r="L50" s="395">
        <v>9</v>
      </c>
      <c r="M50" s="396" t="s">
        <v>176</v>
      </c>
      <c r="N50" s="340" t="str">
        <f>tkbieu!R22</f>
        <v>A207</v>
      </c>
      <c r="O50" s="340" t="str">
        <f>tkbieu!R36</f>
        <v>B016</v>
      </c>
      <c r="P50" s="340" t="str">
        <f>tkbieu!R50</f>
        <v>B016</v>
      </c>
      <c r="Q50" s="340" t="str">
        <f>tkbieu!R64</f>
        <v>B016</v>
      </c>
      <c r="R50" s="340" t="str">
        <f>tkbieu!R78</f>
        <v>B016</v>
      </c>
      <c r="S50" s="342">
        <f>tkbieu!R92</f>
        <v>0</v>
      </c>
    </row>
    <row r="51" spans="1:20" ht="21" customHeight="1" x14ac:dyDescent="0.2">
      <c r="A51" s="781"/>
      <c r="B51" s="397">
        <v>10</v>
      </c>
      <c r="C51" s="398" t="s">
        <v>404</v>
      </c>
      <c r="D51" s="344" t="str">
        <f>tkbieu!Q23</f>
        <v>T. HẢI</v>
      </c>
      <c r="E51" s="344" t="str">
        <f>tkbieu!Q37</f>
        <v>T. THOẠI</v>
      </c>
      <c r="F51" s="344" t="str">
        <f>tkbieu!Q51</f>
        <v>C. MI</v>
      </c>
      <c r="G51" s="344" t="str">
        <f>tkbieu!Q65</f>
        <v>T. THOẠI</v>
      </c>
      <c r="H51" s="344" t="str">
        <f>tkbieu!Q79</f>
        <v>T. THANH</v>
      </c>
      <c r="I51" s="369" t="str">
        <f>tkbieu!Q93</f>
        <v>T. BÍNH</v>
      </c>
      <c r="J51" s="360"/>
      <c r="K51" s="781"/>
      <c r="L51" s="397">
        <v>10</v>
      </c>
      <c r="M51" s="398" t="s">
        <v>404</v>
      </c>
      <c r="N51" s="344" t="str">
        <f>tkbieu!R23</f>
        <v>C. LINH</v>
      </c>
      <c r="O51" s="431" t="str">
        <f>tkbieu!R37</f>
        <v>T. HẬU</v>
      </c>
      <c r="P51" s="344" t="str">
        <f>tkbieu!R51</f>
        <v>T. HẢI</v>
      </c>
      <c r="Q51" s="344" t="str">
        <f>tkbieu!R65</f>
        <v>T. HẬU</v>
      </c>
      <c r="R51" s="432" t="str">
        <f>tkbieu!R79</f>
        <v>T. HẢI</v>
      </c>
      <c r="S51" s="369">
        <f>tkbieu!R93</f>
        <v>0</v>
      </c>
    </row>
    <row r="52" spans="1:20" ht="21" customHeight="1" x14ac:dyDescent="0.2">
      <c r="A52" s="784"/>
      <c r="B52" s="370"/>
      <c r="C52" s="379"/>
      <c r="D52" s="508"/>
      <c r="E52" s="414"/>
      <c r="F52" s="509"/>
      <c r="G52" s="414"/>
      <c r="H52" s="510"/>
      <c r="I52" s="411"/>
      <c r="J52" s="360"/>
      <c r="K52" s="784"/>
      <c r="L52" s="370"/>
      <c r="M52" s="379"/>
      <c r="N52" s="379"/>
      <c r="O52" s="487"/>
      <c r="P52" s="487"/>
      <c r="Q52" s="487"/>
      <c r="R52" s="487"/>
      <c r="S52" s="421"/>
    </row>
    <row r="53" spans="1:20" ht="24" customHeight="1" x14ac:dyDescent="0.2">
      <c r="A53" s="422"/>
      <c r="B53" s="511"/>
      <c r="C53" s="511"/>
      <c r="D53" s="511"/>
      <c r="E53" s="457"/>
      <c r="F53" s="457"/>
      <c r="G53" s="457"/>
      <c r="H53" s="457"/>
      <c r="I53" s="481"/>
      <c r="J53" s="481"/>
      <c r="K53" s="422"/>
      <c r="L53" s="511"/>
      <c r="M53" s="512"/>
      <c r="N53" s="377"/>
      <c r="O53" s="377"/>
      <c r="P53" s="377"/>
      <c r="Q53" s="377"/>
      <c r="R53" s="377"/>
      <c r="S53" s="481"/>
      <c r="T53" s="247"/>
    </row>
    <row r="54" spans="1:20" ht="21" customHeight="1" x14ac:dyDescent="0.2">
      <c r="A54" s="422" t="s">
        <v>409</v>
      </c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</row>
    <row r="55" spans="1:20" ht="18" customHeight="1" x14ac:dyDescent="0.2">
      <c r="A55" s="422" t="s">
        <v>410</v>
      </c>
      <c r="J55" s="247"/>
    </row>
    <row r="56" spans="1:20" ht="18" customHeight="1" x14ac:dyDescent="0.2">
      <c r="B56" s="422" t="s">
        <v>411</v>
      </c>
      <c r="J56" s="247"/>
    </row>
    <row r="57" spans="1:20" ht="18" customHeight="1" x14ac:dyDescent="0.2">
      <c r="B57" s="422" t="s">
        <v>412</v>
      </c>
      <c r="J57" s="247"/>
      <c r="P57" s="422"/>
    </row>
    <row r="58" spans="1:20" ht="18.75" customHeight="1" x14ac:dyDescent="0.2">
      <c r="B58" s="422" t="s">
        <v>413</v>
      </c>
      <c r="J58" s="247"/>
    </row>
    <row r="59" spans="1:20" ht="18" customHeight="1" x14ac:dyDescent="0.2">
      <c r="J59" s="247"/>
    </row>
    <row r="60" spans="1:20" ht="18" customHeight="1" x14ac:dyDescent="0.2">
      <c r="J60" s="247"/>
    </row>
    <row r="61" spans="1:20" ht="18" customHeight="1" x14ac:dyDescent="0.2">
      <c r="J61" s="247"/>
    </row>
    <row r="62" spans="1:20" ht="18" customHeight="1" x14ac:dyDescent="0.2">
      <c r="J62" s="247"/>
    </row>
    <row r="63" spans="1:20" ht="18" customHeight="1" x14ac:dyDescent="0.2">
      <c r="J63" s="247"/>
    </row>
    <row r="64" spans="1:20" ht="18" customHeight="1" x14ac:dyDescent="0.2">
      <c r="J64" s="247"/>
    </row>
    <row r="65" spans="10:10" ht="18" customHeight="1" x14ac:dyDescent="0.2">
      <c r="J65" s="247"/>
    </row>
    <row r="66" spans="10:10" ht="18" customHeight="1" x14ac:dyDescent="0.2">
      <c r="J66" s="247"/>
    </row>
    <row r="67" spans="10:10" ht="18" customHeight="1" x14ac:dyDescent="0.2">
      <c r="J67" s="247"/>
    </row>
    <row r="68" spans="10:10" ht="18" customHeight="1" x14ac:dyDescent="0.2">
      <c r="J68" s="247"/>
    </row>
    <row r="69" spans="10:10" ht="18" customHeight="1" x14ac:dyDescent="0.2">
      <c r="J69" s="247"/>
    </row>
    <row r="70" spans="10:10" ht="19.5" customHeight="1" x14ac:dyDescent="0.2">
      <c r="J70" s="247"/>
    </row>
    <row r="71" spans="10:10" ht="12.75" customHeight="1" x14ac:dyDescent="0.2">
      <c r="J71" s="247"/>
    </row>
    <row r="72" spans="10:10" ht="12.75" customHeight="1" x14ac:dyDescent="0.2">
      <c r="J72" s="247"/>
    </row>
    <row r="73" spans="10:10" ht="12.75" customHeight="1" x14ac:dyDescent="0.2">
      <c r="J73" s="247"/>
    </row>
    <row r="74" spans="10:10" ht="12.75" customHeight="1" x14ac:dyDescent="0.2">
      <c r="J74" s="247"/>
    </row>
    <row r="75" spans="10:10" ht="12.75" customHeight="1" x14ac:dyDescent="0.2">
      <c r="J75" s="247"/>
    </row>
    <row r="76" spans="10:10" ht="12.75" customHeight="1" x14ac:dyDescent="0.2">
      <c r="J76" s="247"/>
    </row>
    <row r="77" spans="10:10" ht="12.75" customHeight="1" x14ac:dyDescent="0.2">
      <c r="J77" s="247"/>
    </row>
    <row r="78" spans="10:10" ht="12.75" customHeight="1" x14ac:dyDescent="0.2">
      <c r="J78" s="247"/>
    </row>
    <row r="79" spans="10:10" ht="12.75" customHeight="1" x14ac:dyDescent="0.2">
      <c r="J79" s="247"/>
    </row>
    <row r="80" spans="10:10" ht="12.75" customHeight="1" x14ac:dyDescent="0.2">
      <c r="J80" s="247"/>
    </row>
    <row r="81" spans="1:24" ht="12.75" customHeight="1" x14ac:dyDescent="0.2">
      <c r="J81" s="247"/>
    </row>
    <row r="82" spans="1:24" ht="12.75" customHeight="1" x14ac:dyDescent="0.2">
      <c r="J82" s="247"/>
    </row>
    <row r="83" spans="1:24" ht="12.75" customHeight="1" x14ac:dyDescent="0.2">
      <c r="J83" s="247"/>
    </row>
    <row r="84" spans="1:24" ht="12.75" customHeight="1" x14ac:dyDescent="0.2">
      <c r="J84" s="247"/>
    </row>
    <row r="85" spans="1:24" ht="12.75" customHeight="1" x14ac:dyDescent="0.35">
      <c r="A85" s="305"/>
      <c r="B85" s="305"/>
      <c r="C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</row>
    <row r="86" spans="1:24" ht="12.75" customHeight="1" x14ac:dyDescent="0.2">
      <c r="J86" s="247"/>
    </row>
    <row r="87" spans="1:24" ht="12.75" customHeight="1" x14ac:dyDescent="0.2">
      <c r="J87" s="247"/>
    </row>
    <row r="88" spans="1:24" ht="12.75" customHeight="1" x14ac:dyDescent="0.2">
      <c r="J88" s="247"/>
    </row>
    <row r="89" spans="1:24" ht="12.75" customHeight="1" x14ac:dyDescent="0.2">
      <c r="J89" s="247"/>
    </row>
    <row r="90" spans="1:24" ht="12.75" customHeight="1" x14ac:dyDescent="0.2">
      <c r="J90" s="247"/>
    </row>
    <row r="91" spans="1:24" ht="12.75" customHeight="1" x14ac:dyDescent="0.2">
      <c r="J91" s="247"/>
    </row>
    <row r="92" spans="1:24" ht="12.75" customHeight="1" x14ac:dyDescent="0.2">
      <c r="J92" s="247"/>
    </row>
    <row r="93" spans="1:24" ht="12.75" customHeight="1" x14ac:dyDescent="0.2">
      <c r="J93" s="247"/>
    </row>
    <row r="94" spans="1:24" ht="12.75" customHeight="1" x14ac:dyDescent="0.2">
      <c r="J94" s="247"/>
    </row>
    <row r="95" spans="1:24" ht="12.75" customHeight="1" x14ac:dyDescent="0.2">
      <c r="J95" s="247"/>
    </row>
    <row r="96" spans="1:24" ht="12.75" customHeight="1" x14ac:dyDescent="0.2">
      <c r="J96" s="247"/>
    </row>
    <row r="97" spans="10:10" ht="12.75" customHeight="1" x14ac:dyDescent="0.2">
      <c r="J97" s="247"/>
    </row>
    <row r="98" spans="10:10" ht="12.75" customHeight="1" x14ac:dyDescent="0.2">
      <c r="J98" s="247"/>
    </row>
    <row r="99" spans="10:10" ht="12.75" customHeight="1" x14ac:dyDescent="0.2">
      <c r="J99" s="247"/>
    </row>
    <row r="100" spans="10:10" ht="12.75" customHeight="1" x14ac:dyDescent="0.2">
      <c r="J100" s="247"/>
    </row>
    <row r="101" spans="10:10" ht="12.75" customHeight="1" x14ac:dyDescent="0.2">
      <c r="J101" s="247"/>
    </row>
    <row r="102" spans="10:10" ht="12.75" customHeight="1" x14ac:dyDescent="0.2">
      <c r="J102" s="247"/>
    </row>
    <row r="103" spans="10:10" ht="12.75" customHeight="1" x14ac:dyDescent="0.2">
      <c r="J103" s="247"/>
    </row>
    <row r="104" spans="10:10" ht="12.75" customHeight="1" x14ac:dyDescent="0.2">
      <c r="J104" s="247"/>
    </row>
    <row r="105" spans="10:10" ht="12.75" customHeight="1" x14ac:dyDescent="0.2">
      <c r="J105" s="247"/>
    </row>
    <row r="106" spans="10:10" ht="12.75" customHeight="1" x14ac:dyDescent="0.2">
      <c r="J106" s="247"/>
    </row>
    <row r="107" spans="10:10" ht="12.75" customHeight="1" x14ac:dyDescent="0.2">
      <c r="J107" s="247"/>
    </row>
    <row r="108" spans="10:10" ht="12.75" customHeight="1" x14ac:dyDescent="0.2">
      <c r="J108" s="247"/>
    </row>
    <row r="109" spans="10:10" ht="12.75" customHeight="1" x14ac:dyDescent="0.2">
      <c r="J109" s="247"/>
    </row>
    <row r="110" spans="10:10" ht="12.75" customHeight="1" x14ac:dyDescent="0.2">
      <c r="J110" s="247"/>
    </row>
    <row r="111" spans="10:10" ht="12.75" customHeight="1" x14ac:dyDescent="0.2">
      <c r="J111" s="247"/>
    </row>
    <row r="112" spans="10:10" ht="12.75" customHeight="1" x14ac:dyDescent="0.2">
      <c r="J112" s="247"/>
    </row>
    <row r="113" spans="10:10" ht="12.75" customHeight="1" x14ac:dyDescent="0.2">
      <c r="J113" s="247"/>
    </row>
    <row r="114" spans="10:10" ht="12.75" customHeight="1" x14ac:dyDescent="0.2">
      <c r="J114" s="247"/>
    </row>
    <row r="115" spans="10:10" ht="12.75" customHeight="1" x14ac:dyDescent="0.2">
      <c r="J115" s="247"/>
    </row>
    <row r="116" spans="10:10" ht="12.75" customHeight="1" x14ac:dyDescent="0.2">
      <c r="J116" s="247"/>
    </row>
    <row r="117" spans="10:10" ht="12.75" customHeight="1" x14ac:dyDescent="0.2">
      <c r="J117" s="247"/>
    </row>
    <row r="118" spans="10:10" ht="12.75" customHeight="1" x14ac:dyDescent="0.2">
      <c r="J118" s="247"/>
    </row>
    <row r="119" spans="10:10" ht="12.75" customHeight="1" x14ac:dyDescent="0.2">
      <c r="J119" s="247"/>
    </row>
    <row r="120" spans="10:10" ht="12.75" customHeight="1" x14ac:dyDescent="0.2">
      <c r="J120" s="247"/>
    </row>
    <row r="121" spans="10:10" ht="12.75" customHeight="1" x14ac:dyDescent="0.2">
      <c r="J121" s="247"/>
    </row>
    <row r="122" spans="10:10" ht="12.75" customHeight="1" x14ac:dyDescent="0.2">
      <c r="J122" s="247"/>
    </row>
    <row r="123" spans="10:10" ht="12.75" customHeight="1" x14ac:dyDescent="0.2">
      <c r="J123" s="247"/>
    </row>
    <row r="124" spans="10:10" ht="12.75" customHeight="1" x14ac:dyDescent="0.2">
      <c r="J124" s="247"/>
    </row>
    <row r="125" spans="10:10" ht="12.75" customHeight="1" x14ac:dyDescent="0.2">
      <c r="J125" s="247"/>
    </row>
    <row r="126" spans="10:10" ht="12.75" customHeight="1" x14ac:dyDescent="0.2">
      <c r="J126" s="247"/>
    </row>
    <row r="127" spans="10:10" ht="12.75" customHeight="1" x14ac:dyDescent="0.2">
      <c r="J127" s="247"/>
    </row>
    <row r="128" spans="10:10" ht="12.75" customHeight="1" x14ac:dyDescent="0.2">
      <c r="J128" s="247"/>
    </row>
    <row r="129" spans="10:10" ht="12.75" customHeight="1" x14ac:dyDescent="0.2">
      <c r="J129" s="247"/>
    </row>
    <row r="130" spans="10:10" ht="12.75" customHeight="1" x14ac:dyDescent="0.2">
      <c r="J130" s="247"/>
    </row>
    <row r="131" spans="10:10" ht="12.75" customHeight="1" x14ac:dyDescent="0.2">
      <c r="J131" s="247"/>
    </row>
    <row r="132" spans="10:10" ht="12.75" customHeight="1" x14ac:dyDescent="0.2">
      <c r="J132" s="247"/>
    </row>
    <row r="133" spans="10:10" ht="12.75" customHeight="1" x14ac:dyDescent="0.2">
      <c r="J133" s="247"/>
    </row>
    <row r="134" spans="10:10" ht="12.75" customHeight="1" x14ac:dyDescent="0.2">
      <c r="J134" s="247"/>
    </row>
    <row r="135" spans="10:10" ht="12.75" customHeight="1" x14ac:dyDescent="0.2">
      <c r="J135" s="247"/>
    </row>
    <row r="136" spans="10:10" ht="12.75" customHeight="1" x14ac:dyDescent="0.2">
      <c r="J136" s="247"/>
    </row>
    <row r="137" spans="10:10" ht="12.75" customHeight="1" x14ac:dyDescent="0.2">
      <c r="J137" s="247"/>
    </row>
    <row r="138" spans="10:10" ht="12.75" customHeight="1" x14ac:dyDescent="0.2">
      <c r="J138" s="247"/>
    </row>
    <row r="139" spans="10:10" ht="12.75" customHeight="1" x14ac:dyDescent="0.2">
      <c r="J139" s="247"/>
    </row>
    <row r="140" spans="10:10" ht="12.75" customHeight="1" x14ac:dyDescent="0.2">
      <c r="J140" s="247"/>
    </row>
    <row r="141" spans="10:10" ht="12.75" customHeight="1" x14ac:dyDescent="0.2">
      <c r="J141" s="247"/>
    </row>
    <row r="142" spans="10:10" ht="12.75" customHeight="1" x14ac:dyDescent="0.2">
      <c r="J142" s="247"/>
    </row>
    <row r="143" spans="10:10" ht="12.75" customHeight="1" x14ac:dyDescent="0.2">
      <c r="J143" s="247"/>
    </row>
    <row r="144" spans="10:10" ht="12.75" customHeight="1" x14ac:dyDescent="0.2">
      <c r="J144" s="247"/>
    </row>
    <row r="145" spans="10:10" ht="12.75" customHeight="1" x14ac:dyDescent="0.2">
      <c r="J145" s="247"/>
    </row>
    <row r="146" spans="10:10" ht="12.75" customHeight="1" x14ac:dyDescent="0.2">
      <c r="J146" s="247"/>
    </row>
    <row r="147" spans="10:10" ht="12.75" customHeight="1" x14ac:dyDescent="0.2">
      <c r="J147" s="247"/>
    </row>
    <row r="148" spans="10:10" ht="12.75" customHeight="1" x14ac:dyDescent="0.2">
      <c r="J148" s="247"/>
    </row>
    <row r="149" spans="10:10" ht="12.75" customHeight="1" x14ac:dyDescent="0.2">
      <c r="J149" s="247"/>
    </row>
    <row r="150" spans="10:10" ht="12.75" customHeight="1" x14ac:dyDescent="0.2">
      <c r="J150" s="247"/>
    </row>
    <row r="151" spans="10:10" ht="12.75" customHeight="1" x14ac:dyDescent="0.2">
      <c r="J151" s="247"/>
    </row>
    <row r="152" spans="10:10" ht="12.75" customHeight="1" x14ac:dyDescent="0.2">
      <c r="J152" s="247"/>
    </row>
    <row r="153" spans="10:10" ht="12.75" customHeight="1" x14ac:dyDescent="0.2">
      <c r="J153" s="247"/>
    </row>
    <row r="154" spans="10:10" ht="12.75" customHeight="1" x14ac:dyDescent="0.2">
      <c r="J154" s="247"/>
    </row>
    <row r="155" spans="10:10" ht="12.75" customHeight="1" x14ac:dyDescent="0.2">
      <c r="J155" s="247"/>
    </row>
    <row r="156" spans="10:10" ht="12.75" customHeight="1" x14ac:dyDescent="0.2">
      <c r="J156" s="247"/>
    </row>
    <row r="157" spans="10:10" ht="12.75" customHeight="1" x14ac:dyDescent="0.2">
      <c r="J157" s="247"/>
    </row>
    <row r="158" spans="10:10" ht="12.75" customHeight="1" x14ac:dyDescent="0.2">
      <c r="J158" s="247"/>
    </row>
    <row r="159" spans="10:10" ht="12.75" customHeight="1" x14ac:dyDescent="0.2">
      <c r="J159" s="247"/>
    </row>
    <row r="160" spans="10:10" ht="12.75" customHeight="1" x14ac:dyDescent="0.2">
      <c r="J160" s="247"/>
    </row>
    <row r="161" spans="10:10" ht="12.75" customHeight="1" x14ac:dyDescent="0.2">
      <c r="J161" s="247"/>
    </row>
    <row r="162" spans="10:10" ht="12.75" customHeight="1" x14ac:dyDescent="0.2">
      <c r="J162" s="247"/>
    </row>
    <row r="163" spans="10:10" ht="12.75" customHeight="1" x14ac:dyDescent="0.2">
      <c r="J163" s="247"/>
    </row>
    <row r="164" spans="10:10" ht="12.75" customHeight="1" x14ac:dyDescent="0.2">
      <c r="J164" s="247"/>
    </row>
    <row r="165" spans="10:10" ht="12.75" customHeight="1" x14ac:dyDescent="0.2">
      <c r="J165" s="247"/>
    </row>
    <row r="166" spans="10:10" ht="12.75" customHeight="1" x14ac:dyDescent="0.2">
      <c r="J166" s="247"/>
    </row>
    <row r="167" spans="10:10" ht="12.75" customHeight="1" x14ac:dyDescent="0.2">
      <c r="J167" s="247"/>
    </row>
    <row r="168" spans="10:10" ht="12.75" customHeight="1" x14ac:dyDescent="0.2">
      <c r="J168" s="247"/>
    </row>
    <row r="169" spans="10:10" ht="12.75" customHeight="1" x14ac:dyDescent="0.2">
      <c r="J169" s="247"/>
    </row>
    <row r="170" spans="10:10" ht="12.75" customHeight="1" x14ac:dyDescent="0.2">
      <c r="J170" s="247"/>
    </row>
    <row r="171" spans="10:10" ht="12.75" customHeight="1" x14ac:dyDescent="0.2">
      <c r="J171" s="247"/>
    </row>
    <row r="172" spans="10:10" ht="12.75" customHeight="1" x14ac:dyDescent="0.2">
      <c r="J172" s="247"/>
    </row>
    <row r="173" spans="10:10" ht="12.75" customHeight="1" x14ac:dyDescent="0.2">
      <c r="J173" s="247"/>
    </row>
    <row r="174" spans="10:10" ht="12.75" customHeight="1" x14ac:dyDescent="0.2">
      <c r="J174" s="247"/>
    </row>
    <row r="175" spans="10:10" ht="12.75" customHeight="1" x14ac:dyDescent="0.2">
      <c r="J175" s="247"/>
    </row>
    <row r="176" spans="10:10" ht="12.75" customHeight="1" x14ac:dyDescent="0.2">
      <c r="J176" s="247"/>
    </row>
    <row r="177" spans="10:10" ht="12.75" customHeight="1" x14ac:dyDescent="0.2">
      <c r="J177" s="247"/>
    </row>
    <row r="178" spans="10:10" ht="12.75" customHeight="1" x14ac:dyDescent="0.2">
      <c r="J178" s="247"/>
    </row>
    <row r="179" spans="10:10" ht="12.75" customHeight="1" x14ac:dyDescent="0.2">
      <c r="J179" s="247"/>
    </row>
    <row r="180" spans="10:10" ht="12.75" customHeight="1" x14ac:dyDescent="0.2">
      <c r="J180" s="247"/>
    </row>
    <row r="181" spans="10:10" ht="12.75" customHeight="1" x14ac:dyDescent="0.2">
      <c r="J181" s="247"/>
    </row>
    <row r="182" spans="10:10" ht="12.75" customHeight="1" x14ac:dyDescent="0.2">
      <c r="J182" s="247"/>
    </row>
    <row r="183" spans="10:10" ht="12.75" customHeight="1" x14ac:dyDescent="0.2">
      <c r="J183" s="247"/>
    </row>
    <row r="184" spans="10:10" ht="12.75" customHeight="1" x14ac:dyDescent="0.2">
      <c r="J184" s="247"/>
    </row>
    <row r="185" spans="10:10" ht="12.75" customHeight="1" x14ac:dyDescent="0.2">
      <c r="J185" s="247"/>
    </row>
    <row r="186" spans="10:10" ht="12.75" customHeight="1" x14ac:dyDescent="0.2">
      <c r="J186" s="247"/>
    </row>
    <row r="187" spans="10:10" ht="12.75" customHeight="1" x14ac:dyDescent="0.2">
      <c r="J187" s="247"/>
    </row>
    <row r="188" spans="10:10" ht="12.75" customHeight="1" x14ac:dyDescent="0.2">
      <c r="J188" s="247"/>
    </row>
    <row r="189" spans="10:10" ht="12.75" customHeight="1" x14ac:dyDescent="0.2">
      <c r="J189" s="247"/>
    </row>
    <row r="190" spans="10:10" ht="12.75" customHeight="1" x14ac:dyDescent="0.2">
      <c r="J190" s="247"/>
    </row>
    <row r="191" spans="10:10" ht="12.75" customHeight="1" x14ac:dyDescent="0.2">
      <c r="J191" s="247"/>
    </row>
    <row r="192" spans="10:10" ht="12.75" customHeight="1" x14ac:dyDescent="0.2">
      <c r="J192" s="247"/>
    </row>
    <row r="193" spans="10:10" ht="12.75" customHeight="1" x14ac:dyDescent="0.2">
      <c r="J193" s="247"/>
    </row>
    <row r="194" spans="10:10" ht="12.75" customHeight="1" x14ac:dyDescent="0.2">
      <c r="J194" s="247"/>
    </row>
    <row r="195" spans="10:10" ht="12.75" customHeight="1" x14ac:dyDescent="0.2">
      <c r="J195" s="247"/>
    </row>
    <row r="196" spans="10:10" ht="12.75" customHeight="1" x14ac:dyDescent="0.2">
      <c r="J196" s="247"/>
    </row>
    <row r="197" spans="10:10" ht="12.75" customHeight="1" x14ac:dyDescent="0.2">
      <c r="J197" s="247"/>
    </row>
    <row r="198" spans="10:10" ht="12.75" customHeight="1" x14ac:dyDescent="0.2">
      <c r="J198" s="247"/>
    </row>
    <row r="199" spans="10:10" ht="12.75" customHeight="1" x14ac:dyDescent="0.2">
      <c r="J199" s="247"/>
    </row>
    <row r="200" spans="10:10" ht="12.75" customHeight="1" x14ac:dyDescent="0.2">
      <c r="J200" s="247"/>
    </row>
    <row r="201" spans="10:10" ht="12.75" customHeight="1" x14ac:dyDescent="0.2">
      <c r="J201" s="247"/>
    </row>
    <row r="202" spans="10:10" ht="12.75" customHeight="1" x14ac:dyDescent="0.2">
      <c r="J202" s="247"/>
    </row>
    <row r="203" spans="10:10" ht="12.75" customHeight="1" x14ac:dyDescent="0.2">
      <c r="J203" s="247"/>
    </row>
    <row r="204" spans="10:10" ht="12.75" customHeight="1" x14ac:dyDescent="0.2">
      <c r="J204" s="247"/>
    </row>
    <row r="205" spans="10:10" ht="12.75" customHeight="1" x14ac:dyDescent="0.2">
      <c r="J205" s="247"/>
    </row>
    <row r="206" spans="10:10" ht="12.75" customHeight="1" x14ac:dyDescent="0.2">
      <c r="J206" s="247"/>
    </row>
    <row r="207" spans="10:10" ht="12.75" customHeight="1" x14ac:dyDescent="0.2">
      <c r="J207" s="247"/>
    </row>
    <row r="208" spans="10:10" ht="12.75" customHeight="1" x14ac:dyDescent="0.2">
      <c r="J208" s="247"/>
    </row>
    <row r="209" spans="10:10" ht="12.75" customHeight="1" x14ac:dyDescent="0.2">
      <c r="J209" s="247"/>
    </row>
    <row r="210" spans="10:10" ht="12.75" customHeight="1" x14ac:dyDescent="0.2">
      <c r="J210" s="247"/>
    </row>
    <row r="211" spans="10:10" ht="12.75" customHeight="1" x14ac:dyDescent="0.2">
      <c r="J211" s="247"/>
    </row>
    <row r="212" spans="10:10" ht="12.75" customHeight="1" x14ac:dyDescent="0.2">
      <c r="J212" s="247"/>
    </row>
    <row r="213" spans="10:10" ht="12.75" customHeight="1" x14ac:dyDescent="0.2">
      <c r="J213" s="247"/>
    </row>
    <row r="214" spans="10:10" ht="12.75" customHeight="1" x14ac:dyDescent="0.2">
      <c r="J214" s="247"/>
    </row>
    <row r="215" spans="10:10" ht="12.75" customHeight="1" x14ac:dyDescent="0.2">
      <c r="J215" s="247"/>
    </row>
    <row r="216" spans="10:10" ht="12.75" customHeight="1" x14ac:dyDescent="0.2">
      <c r="J216" s="247"/>
    </row>
    <row r="217" spans="10:10" ht="12.75" customHeight="1" x14ac:dyDescent="0.2">
      <c r="J217" s="247"/>
    </row>
    <row r="218" spans="10:10" ht="12.75" customHeight="1" x14ac:dyDescent="0.2">
      <c r="J218" s="247"/>
    </row>
    <row r="219" spans="10:10" ht="12.75" customHeight="1" x14ac:dyDescent="0.2">
      <c r="J219" s="247"/>
    </row>
    <row r="220" spans="10:10" ht="12.75" customHeight="1" x14ac:dyDescent="0.2">
      <c r="J220" s="247"/>
    </row>
    <row r="221" spans="10:10" ht="12.75" customHeight="1" x14ac:dyDescent="0.2">
      <c r="J221" s="247"/>
    </row>
    <row r="222" spans="10:10" ht="12.75" customHeight="1" x14ac:dyDescent="0.2">
      <c r="J222" s="247"/>
    </row>
    <row r="223" spans="10:10" ht="12.75" customHeight="1" x14ac:dyDescent="0.2">
      <c r="J223" s="247"/>
    </row>
    <row r="224" spans="10:10" ht="12.75" customHeight="1" x14ac:dyDescent="0.2">
      <c r="J224" s="247"/>
    </row>
    <row r="225" spans="10:10" ht="12.75" customHeight="1" x14ac:dyDescent="0.2">
      <c r="J225" s="247"/>
    </row>
    <row r="226" spans="10:10" ht="12.75" customHeight="1" x14ac:dyDescent="0.2">
      <c r="J226" s="247"/>
    </row>
    <row r="227" spans="10:10" ht="12.75" customHeight="1" x14ac:dyDescent="0.2">
      <c r="J227" s="247"/>
    </row>
    <row r="228" spans="10:10" ht="12.75" customHeight="1" x14ac:dyDescent="0.2">
      <c r="J228" s="247"/>
    </row>
    <row r="229" spans="10:10" ht="12.75" customHeight="1" x14ac:dyDescent="0.2">
      <c r="J229" s="247"/>
    </row>
    <row r="230" spans="10:10" ht="12.75" customHeight="1" x14ac:dyDescent="0.2">
      <c r="J230" s="247"/>
    </row>
    <row r="231" spans="10:10" ht="12.75" customHeight="1" x14ac:dyDescent="0.2">
      <c r="J231" s="247"/>
    </row>
    <row r="232" spans="10:10" ht="12.75" customHeight="1" x14ac:dyDescent="0.2">
      <c r="J232" s="247"/>
    </row>
    <row r="233" spans="10:10" ht="12.75" customHeight="1" x14ac:dyDescent="0.2">
      <c r="J233" s="247"/>
    </row>
    <row r="234" spans="10:10" ht="12.75" customHeight="1" x14ac:dyDescent="0.2">
      <c r="J234" s="247"/>
    </row>
    <row r="235" spans="10:10" ht="12.75" customHeight="1" x14ac:dyDescent="0.2">
      <c r="J235" s="247"/>
    </row>
    <row r="236" spans="10:10" ht="12.75" customHeight="1" x14ac:dyDescent="0.2">
      <c r="J236" s="247"/>
    </row>
    <row r="237" spans="10:10" ht="12.75" customHeight="1" x14ac:dyDescent="0.2">
      <c r="J237" s="247"/>
    </row>
    <row r="238" spans="10:10" ht="12.75" customHeight="1" x14ac:dyDescent="0.2">
      <c r="J238" s="247"/>
    </row>
    <row r="239" spans="10:10" ht="12.75" customHeight="1" x14ac:dyDescent="0.2">
      <c r="J239" s="247"/>
    </row>
    <row r="240" spans="10:10" ht="12.75" customHeight="1" x14ac:dyDescent="0.2">
      <c r="J240" s="247"/>
    </row>
    <row r="241" spans="10:10" ht="12.75" customHeight="1" x14ac:dyDescent="0.2">
      <c r="J241" s="247"/>
    </row>
    <row r="242" spans="10:10" ht="12.75" customHeight="1" x14ac:dyDescent="0.2">
      <c r="J242" s="247"/>
    </row>
    <row r="243" spans="10:10" ht="12.75" customHeight="1" x14ac:dyDescent="0.2">
      <c r="J243" s="247"/>
    </row>
    <row r="244" spans="10:10" ht="12.75" customHeight="1" x14ac:dyDescent="0.2">
      <c r="J244" s="247"/>
    </row>
    <row r="245" spans="10:10" ht="12.75" customHeight="1" x14ac:dyDescent="0.2">
      <c r="J245" s="247"/>
    </row>
    <row r="246" spans="10:10" ht="12.75" customHeight="1" x14ac:dyDescent="0.2">
      <c r="J246" s="247"/>
    </row>
    <row r="247" spans="10:10" ht="12.75" customHeight="1" x14ac:dyDescent="0.2">
      <c r="J247" s="247"/>
    </row>
    <row r="248" spans="10:10" ht="12.75" customHeight="1" x14ac:dyDescent="0.2">
      <c r="J248" s="247"/>
    </row>
    <row r="249" spans="10:10" ht="12.75" customHeight="1" x14ac:dyDescent="0.2">
      <c r="J249" s="247"/>
    </row>
    <row r="250" spans="10:10" ht="12.75" customHeight="1" x14ac:dyDescent="0.2">
      <c r="J250" s="247"/>
    </row>
    <row r="251" spans="10:10" ht="12.75" customHeight="1" x14ac:dyDescent="0.2">
      <c r="J251" s="247"/>
    </row>
    <row r="252" spans="10:10" ht="12.75" customHeight="1" x14ac:dyDescent="0.2">
      <c r="J252" s="247"/>
    </row>
    <row r="253" spans="10:10" ht="12.75" customHeight="1" x14ac:dyDescent="0.2">
      <c r="J253" s="247"/>
    </row>
    <row r="254" spans="10:10" ht="12.75" customHeight="1" x14ac:dyDescent="0.2">
      <c r="J254" s="247"/>
    </row>
    <row r="255" spans="10:10" ht="12.75" customHeight="1" x14ac:dyDescent="0.2">
      <c r="J255" s="247"/>
    </row>
    <row r="256" spans="10:10" ht="12.75" customHeight="1" x14ac:dyDescent="0.2">
      <c r="J256" s="247"/>
    </row>
    <row r="257" spans="10:10" ht="12.75" customHeight="1" x14ac:dyDescent="0.2">
      <c r="J257" s="247"/>
    </row>
    <row r="258" spans="10:10" ht="12.75" customHeight="1" x14ac:dyDescent="0.2">
      <c r="J258" s="247"/>
    </row>
    <row r="259" spans="10:10" ht="12.75" customHeight="1" x14ac:dyDescent="0.2">
      <c r="J259" s="247"/>
    </row>
    <row r="260" spans="10:10" ht="12.75" customHeight="1" x14ac:dyDescent="0.2">
      <c r="J260" s="247"/>
    </row>
    <row r="261" spans="10:10" ht="12.75" customHeight="1" x14ac:dyDescent="0.2">
      <c r="J261" s="247"/>
    </row>
    <row r="262" spans="10:10" ht="12.75" customHeight="1" x14ac:dyDescent="0.2">
      <c r="J262" s="247"/>
    </row>
    <row r="263" spans="10:10" ht="12.75" customHeight="1" x14ac:dyDescent="0.2">
      <c r="J263" s="247"/>
    </row>
    <row r="264" spans="10:10" ht="12.75" customHeight="1" x14ac:dyDescent="0.2">
      <c r="J264" s="247"/>
    </row>
    <row r="265" spans="10:10" ht="12.75" customHeight="1" x14ac:dyDescent="0.2">
      <c r="J265" s="247"/>
    </row>
    <row r="266" spans="10:10" ht="12.75" customHeight="1" x14ac:dyDescent="0.2">
      <c r="J266" s="247"/>
    </row>
    <row r="267" spans="10:10" ht="12.75" customHeight="1" x14ac:dyDescent="0.2">
      <c r="J267" s="247"/>
    </row>
    <row r="268" spans="10:10" ht="12.75" customHeight="1" x14ac:dyDescent="0.2">
      <c r="J268" s="247"/>
    </row>
    <row r="269" spans="10:10" ht="12.75" customHeight="1" x14ac:dyDescent="0.2">
      <c r="J269" s="247"/>
    </row>
    <row r="270" spans="10:10" ht="12.75" customHeight="1" x14ac:dyDescent="0.2">
      <c r="J270" s="247"/>
    </row>
    <row r="271" spans="10:10" ht="12.75" customHeight="1" x14ac:dyDescent="0.2">
      <c r="J271" s="247"/>
    </row>
    <row r="272" spans="10:10" ht="12.75" customHeight="1" x14ac:dyDescent="0.2">
      <c r="J272" s="247"/>
    </row>
    <row r="273" spans="10:10" ht="12.75" customHeight="1" x14ac:dyDescent="0.2">
      <c r="J273" s="247"/>
    </row>
    <row r="274" spans="10:10" ht="12.75" customHeight="1" x14ac:dyDescent="0.2">
      <c r="J274" s="247"/>
    </row>
    <row r="275" spans="10:10" ht="12.75" customHeight="1" x14ac:dyDescent="0.2">
      <c r="J275" s="247"/>
    </row>
    <row r="276" spans="10:10" ht="12.75" customHeight="1" x14ac:dyDescent="0.2">
      <c r="J276" s="247"/>
    </row>
    <row r="277" spans="10:10" ht="12.75" customHeight="1" x14ac:dyDescent="0.2">
      <c r="J277" s="247"/>
    </row>
    <row r="278" spans="10:10" ht="12.75" customHeight="1" x14ac:dyDescent="0.2">
      <c r="J278" s="247"/>
    </row>
    <row r="279" spans="10:10" ht="12.75" customHeight="1" x14ac:dyDescent="0.2">
      <c r="J279" s="247"/>
    </row>
    <row r="280" spans="10:10" ht="12.75" customHeight="1" x14ac:dyDescent="0.2">
      <c r="J280" s="247"/>
    </row>
    <row r="281" spans="10:10" ht="12.75" customHeight="1" x14ac:dyDescent="0.2">
      <c r="J281" s="247"/>
    </row>
    <row r="282" spans="10:10" ht="12.75" customHeight="1" x14ac:dyDescent="0.2">
      <c r="J282" s="247"/>
    </row>
    <row r="283" spans="10:10" ht="12.75" customHeight="1" x14ac:dyDescent="0.2">
      <c r="J283" s="247"/>
    </row>
    <row r="284" spans="10:10" ht="12.75" customHeight="1" x14ac:dyDescent="0.2">
      <c r="J284" s="247"/>
    </row>
    <row r="285" spans="10:10" ht="12.75" customHeight="1" x14ac:dyDescent="0.2">
      <c r="J285" s="247"/>
    </row>
    <row r="286" spans="10:10" ht="12.75" customHeight="1" x14ac:dyDescent="0.2">
      <c r="J286" s="247"/>
    </row>
    <row r="287" spans="10:10" ht="12.75" customHeight="1" x14ac:dyDescent="0.2">
      <c r="J287" s="247"/>
    </row>
    <row r="288" spans="10:10" ht="12.75" customHeight="1" x14ac:dyDescent="0.2">
      <c r="J288" s="247"/>
    </row>
    <row r="289" spans="10:10" ht="12.75" customHeight="1" x14ac:dyDescent="0.2">
      <c r="J289" s="247"/>
    </row>
    <row r="290" spans="10:10" ht="12.75" customHeight="1" x14ac:dyDescent="0.2">
      <c r="J290" s="247"/>
    </row>
    <row r="291" spans="10:10" ht="12.75" customHeight="1" x14ac:dyDescent="0.2">
      <c r="J291" s="247"/>
    </row>
    <row r="292" spans="10:10" ht="12.75" customHeight="1" x14ac:dyDescent="0.2">
      <c r="J292" s="247"/>
    </row>
    <row r="293" spans="10:10" ht="12.75" customHeight="1" x14ac:dyDescent="0.2">
      <c r="J293" s="247"/>
    </row>
    <row r="294" spans="10:10" ht="12.75" customHeight="1" x14ac:dyDescent="0.2">
      <c r="J294" s="247"/>
    </row>
    <row r="295" spans="10:10" ht="12.75" customHeight="1" x14ac:dyDescent="0.2">
      <c r="J295" s="247"/>
    </row>
    <row r="296" spans="10:10" ht="12.75" customHeight="1" x14ac:dyDescent="0.2">
      <c r="J296" s="247"/>
    </row>
    <row r="297" spans="10:10" ht="12.75" customHeight="1" x14ac:dyDescent="0.2">
      <c r="J297" s="247"/>
    </row>
    <row r="298" spans="10:10" ht="12.75" customHeight="1" x14ac:dyDescent="0.2">
      <c r="J298" s="247"/>
    </row>
    <row r="299" spans="10:10" ht="12.75" customHeight="1" x14ac:dyDescent="0.2">
      <c r="J299" s="247"/>
    </row>
    <row r="300" spans="10:10" ht="12.75" customHeight="1" x14ac:dyDescent="0.2">
      <c r="J300" s="247"/>
    </row>
    <row r="301" spans="10:10" ht="12.75" customHeight="1" x14ac:dyDescent="0.2">
      <c r="J301" s="247"/>
    </row>
    <row r="302" spans="10:10" ht="12.75" customHeight="1" x14ac:dyDescent="0.2">
      <c r="J302" s="247"/>
    </row>
    <row r="303" spans="10:10" ht="12.75" customHeight="1" x14ac:dyDescent="0.2">
      <c r="J303" s="247"/>
    </row>
    <row r="304" spans="10:10" ht="12.75" customHeight="1" x14ac:dyDescent="0.2">
      <c r="J304" s="247"/>
    </row>
    <row r="305" spans="10:10" ht="12.75" customHeight="1" x14ac:dyDescent="0.2">
      <c r="J305" s="247"/>
    </row>
    <row r="306" spans="10:10" ht="12.75" customHeight="1" x14ac:dyDescent="0.2">
      <c r="J306" s="247"/>
    </row>
    <row r="307" spans="10:10" ht="12.75" customHeight="1" x14ac:dyDescent="0.2">
      <c r="J307" s="247"/>
    </row>
    <row r="308" spans="10:10" ht="12.75" customHeight="1" x14ac:dyDescent="0.2">
      <c r="J308" s="247"/>
    </row>
    <row r="309" spans="10:10" ht="12.75" customHeight="1" x14ac:dyDescent="0.2">
      <c r="J309" s="247"/>
    </row>
    <row r="310" spans="10:10" ht="12.75" customHeight="1" x14ac:dyDescent="0.2">
      <c r="J310" s="247"/>
    </row>
    <row r="311" spans="10:10" ht="12.75" customHeight="1" x14ac:dyDescent="0.2">
      <c r="J311" s="247"/>
    </row>
    <row r="312" spans="10:10" ht="12.75" customHeight="1" x14ac:dyDescent="0.2">
      <c r="J312" s="247"/>
    </row>
    <row r="313" spans="10:10" ht="12.75" customHeight="1" x14ac:dyDescent="0.2">
      <c r="J313" s="247"/>
    </row>
    <row r="314" spans="10:10" ht="12.75" customHeight="1" x14ac:dyDescent="0.2">
      <c r="J314" s="247"/>
    </row>
    <row r="315" spans="10:10" ht="12.75" customHeight="1" x14ac:dyDescent="0.2">
      <c r="J315" s="247"/>
    </row>
    <row r="316" spans="10:10" ht="12.75" customHeight="1" x14ac:dyDescent="0.2">
      <c r="J316" s="247"/>
    </row>
    <row r="317" spans="10:10" ht="12.75" customHeight="1" x14ac:dyDescent="0.2">
      <c r="J317" s="247"/>
    </row>
    <row r="318" spans="10:10" ht="12.75" customHeight="1" x14ac:dyDescent="0.2">
      <c r="J318" s="247"/>
    </row>
    <row r="319" spans="10:10" ht="12.75" customHeight="1" x14ac:dyDescent="0.2">
      <c r="J319" s="247"/>
    </row>
    <row r="320" spans="10:10" ht="12.75" customHeight="1" x14ac:dyDescent="0.2">
      <c r="J320" s="247"/>
    </row>
    <row r="321" spans="10:10" ht="12.75" customHeight="1" x14ac:dyDescent="0.2">
      <c r="J321" s="247"/>
    </row>
    <row r="322" spans="10:10" ht="12.75" customHeight="1" x14ac:dyDescent="0.2">
      <c r="J322" s="247"/>
    </row>
    <row r="323" spans="10:10" ht="12.75" customHeight="1" x14ac:dyDescent="0.2">
      <c r="J323" s="247"/>
    </row>
    <row r="324" spans="10:10" ht="12.75" customHeight="1" x14ac:dyDescent="0.2">
      <c r="J324" s="247"/>
    </row>
    <row r="325" spans="10:10" ht="12.75" customHeight="1" x14ac:dyDescent="0.2">
      <c r="J325" s="247"/>
    </row>
    <row r="326" spans="10:10" ht="12.75" customHeight="1" x14ac:dyDescent="0.2">
      <c r="J326" s="247"/>
    </row>
    <row r="327" spans="10:10" ht="12.75" customHeight="1" x14ac:dyDescent="0.2">
      <c r="J327" s="247"/>
    </row>
    <row r="328" spans="10:10" ht="12.75" customHeight="1" x14ac:dyDescent="0.2">
      <c r="J328" s="247"/>
    </row>
    <row r="329" spans="10:10" ht="12.75" customHeight="1" x14ac:dyDescent="0.2">
      <c r="J329" s="247"/>
    </row>
    <row r="330" spans="10:10" ht="12.75" customHeight="1" x14ac:dyDescent="0.2">
      <c r="J330" s="247"/>
    </row>
    <row r="331" spans="10:10" ht="12.75" customHeight="1" x14ac:dyDescent="0.2">
      <c r="J331" s="247"/>
    </row>
    <row r="332" spans="10:10" ht="12.75" customHeight="1" x14ac:dyDescent="0.2">
      <c r="J332" s="247"/>
    </row>
    <row r="333" spans="10:10" ht="12.75" customHeight="1" x14ac:dyDescent="0.2">
      <c r="J333" s="247"/>
    </row>
    <row r="334" spans="10:10" ht="12.75" customHeight="1" x14ac:dyDescent="0.2">
      <c r="J334" s="247"/>
    </row>
    <row r="335" spans="10:10" ht="12.75" customHeight="1" x14ac:dyDescent="0.2">
      <c r="J335" s="247"/>
    </row>
    <row r="336" spans="10:10" ht="12.75" customHeight="1" x14ac:dyDescent="0.2">
      <c r="J336" s="247"/>
    </row>
    <row r="337" spans="10:10" ht="12.75" customHeight="1" x14ac:dyDescent="0.2">
      <c r="J337" s="247"/>
    </row>
    <row r="338" spans="10:10" ht="12.75" customHeight="1" x14ac:dyDescent="0.2">
      <c r="J338" s="247"/>
    </row>
    <row r="339" spans="10:10" ht="12.75" customHeight="1" x14ac:dyDescent="0.2">
      <c r="J339" s="247"/>
    </row>
    <row r="340" spans="10:10" ht="12.75" customHeight="1" x14ac:dyDescent="0.2">
      <c r="J340" s="247"/>
    </row>
    <row r="341" spans="10:10" ht="12.75" customHeight="1" x14ac:dyDescent="0.2">
      <c r="J341" s="247"/>
    </row>
    <row r="342" spans="10:10" ht="12.75" customHeight="1" x14ac:dyDescent="0.2">
      <c r="J342" s="247"/>
    </row>
    <row r="343" spans="10:10" ht="12.75" customHeight="1" x14ac:dyDescent="0.2">
      <c r="J343" s="247"/>
    </row>
    <row r="344" spans="10:10" ht="12.75" customHeight="1" x14ac:dyDescent="0.2">
      <c r="J344" s="247"/>
    </row>
    <row r="345" spans="10:10" ht="12.75" customHeight="1" x14ac:dyDescent="0.2">
      <c r="J345" s="247"/>
    </row>
    <row r="346" spans="10:10" ht="12.75" customHeight="1" x14ac:dyDescent="0.2">
      <c r="J346" s="247"/>
    </row>
    <row r="347" spans="10:10" ht="12.75" customHeight="1" x14ac:dyDescent="0.2">
      <c r="J347" s="247"/>
    </row>
    <row r="348" spans="10:10" ht="12.75" customHeight="1" x14ac:dyDescent="0.2">
      <c r="J348" s="247"/>
    </row>
    <row r="349" spans="10:10" ht="12.75" customHeight="1" x14ac:dyDescent="0.2">
      <c r="J349" s="247"/>
    </row>
    <row r="350" spans="10:10" ht="12.75" customHeight="1" x14ac:dyDescent="0.2">
      <c r="J350" s="247"/>
    </row>
    <row r="351" spans="10:10" ht="12.75" customHeight="1" x14ac:dyDescent="0.2">
      <c r="J351" s="247"/>
    </row>
    <row r="352" spans="10:10" ht="12.75" customHeight="1" x14ac:dyDescent="0.2">
      <c r="J352" s="247"/>
    </row>
    <row r="353" spans="10:10" ht="12.75" customHeight="1" x14ac:dyDescent="0.2">
      <c r="J353" s="247"/>
    </row>
    <row r="354" spans="10:10" ht="12.75" customHeight="1" x14ac:dyDescent="0.2">
      <c r="J354" s="247"/>
    </row>
    <row r="355" spans="10:10" ht="12.75" customHeight="1" x14ac:dyDescent="0.2">
      <c r="J355" s="247"/>
    </row>
    <row r="356" spans="10:10" ht="12.75" customHeight="1" x14ac:dyDescent="0.2">
      <c r="J356" s="247"/>
    </row>
    <row r="357" spans="10:10" ht="12.75" customHeight="1" x14ac:dyDescent="0.2">
      <c r="J357" s="247"/>
    </row>
    <row r="358" spans="10:10" ht="12.75" customHeight="1" x14ac:dyDescent="0.2">
      <c r="J358" s="247"/>
    </row>
    <row r="359" spans="10:10" ht="12.75" customHeight="1" x14ac:dyDescent="0.2">
      <c r="J359" s="247"/>
    </row>
    <row r="360" spans="10:10" ht="12.75" customHeight="1" x14ac:dyDescent="0.2">
      <c r="J360" s="247"/>
    </row>
    <row r="361" spans="10:10" ht="12.75" customHeight="1" x14ac:dyDescent="0.2">
      <c r="J361" s="247"/>
    </row>
    <row r="362" spans="10:10" ht="12.75" customHeight="1" x14ac:dyDescent="0.2">
      <c r="J362" s="247"/>
    </row>
    <row r="363" spans="10:10" ht="12.75" customHeight="1" x14ac:dyDescent="0.2">
      <c r="J363" s="247"/>
    </row>
    <row r="364" spans="10:10" ht="12.75" customHeight="1" x14ac:dyDescent="0.2">
      <c r="J364" s="247"/>
    </row>
    <row r="365" spans="10:10" ht="12.75" customHeight="1" x14ac:dyDescent="0.2">
      <c r="J365" s="247"/>
    </row>
    <row r="366" spans="10:10" ht="12.75" customHeight="1" x14ac:dyDescent="0.2">
      <c r="J366" s="247"/>
    </row>
    <row r="367" spans="10:10" ht="12.75" customHeight="1" x14ac:dyDescent="0.2">
      <c r="J367" s="247"/>
    </row>
    <row r="368" spans="10:10" ht="12.75" customHeight="1" x14ac:dyDescent="0.2">
      <c r="J368" s="247"/>
    </row>
    <row r="369" spans="10:10" ht="12.75" customHeight="1" x14ac:dyDescent="0.2">
      <c r="J369" s="247"/>
    </row>
    <row r="370" spans="10:10" ht="12.75" customHeight="1" x14ac:dyDescent="0.2">
      <c r="J370" s="247"/>
    </row>
    <row r="371" spans="10:10" ht="12.75" customHeight="1" x14ac:dyDescent="0.2">
      <c r="J371" s="247"/>
    </row>
    <row r="372" spans="10:10" ht="12.75" customHeight="1" x14ac:dyDescent="0.2">
      <c r="J372" s="247"/>
    </row>
    <row r="373" spans="10:10" ht="12.75" customHeight="1" x14ac:dyDescent="0.2">
      <c r="J373" s="247"/>
    </row>
    <row r="374" spans="10:10" ht="12.75" customHeight="1" x14ac:dyDescent="0.2">
      <c r="J374" s="247"/>
    </row>
    <row r="375" spans="10:10" ht="12.75" customHeight="1" x14ac:dyDescent="0.2">
      <c r="J375" s="247"/>
    </row>
    <row r="376" spans="10:10" ht="12.75" customHeight="1" x14ac:dyDescent="0.2">
      <c r="J376" s="247"/>
    </row>
    <row r="377" spans="10:10" ht="12.75" customHeight="1" x14ac:dyDescent="0.2">
      <c r="J377" s="247"/>
    </row>
    <row r="378" spans="10:10" ht="12.75" customHeight="1" x14ac:dyDescent="0.2">
      <c r="J378" s="247"/>
    </row>
    <row r="379" spans="10:10" ht="12.75" customHeight="1" x14ac:dyDescent="0.2">
      <c r="J379" s="247"/>
    </row>
    <row r="380" spans="10:10" ht="12.75" customHeight="1" x14ac:dyDescent="0.2">
      <c r="J380" s="247"/>
    </row>
    <row r="381" spans="10:10" ht="12.75" customHeight="1" x14ac:dyDescent="0.2">
      <c r="J381" s="247"/>
    </row>
    <row r="382" spans="10:10" ht="12.75" customHeight="1" x14ac:dyDescent="0.2">
      <c r="J382" s="247"/>
    </row>
    <row r="383" spans="10:10" ht="12.75" customHeight="1" x14ac:dyDescent="0.2">
      <c r="J383" s="247"/>
    </row>
    <row r="384" spans="10:10" ht="12.75" customHeight="1" x14ac:dyDescent="0.2">
      <c r="J384" s="247"/>
    </row>
    <row r="385" spans="10:10" ht="12.75" customHeight="1" x14ac:dyDescent="0.2">
      <c r="J385" s="247"/>
    </row>
    <row r="386" spans="10:10" ht="12.75" customHeight="1" x14ac:dyDescent="0.2">
      <c r="J386" s="247"/>
    </row>
    <row r="387" spans="10:10" ht="12.75" customHeight="1" x14ac:dyDescent="0.2">
      <c r="J387" s="247"/>
    </row>
    <row r="388" spans="10:10" ht="12.75" customHeight="1" x14ac:dyDescent="0.2">
      <c r="J388" s="247"/>
    </row>
    <row r="389" spans="10:10" ht="12.75" customHeight="1" x14ac:dyDescent="0.2">
      <c r="J389" s="247"/>
    </row>
    <row r="390" spans="10:10" ht="12.75" customHeight="1" x14ac:dyDescent="0.2">
      <c r="J390" s="247"/>
    </row>
    <row r="391" spans="10:10" ht="12.75" customHeight="1" x14ac:dyDescent="0.2">
      <c r="J391" s="247"/>
    </row>
    <row r="392" spans="10:10" ht="12.75" customHeight="1" x14ac:dyDescent="0.2">
      <c r="J392" s="247"/>
    </row>
    <row r="393" spans="10:10" ht="12.75" customHeight="1" x14ac:dyDescent="0.2">
      <c r="J393" s="247"/>
    </row>
    <row r="394" spans="10:10" ht="12.75" customHeight="1" x14ac:dyDescent="0.2">
      <c r="J394" s="247"/>
    </row>
    <row r="395" spans="10:10" ht="12.75" customHeight="1" x14ac:dyDescent="0.2">
      <c r="J395" s="247"/>
    </row>
    <row r="396" spans="10:10" ht="12.75" customHeight="1" x14ac:dyDescent="0.2">
      <c r="J396" s="247"/>
    </row>
    <row r="397" spans="10:10" ht="12.75" customHeight="1" x14ac:dyDescent="0.2">
      <c r="J397" s="247"/>
    </row>
    <row r="398" spans="10:10" ht="12.75" customHeight="1" x14ac:dyDescent="0.2">
      <c r="J398" s="247"/>
    </row>
    <row r="399" spans="10:10" ht="12.75" customHeight="1" x14ac:dyDescent="0.2">
      <c r="J399" s="247"/>
    </row>
    <row r="400" spans="10:10" ht="12.75" customHeight="1" x14ac:dyDescent="0.2">
      <c r="J400" s="247"/>
    </row>
    <row r="401" spans="10:10" ht="12.75" customHeight="1" x14ac:dyDescent="0.2">
      <c r="J401" s="247"/>
    </row>
    <row r="402" spans="10:10" ht="12.75" customHeight="1" x14ac:dyDescent="0.2">
      <c r="J402" s="247"/>
    </row>
    <row r="403" spans="10:10" ht="12.75" customHeight="1" x14ac:dyDescent="0.2">
      <c r="J403" s="247"/>
    </row>
    <row r="404" spans="10:10" ht="12.75" customHeight="1" x14ac:dyDescent="0.2">
      <c r="J404" s="247"/>
    </row>
    <row r="405" spans="10:10" ht="12.75" customHeight="1" x14ac:dyDescent="0.2">
      <c r="J405" s="247"/>
    </row>
    <row r="406" spans="10:10" ht="12.75" customHeight="1" x14ac:dyDescent="0.2">
      <c r="J406" s="247"/>
    </row>
    <row r="407" spans="10:10" ht="12.75" customHeight="1" x14ac:dyDescent="0.2">
      <c r="J407" s="247"/>
    </row>
    <row r="408" spans="10:10" ht="12.75" customHeight="1" x14ac:dyDescent="0.2">
      <c r="J408" s="247"/>
    </row>
    <row r="409" spans="10:10" ht="12.75" customHeight="1" x14ac:dyDescent="0.2">
      <c r="J409" s="247"/>
    </row>
    <row r="410" spans="10:10" ht="12.75" customHeight="1" x14ac:dyDescent="0.2">
      <c r="J410" s="247"/>
    </row>
    <row r="411" spans="10:10" ht="12.75" customHeight="1" x14ac:dyDescent="0.2">
      <c r="J411" s="247"/>
    </row>
    <row r="412" spans="10:10" ht="12.75" customHeight="1" x14ac:dyDescent="0.2">
      <c r="J412" s="247"/>
    </row>
    <row r="413" spans="10:10" ht="12.75" customHeight="1" x14ac:dyDescent="0.2">
      <c r="J413" s="247"/>
    </row>
    <row r="414" spans="10:10" ht="12.75" customHeight="1" x14ac:dyDescent="0.2">
      <c r="J414" s="247"/>
    </row>
    <row r="415" spans="10:10" ht="12.75" customHeight="1" x14ac:dyDescent="0.2">
      <c r="J415" s="247"/>
    </row>
    <row r="416" spans="10:10" ht="12.75" customHeight="1" x14ac:dyDescent="0.2">
      <c r="J416" s="247"/>
    </row>
    <row r="417" spans="10:10" ht="12.75" customHeight="1" x14ac:dyDescent="0.2">
      <c r="J417" s="247"/>
    </row>
    <row r="418" spans="10:10" ht="12.75" customHeight="1" x14ac:dyDescent="0.2">
      <c r="J418" s="247"/>
    </row>
    <row r="419" spans="10:10" ht="12.75" customHeight="1" x14ac:dyDescent="0.2">
      <c r="J419" s="247"/>
    </row>
    <row r="420" spans="10:10" ht="12.75" customHeight="1" x14ac:dyDescent="0.2">
      <c r="J420" s="247"/>
    </row>
    <row r="421" spans="10:10" ht="12.75" customHeight="1" x14ac:dyDescent="0.2">
      <c r="J421" s="247"/>
    </row>
    <row r="422" spans="10:10" ht="12.75" customHeight="1" x14ac:dyDescent="0.2">
      <c r="J422" s="247"/>
    </row>
    <row r="423" spans="10:10" ht="12.75" customHeight="1" x14ac:dyDescent="0.2">
      <c r="J423" s="247"/>
    </row>
    <row r="424" spans="10:10" ht="12.75" customHeight="1" x14ac:dyDescent="0.2">
      <c r="J424" s="247"/>
    </row>
    <row r="425" spans="10:10" ht="12.75" customHeight="1" x14ac:dyDescent="0.2">
      <c r="J425" s="247"/>
    </row>
    <row r="426" spans="10:10" ht="12.75" customHeight="1" x14ac:dyDescent="0.2">
      <c r="J426" s="247"/>
    </row>
    <row r="427" spans="10:10" ht="12.75" customHeight="1" x14ac:dyDescent="0.2">
      <c r="J427" s="247"/>
    </row>
    <row r="428" spans="10:10" ht="12.75" customHeight="1" x14ac:dyDescent="0.2">
      <c r="J428" s="247"/>
    </row>
    <row r="429" spans="10:10" ht="12.75" customHeight="1" x14ac:dyDescent="0.2">
      <c r="J429" s="247"/>
    </row>
    <row r="430" spans="10:10" ht="12.75" customHeight="1" x14ac:dyDescent="0.2">
      <c r="J430" s="247"/>
    </row>
    <row r="431" spans="10:10" ht="12.75" customHeight="1" x14ac:dyDescent="0.2">
      <c r="J431" s="247"/>
    </row>
    <row r="432" spans="10:10" ht="12.75" customHeight="1" x14ac:dyDescent="0.2">
      <c r="J432" s="247"/>
    </row>
    <row r="433" spans="10:10" ht="12.75" customHeight="1" x14ac:dyDescent="0.2">
      <c r="J433" s="247"/>
    </row>
    <row r="434" spans="10:10" ht="12.75" customHeight="1" x14ac:dyDescent="0.2">
      <c r="J434" s="247"/>
    </row>
    <row r="435" spans="10:10" ht="12.75" customHeight="1" x14ac:dyDescent="0.2">
      <c r="J435" s="247"/>
    </row>
    <row r="436" spans="10:10" ht="12.75" customHeight="1" x14ac:dyDescent="0.2">
      <c r="J436" s="247"/>
    </row>
    <row r="437" spans="10:10" ht="12.75" customHeight="1" x14ac:dyDescent="0.2">
      <c r="J437" s="247"/>
    </row>
    <row r="438" spans="10:10" ht="12.75" customHeight="1" x14ac:dyDescent="0.2">
      <c r="J438" s="247"/>
    </row>
    <row r="439" spans="10:10" ht="12.75" customHeight="1" x14ac:dyDescent="0.2">
      <c r="J439" s="247"/>
    </row>
    <row r="440" spans="10:10" ht="12.75" customHeight="1" x14ac:dyDescent="0.2">
      <c r="J440" s="247"/>
    </row>
    <row r="441" spans="10:10" ht="12.75" customHeight="1" x14ac:dyDescent="0.2">
      <c r="J441" s="247"/>
    </row>
    <row r="442" spans="10:10" ht="12.75" customHeight="1" x14ac:dyDescent="0.2">
      <c r="J442" s="247"/>
    </row>
    <row r="443" spans="10:10" ht="12.75" customHeight="1" x14ac:dyDescent="0.2">
      <c r="J443" s="247"/>
    </row>
    <row r="444" spans="10:10" ht="12.75" customHeight="1" x14ac:dyDescent="0.2">
      <c r="J444" s="247"/>
    </row>
    <row r="445" spans="10:10" ht="12.75" customHeight="1" x14ac:dyDescent="0.2">
      <c r="J445" s="247"/>
    </row>
    <row r="446" spans="10:10" ht="12.75" customHeight="1" x14ac:dyDescent="0.2">
      <c r="J446" s="247"/>
    </row>
    <row r="447" spans="10:10" ht="12.75" customHeight="1" x14ac:dyDescent="0.2">
      <c r="J447" s="247"/>
    </row>
    <row r="448" spans="10:10" ht="12.75" customHeight="1" x14ac:dyDescent="0.2">
      <c r="J448" s="247"/>
    </row>
    <row r="449" spans="10:10" ht="12.75" customHeight="1" x14ac:dyDescent="0.2">
      <c r="J449" s="247"/>
    </row>
    <row r="450" spans="10:10" ht="12.75" customHeight="1" x14ac:dyDescent="0.2">
      <c r="J450" s="247"/>
    </row>
    <row r="451" spans="10:10" ht="12.75" customHeight="1" x14ac:dyDescent="0.2">
      <c r="J451" s="247"/>
    </row>
    <row r="452" spans="10:10" ht="12.75" customHeight="1" x14ac:dyDescent="0.2">
      <c r="J452" s="247"/>
    </row>
    <row r="453" spans="10:10" ht="12.75" customHeight="1" x14ac:dyDescent="0.2">
      <c r="J453" s="247"/>
    </row>
    <row r="454" spans="10:10" ht="12.75" customHeight="1" x14ac:dyDescent="0.2">
      <c r="J454" s="247"/>
    </row>
    <row r="455" spans="10:10" ht="12.75" customHeight="1" x14ac:dyDescent="0.2">
      <c r="J455" s="247"/>
    </row>
    <row r="456" spans="10:10" ht="12.75" customHeight="1" x14ac:dyDescent="0.2">
      <c r="J456" s="247"/>
    </row>
    <row r="457" spans="10:10" ht="12.75" customHeight="1" x14ac:dyDescent="0.2">
      <c r="J457" s="247"/>
    </row>
    <row r="458" spans="10:10" ht="12.75" customHeight="1" x14ac:dyDescent="0.2">
      <c r="J458" s="247"/>
    </row>
    <row r="459" spans="10:10" ht="12.75" customHeight="1" x14ac:dyDescent="0.2">
      <c r="J459" s="247"/>
    </row>
    <row r="460" spans="10:10" ht="12.75" customHeight="1" x14ac:dyDescent="0.2">
      <c r="J460" s="247"/>
    </row>
    <row r="461" spans="10:10" ht="12.75" customHeight="1" x14ac:dyDescent="0.2">
      <c r="J461" s="247"/>
    </row>
    <row r="462" spans="10:10" ht="12.75" customHeight="1" x14ac:dyDescent="0.2">
      <c r="J462" s="247"/>
    </row>
    <row r="463" spans="10:10" ht="12.75" customHeight="1" x14ac:dyDescent="0.2">
      <c r="J463" s="247"/>
    </row>
    <row r="464" spans="10:10" ht="12.75" customHeight="1" x14ac:dyDescent="0.2">
      <c r="J464" s="247"/>
    </row>
    <row r="465" spans="10:10" ht="12.75" customHeight="1" x14ac:dyDescent="0.2">
      <c r="J465" s="247"/>
    </row>
    <row r="466" spans="10:10" ht="12.75" customHeight="1" x14ac:dyDescent="0.2">
      <c r="J466" s="247"/>
    </row>
    <row r="467" spans="10:10" ht="12.75" customHeight="1" x14ac:dyDescent="0.2">
      <c r="J467" s="247"/>
    </row>
    <row r="468" spans="10:10" ht="12.75" customHeight="1" x14ac:dyDescent="0.2">
      <c r="J468" s="247"/>
    </row>
    <row r="469" spans="10:10" ht="12.75" customHeight="1" x14ac:dyDescent="0.2">
      <c r="J469" s="247"/>
    </row>
    <row r="470" spans="10:10" ht="12.75" customHeight="1" x14ac:dyDescent="0.2">
      <c r="J470" s="247"/>
    </row>
    <row r="471" spans="10:10" ht="12.75" customHeight="1" x14ac:dyDescent="0.2">
      <c r="J471" s="247"/>
    </row>
    <row r="472" spans="10:10" ht="12.75" customHeight="1" x14ac:dyDescent="0.2">
      <c r="J472" s="247"/>
    </row>
    <row r="473" spans="10:10" ht="12.75" customHeight="1" x14ac:dyDescent="0.2">
      <c r="J473" s="247"/>
    </row>
    <row r="474" spans="10:10" ht="12.75" customHeight="1" x14ac:dyDescent="0.2">
      <c r="J474" s="247"/>
    </row>
    <row r="475" spans="10:10" ht="12.75" customHeight="1" x14ac:dyDescent="0.2">
      <c r="J475" s="247"/>
    </row>
    <row r="476" spans="10:10" ht="12.75" customHeight="1" x14ac:dyDescent="0.2">
      <c r="J476" s="247"/>
    </row>
    <row r="477" spans="10:10" ht="12.75" customHeight="1" x14ac:dyDescent="0.2">
      <c r="J477" s="247"/>
    </row>
    <row r="478" spans="10:10" ht="12.75" customHeight="1" x14ac:dyDescent="0.2">
      <c r="J478" s="247"/>
    </row>
    <row r="479" spans="10:10" ht="12.75" customHeight="1" x14ac:dyDescent="0.2">
      <c r="J479" s="247"/>
    </row>
    <row r="480" spans="10:10" ht="12.75" customHeight="1" x14ac:dyDescent="0.2">
      <c r="J480" s="247"/>
    </row>
    <row r="481" spans="10:10" ht="12.75" customHeight="1" x14ac:dyDescent="0.2">
      <c r="J481" s="247"/>
    </row>
    <row r="482" spans="10:10" ht="12.75" customHeight="1" x14ac:dyDescent="0.2">
      <c r="J482" s="247"/>
    </row>
    <row r="483" spans="10:10" ht="12.75" customHeight="1" x14ac:dyDescent="0.2">
      <c r="J483" s="247"/>
    </row>
    <row r="484" spans="10:10" ht="12.75" customHeight="1" x14ac:dyDescent="0.2">
      <c r="J484" s="247"/>
    </row>
    <row r="485" spans="10:10" ht="12.75" customHeight="1" x14ac:dyDescent="0.2">
      <c r="J485" s="247"/>
    </row>
    <row r="486" spans="10:10" ht="12.75" customHeight="1" x14ac:dyDescent="0.2">
      <c r="J486" s="247"/>
    </row>
    <row r="487" spans="10:10" ht="12.75" customHeight="1" x14ac:dyDescent="0.2">
      <c r="J487" s="247"/>
    </row>
    <row r="488" spans="10:10" ht="12.75" customHeight="1" x14ac:dyDescent="0.2">
      <c r="J488" s="247"/>
    </row>
    <row r="489" spans="10:10" ht="12.75" customHeight="1" x14ac:dyDescent="0.2">
      <c r="J489" s="247"/>
    </row>
    <row r="490" spans="10:10" ht="12.75" customHeight="1" x14ac:dyDescent="0.2">
      <c r="J490" s="247"/>
    </row>
    <row r="491" spans="10:10" ht="12.75" customHeight="1" x14ac:dyDescent="0.2">
      <c r="J491" s="247"/>
    </row>
    <row r="492" spans="10:10" ht="12.75" customHeight="1" x14ac:dyDescent="0.2">
      <c r="J492" s="247"/>
    </row>
    <row r="493" spans="10:10" ht="12.75" customHeight="1" x14ac:dyDescent="0.2">
      <c r="J493" s="247"/>
    </row>
    <row r="494" spans="10:10" ht="12.75" customHeight="1" x14ac:dyDescent="0.2">
      <c r="J494" s="247"/>
    </row>
    <row r="495" spans="10:10" ht="12.75" customHeight="1" x14ac:dyDescent="0.2">
      <c r="J495" s="247"/>
    </row>
    <row r="496" spans="10:10" ht="12.75" customHeight="1" x14ac:dyDescent="0.2">
      <c r="J496" s="247"/>
    </row>
    <row r="497" spans="10:10" ht="12.75" customHeight="1" x14ac:dyDescent="0.2">
      <c r="J497" s="247"/>
    </row>
    <row r="498" spans="10:10" ht="12.75" customHeight="1" x14ac:dyDescent="0.2">
      <c r="J498" s="247"/>
    </row>
    <row r="499" spans="10:10" ht="12.75" customHeight="1" x14ac:dyDescent="0.2">
      <c r="J499" s="247"/>
    </row>
    <row r="500" spans="10:10" ht="12.75" customHeight="1" x14ac:dyDescent="0.2">
      <c r="J500" s="247"/>
    </row>
    <row r="501" spans="10:10" ht="12.75" customHeight="1" x14ac:dyDescent="0.2">
      <c r="J501" s="247"/>
    </row>
    <row r="502" spans="10:10" ht="12.75" customHeight="1" x14ac:dyDescent="0.2">
      <c r="J502" s="247"/>
    </row>
    <row r="503" spans="10:10" ht="12.75" customHeight="1" x14ac:dyDescent="0.2">
      <c r="J503" s="247"/>
    </row>
    <row r="504" spans="10:10" ht="12.75" customHeight="1" x14ac:dyDescent="0.2">
      <c r="J504" s="247"/>
    </row>
    <row r="505" spans="10:10" ht="12.75" customHeight="1" x14ac:dyDescent="0.2">
      <c r="J505" s="247"/>
    </row>
    <row r="506" spans="10:10" ht="12.75" customHeight="1" x14ac:dyDescent="0.2">
      <c r="J506" s="247"/>
    </row>
    <row r="507" spans="10:10" ht="12.75" customHeight="1" x14ac:dyDescent="0.2">
      <c r="J507" s="247"/>
    </row>
    <row r="508" spans="10:10" ht="12.75" customHeight="1" x14ac:dyDescent="0.2">
      <c r="J508" s="247"/>
    </row>
    <row r="509" spans="10:10" ht="12.75" customHeight="1" x14ac:dyDescent="0.2">
      <c r="J509" s="247"/>
    </row>
    <row r="510" spans="10:10" ht="12.75" customHeight="1" x14ac:dyDescent="0.2">
      <c r="J510" s="247"/>
    </row>
    <row r="511" spans="10:10" ht="12.75" customHeight="1" x14ac:dyDescent="0.2">
      <c r="J511" s="247"/>
    </row>
    <row r="512" spans="10:10" ht="12.75" customHeight="1" x14ac:dyDescent="0.2">
      <c r="J512" s="247"/>
    </row>
    <row r="513" spans="10:10" ht="12.75" customHeight="1" x14ac:dyDescent="0.2">
      <c r="J513" s="247"/>
    </row>
    <row r="514" spans="10:10" ht="12.75" customHeight="1" x14ac:dyDescent="0.2">
      <c r="J514" s="247"/>
    </row>
    <row r="515" spans="10:10" ht="12.75" customHeight="1" x14ac:dyDescent="0.2">
      <c r="J515" s="247"/>
    </row>
    <row r="516" spans="10:10" ht="12.75" customHeight="1" x14ac:dyDescent="0.2">
      <c r="J516" s="247"/>
    </row>
    <row r="517" spans="10:10" ht="12.75" customHeight="1" x14ac:dyDescent="0.2">
      <c r="J517" s="247"/>
    </row>
    <row r="518" spans="10:10" ht="12.75" customHeight="1" x14ac:dyDescent="0.2">
      <c r="J518" s="247"/>
    </row>
    <row r="519" spans="10:10" ht="12.75" customHeight="1" x14ac:dyDescent="0.2">
      <c r="J519" s="247"/>
    </row>
    <row r="520" spans="10:10" ht="12.75" customHeight="1" x14ac:dyDescent="0.2">
      <c r="J520" s="247"/>
    </row>
    <row r="521" spans="10:10" ht="12.75" customHeight="1" x14ac:dyDescent="0.2">
      <c r="J521" s="247"/>
    </row>
    <row r="522" spans="10:10" ht="12.75" customHeight="1" x14ac:dyDescent="0.2">
      <c r="J522" s="247"/>
    </row>
    <row r="523" spans="10:10" ht="12.75" customHeight="1" x14ac:dyDescent="0.2">
      <c r="J523" s="247"/>
    </row>
    <row r="524" spans="10:10" ht="12.75" customHeight="1" x14ac:dyDescent="0.2">
      <c r="J524" s="247"/>
    </row>
    <row r="525" spans="10:10" ht="12.75" customHeight="1" x14ac:dyDescent="0.2">
      <c r="J525" s="247"/>
    </row>
    <row r="526" spans="10:10" ht="12.75" customHeight="1" x14ac:dyDescent="0.2">
      <c r="J526" s="247"/>
    </row>
    <row r="527" spans="10:10" ht="12.75" customHeight="1" x14ac:dyDescent="0.2">
      <c r="J527" s="247"/>
    </row>
    <row r="528" spans="10:10" ht="12.75" customHeight="1" x14ac:dyDescent="0.2">
      <c r="J528" s="247"/>
    </row>
    <row r="529" spans="10:10" ht="12.75" customHeight="1" x14ac:dyDescent="0.2">
      <c r="J529" s="247"/>
    </row>
    <row r="530" spans="10:10" ht="12.75" customHeight="1" x14ac:dyDescent="0.2">
      <c r="J530" s="247"/>
    </row>
    <row r="531" spans="10:10" ht="12.75" customHeight="1" x14ac:dyDescent="0.2">
      <c r="J531" s="247"/>
    </row>
    <row r="532" spans="10:10" ht="12.75" customHeight="1" x14ac:dyDescent="0.2">
      <c r="J532" s="247"/>
    </row>
    <row r="533" spans="10:10" ht="12.75" customHeight="1" x14ac:dyDescent="0.2">
      <c r="J533" s="247"/>
    </row>
    <row r="534" spans="10:10" ht="12.75" customHeight="1" x14ac:dyDescent="0.2">
      <c r="J534" s="247"/>
    </row>
    <row r="535" spans="10:10" ht="12.75" customHeight="1" x14ac:dyDescent="0.2">
      <c r="J535" s="247"/>
    </row>
    <row r="536" spans="10:10" ht="12.75" customHeight="1" x14ac:dyDescent="0.2">
      <c r="J536" s="247"/>
    </row>
    <row r="537" spans="10:10" ht="12.75" customHeight="1" x14ac:dyDescent="0.2">
      <c r="J537" s="247"/>
    </row>
    <row r="538" spans="10:10" ht="12.75" customHeight="1" x14ac:dyDescent="0.2">
      <c r="J538" s="247"/>
    </row>
    <row r="539" spans="10:10" ht="12.75" customHeight="1" x14ac:dyDescent="0.2">
      <c r="J539" s="247"/>
    </row>
    <row r="540" spans="10:10" ht="12.75" customHeight="1" x14ac:dyDescent="0.2">
      <c r="J540" s="247"/>
    </row>
    <row r="541" spans="10:10" ht="12.75" customHeight="1" x14ac:dyDescent="0.2">
      <c r="J541" s="247"/>
    </row>
    <row r="542" spans="10:10" ht="12.75" customHeight="1" x14ac:dyDescent="0.2">
      <c r="J542" s="247"/>
    </row>
    <row r="543" spans="10:10" ht="12.75" customHeight="1" x14ac:dyDescent="0.2">
      <c r="J543" s="247"/>
    </row>
    <row r="544" spans="10:10" ht="12.75" customHeight="1" x14ac:dyDescent="0.2">
      <c r="J544" s="247"/>
    </row>
    <row r="545" spans="10:10" ht="12.75" customHeight="1" x14ac:dyDescent="0.2">
      <c r="J545" s="247"/>
    </row>
    <row r="546" spans="10:10" ht="12.75" customHeight="1" x14ac:dyDescent="0.2">
      <c r="J546" s="247"/>
    </row>
    <row r="547" spans="10:10" ht="12.75" customHeight="1" x14ac:dyDescent="0.2">
      <c r="J547" s="247"/>
    </row>
    <row r="548" spans="10:10" ht="12.75" customHeight="1" x14ac:dyDescent="0.2">
      <c r="J548" s="247"/>
    </row>
    <row r="549" spans="10:10" ht="12.75" customHeight="1" x14ac:dyDescent="0.2">
      <c r="J549" s="247"/>
    </row>
    <row r="550" spans="10:10" ht="12.75" customHeight="1" x14ac:dyDescent="0.2">
      <c r="J550" s="247"/>
    </row>
    <row r="551" spans="10:10" ht="12.75" customHeight="1" x14ac:dyDescent="0.2">
      <c r="J551" s="247"/>
    </row>
    <row r="552" spans="10:10" ht="12.75" customHeight="1" x14ac:dyDescent="0.2">
      <c r="J552" s="247"/>
    </row>
    <row r="553" spans="10:10" ht="12.75" customHeight="1" x14ac:dyDescent="0.2">
      <c r="J553" s="247"/>
    </row>
    <row r="554" spans="10:10" ht="12.75" customHeight="1" x14ac:dyDescent="0.2">
      <c r="J554" s="247"/>
    </row>
    <row r="555" spans="10:10" ht="12.75" customHeight="1" x14ac:dyDescent="0.2">
      <c r="J555" s="247"/>
    </row>
    <row r="556" spans="10:10" ht="12.75" customHeight="1" x14ac:dyDescent="0.2">
      <c r="J556" s="247"/>
    </row>
    <row r="557" spans="10:10" ht="12.75" customHeight="1" x14ac:dyDescent="0.2">
      <c r="J557" s="247"/>
    </row>
    <row r="558" spans="10:10" ht="12.75" customHeight="1" x14ac:dyDescent="0.2">
      <c r="J558" s="247"/>
    </row>
    <row r="559" spans="10:10" ht="12.75" customHeight="1" x14ac:dyDescent="0.2">
      <c r="J559" s="247"/>
    </row>
    <row r="560" spans="10:10" ht="12.75" customHeight="1" x14ac:dyDescent="0.2">
      <c r="J560" s="247"/>
    </row>
    <row r="561" spans="10:10" ht="12.75" customHeight="1" x14ac:dyDescent="0.2">
      <c r="J561" s="247"/>
    </row>
    <row r="562" spans="10:10" ht="12.75" customHeight="1" x14ac:dyDescent="0.2">
      <c r="J562" s="247"/>
    </row>
    <row r="563" spans="10:10" ht="12.75" customHeight="1" x14ac:dyDescent="0.2">
      <c r="J563" s="247"/>
    </row>
    <row r="564" spans="10:10" ht="12.75" customHeight="1" x14ac:dyDescent="0.2">
      <c r="J564" s="247"/>
    </row>
    <row r="565" spans="10:10" ht="12.75" customHeight="1" x14ac:dyDescent="0.2">
      <c r="J565" s="247"/>
    </row>
    <row r="566" spans="10:10" ht="12.75" customHeight="1" x14ac:dyDescent="0.2">
      <c r="J566" s="247"/>
    </row>
    <row r="567" spans="10:10" ht="12.75" customHeight="1" x14ac:dyDescent="0.2">
      <c r="J567" s="247"/>
    </row>
    <row r="568" spans="10:10" ht="12.75" customHeight="1" x14ac:dyDescent="0.2">
      <c r="J568" s="247"/>
    </row>
    <row r="569" spans="10:10" ht="12.75" customHeight="1" x14ac:dyDescent="0.2">
      <c r="J569" s="247"/>
    </row>
    <row r="570" spans="10:10" ht="12.75" customHeight="1" x14ac:dyDescent="0.2">
      <c r="J570" s="247"/>
    </row>
    <row r="571" spans="10:10" ht="12.75" customHeight="1" x14ac:dyDescent="0.2">
      <c r="J571" s="247"/>
    </row>
    <row r="572" spans="10:10" ht="12.75" customHeight="1" x14ac:dyDescent="0.2">
      <c r="J572" s="247"/>
    </row>
    <row r="573" spans="10:10" ht="12.75" customHeight="1" x14ac:dyDescent="0.2">
      <c r="J573" s="247"/>
    </row>
    <row r="574" spans="10:10" ht="12.75" customHeight="1" x14ac:dyDescent="0.2">
      <c r="J574" s="247"/>
    </row>
    <row r="575" spans="10:10" ht="12.75" customHeight="1" x14ac:dyDescent="0.2">
      <c r="J575" s="247"/>
    </row>
    <row r="576" spans="10:10" ht="12.75" customHeight="1" x14ac:dyDescent="0.2">
      <c r="J576" s="247"/>
    </row>
    <row r="577" spans="10:10" ht="12.75" customHeight="1" x14ac:dyDescent="0.2">
      <c r="J577" s="247"/>
    </row>
    <row r="578" spans="10:10" ht="12.75" customHeight="1" x14ac:dyDescent="0.2">
      <c r="J578" s="247"/>
    </row>
    <row r="579" spans="10:10" ht="12.75" customHeight="1" x14ac:dyDescent="0.2">
      <c r="J579" s="247"/>
    </row>
    <row r="580" spans="10:10" ht="12.75" customHeight="1" x14ac:dyDescent="0.2">
      <c r="J580" s="247"/>
    </row>
    <row r="581" spans="10:10" ht="12.75" customHeight="1" x14ac:dyDescent="0.2">
      <c r="J581" s="247"/>
    </row>
    <row r="582" spans="10:10" ht="12.75" customHeight="1" x14ac:dyDescent="0.2">
      <c r="J582" s="247"/>
    </row>
    <row r="583" spans="10:10" ht="12.75" customHeight="1" x14ac:dyDescent="0.2">
      <c r="J583" s="247"/>
    </row>
    <row r="584" spans="10:10" ht="12.75" customHeight="1" x14ac:dyDescent="0.2">
      <c r="J584" s="247"/>
    </row>
    <row r="585" spans="10:10" ht="12.75" customHeight="1" x14ac:dyDescent="0.2">
      <c r="J585" s="247"/>
    </row>
    <row r="586" spans="10:10" ht="12.75" customHeight="1" x14ac:dyDescent="0.2">
      <c r="J586" s="247"/>
    </row>
    <row r="587" spans="10:10" ht="12.75" customHeight="1" x14ac:dyDescent="0.2">
      <c r="J587" s="247"/>
    </row>
    <row r="588" spans="10:10" ht="12.75" customHeight="1" x14ac:dyDescent="0.2">
      <c r="J588" s="247"/>
    </row>
    <row r="589" spans="10:10" ht="12.75" customHeight="1" x14ac:dyDescent="0.2">
      <c r="J589" s="247"/>
    </row>
    <row r="590" spans="10:10" ht="12.75" customHeight="1" x14ac:dyDescent="0.2">
      <c r="J590" s="247"/>
    </row>
    <row r="591" spans="10:10" ht="12.75" customHeight="1" x14ac:dyDescent="0.2">
      <c r="J591" s="247"/>
    </row>
    <row r="592" spans="10:10" ht="12.75" customHeight="1" x14ac:dyDescent="0.2">
      <c r="J592" s="247"/>
    </row>
    <row r="593" spans="10:10" ht="12.75" customHeight="1" x14ac:dyDescent="0.2">
      <c r="J593" s="247"/>
    </row>
    <row r="594" spans="10:10" ht="12.75" customHeight="1" x14ac:dyDescent="0.2">
      <c r="J594" s="247"/>
    </row>
    <row r="595" spans="10:10" ht="12.75" customHeight="1" x14ac:dyDescent="0.2">
      <c r="J595" s="247"/>
    </row>
    <row r="596" spans="10:10" ht="12.75" customHeight="1" x14ac:dyDescent="0.2">
      <c r="J596" s="247"/>
    </row>
    <row r="597" spans="10:10" ht="12.75" customHeight="1" x14ac:dyDescent="0.2">
      <c r="J597" s="247"/>
    </row>
    <row r="598" spans="10:10" ht="12.75" customHeight="1" x14ac:dyDescent="0.2">
      <c r="J598" s="247"/>
    </row>
    <row r="599" spans="10:10" ht="12.75" customHeight="1" x14ac:dyDescent="0.2">
      <c r="J599" s="247"/>
    </row>
    <row r="600" spans="10:10" ht="12.75" customHeight="1" x14ac:dyDescent="0.2">
      <c r="J600" s="247"/>
    </row>
    <row r="601" spans="10:10" ht="12.75" customHeight="1" x14ac:dyDescent="0.2">
      <c r="J601" s="247"/>
    </row>
    <row r="602" spans="10:10" ht="12.75" customHeight="1" x14ac:dyDescent="0.2">
      <c r="J602" s="247"/>
    </row>
    <row r="603" spans="10:10" ht="12.75" customHeight="1" x14ac:dyDescent="0.2">
      <c r="J603" s="247"/>
    </row>
    <row r="604" spans="10:10" ht="12.75" customHeight="1" x14ac:dyDescent="0.2">
      <c r="J604" s="247"/>
    </row>
    <row r="605" spans="10:10" ht="12.75" customHeight="1" x14ac:dyDescent="0.2">
      <c r="J605" s="247"/>
    </row>
    <row r="606" spans="10:10" ht="12.75" customHeight="1" x14ac:dyDescent="0.2">
      <c r="J606" s="247"/>
    </row>
    <row r="607" spans="10:10" ht="12.75" customHeight="1" x14ac:dyDescent="0.2">
      <c r="J607" s="247"/>
    </row>
    <row r="608" spans="10:10" ht="12.75" customHeight="1" x14ac:dyDescent="0.2">
      <c r="J608" s="247"/>
    </row>
    <row r="609" spans="10:10" ht="12.75" customHeight="1" x14ac:dyDescent="0.2">
      <c r="J609" s="247"/>
    </row>
    <row r="610" spans="10:10" ht="12.75" customHeight="1" x14ac:dyDescent="0.2">
      <c r="J610" s="247"/>
    </row>
    <row r="611" spans="10:10" ht="12.75" customHeight="1" x14ac:dyDescent="0.2">
      <c r="J611" s="247"/>
    </row>
    <row r="612" spans="10:10" ht="12.75" customHeight="1" x14ac:dyDescent="0.2">
      <c r="J612" s="247"/>
    </row>
    <row r="613" spans="10:10" ht="12.75" customHeight="1" x14ac:dyDescent="0.2">
      <c r="J613" s="247"/>
    </row>
    <row r="614" spans="10:10" ht="12.75" customHeight="1" x14ac:dyDescent="0.2">
      <c r="J614" s="247"/>
    </row>
    <row r="615" spans="10:10" ht="12.75" customHeight="1" x14ac:dyDescent="0.2">
      <c r="J615" s="247"/>
    </row>
    <row r="616" spans="10:10" ht="12.75" customHeight="1" x14ac:dyDescent="0.2">
      <c r="J616" s="247"/>
    </row>
    <row r="617" spans="10:10" ht="12.75" customHeight="1" x14ac:dyDescent="0.2">
      <c r="J617" s="247"/>
    </row>
    <row r="618" spans="10:10" ht="12.75" customHeight="1" x14ac:dyDescent="0.2">
      <c r="J618" s="247"/>
    </row>
    <row r="619" spans="10:10" ht="12.75" customHeight="1" x14ac:dyDescent="0.2">
      <c r="J619" s="247"/>
    </row>
    <row r="620" spans="10:10" ht="12.75" customHeight="1" x14ac:dyDescent="0.2">
      <c r="J620" s="247"/>
    </row>
    <row r="621" spans="10:10" ht="12.75" customHeight="1" x14ac:dyDescent="0.2">
      <c r="J621" s="247"/>
    </row>
    <row r="622" spans="10:10" ht="12.75" customHeight="1" x14ac:dyDescent="0.2">
      <c r="J622" s="247"/>
    </row>
    <row r="623" spans="10:10" ht="12.75" customHeight="1" x14ac:dyDescent="0.2">
      <c r="J623" s="247"/>
    </row>
    <row r="624" spans="10:10" ht="12.75" customHeight="1" x14ac:dyDescent="0.2">
      <c r="J624" s="247"/>
    </row>
    <row r="625" spans="10:10" ht="12.75" customHeight="1" x14ac:dyDescent="0.2">
      <c r="J625" s="247"/>
    </row>
    <row r="626" spans="10:10" ht="12.75" customHeight="1" x14ac:dyDescent="0.2">
      <c r="J626" s="247"/>
    </row>
    <row r="627" spans="10:10" ht="12.75" customHeight="1" x14ac:dyDescent="0.2">
      <c r="J627" s="247"/>
    </row>
    <row r="628" spans="10:10" ht="12.75" customHeight="1" x14ac:dyDescent="0.2">
      <c r="J628" s="247"/>
    </row>
    <row r="629" spans="10:10" ht="12.75" customHeight="1" x14ac:dyDescent="0.2">
      <c r="J629" s="247"/>
    </row>
    <row r="630" spans="10:10" ht="12.75" customHeight="1" x14ac:dyDescent="0.2">
      <c r="J630" s="247"/>
    </row>
    <row r="631" spans="10:10" ht="12.75" customHeight="1" x14ac:dyDescent="0.2">
      <c r="J631" s="247"/>
    </row>
    <row r="632" spans="10:10" ht="12.75" customHeight="1" x14ac:dyDescent="0.2">
      <c r="J632" s="247"/>
    </row>
    <row r="633" spans="10:10" ht="12.75" customHeight="1" x14ac:dyDescent="0.2">
      <c r="J633" s="247"/>
    </row>
    <row r="634" spans="10:10" ht="12.75" customHeight="1" x14ac:dyDescent="0.2">
      <c r="J634" s="247"/>
    </row>
    <row r="635" spans="10:10" ht="12.75" customHeight="1" x14ac:dyDescent="0.2">
      <c r="J635" s="247"/>
    </row>
    <row r="636" spans="10:10" ht="12.75" customHeight="1" x14ac:dyDescent="0.2">
      <c r="J636" s="247"/>
    </row>
    <row r="637" spans="10:10" ht="12.75" customHeight="1" x14ac:dyDescent="0.2">
      <c r="J637" s="247"/>
    </row>
    <row r="638" spans="10:10" ht="12.75" customHeight="1" x14ac:dyDescent="0.2">
      <c r="J638" s="247"/>
    </row>
    <row r="639" spans="10:10" ht="12.75" customHeight="1" x14ac:dyDescent="0.2">
      <c r="J639" s="247"/>
    </row>
    <row r="640" spans="10:10" ht="12.75" customHeight="1" x14ac:dyDescent="0.2">
      <c r="J640" s="247"/>
    </row>
    <row r="641" spans="10:10" ht="12.75" customHeight="1" x14ac:dyDescent="0.2">
      <c r="J641" s="247"/>
    </row>
    <row r="642" spans="10:10" ht="12.75" customHeight="1" x14ac:dyDescent="0.2">
      <c r="J642" s="247"/>
    </row>
    <row r="643" spans="10:10" ht="12.75" customHeight="1" x14ac:dyDescent="0.2">
      <c r="J643" s="247"/>
    </row>
    <row r="644" spans="10:10" ht="12.75" customHeight="1" x14ac:dyDescent="0.2">
      <c r="J644" s="247"/>
    </row>
    <row r="645" spans="10:10" ht="12.75" customHeight="1" x14ac:dyDescent="0.2">
      <c r="J645" s="247"/>
    </row>
    <row r="646" spans="10:10" ht="12.75" customHeight="1" x14ac:dyDescent="0.2">
      <c r="J646" s="247"/>
    </row>
    <row r="647" spans="10:10" ht="12.75" customHeight="1" x14ac:dyDescent="0.2">
      <c r="J647" s="247"/>
    </row>
    <row r="648" spans="10:10" ht="12.75" customHeight="1" x14ac:dyDescent="0.2">
      <c r="J648" s="247"/>
    </row>
    <row r="649" spans="10:10" ht="12.75" customHeight="1" x14ac:dyDescent="0.2">
      <c r="J649" s="247"/>
    </row>
    <row r="650" spans="10:10" ht="12.75" customHeight="1" x14ac:dyDescent="0.2">
      <c r="J650" s="247"/>
    </row>
    <row r="651" spans="10:10" ht="12.75" customHeight="1" x14ac:dyDescent="0.2">
      <c r="J651" s="247"/>
    </row>
    <row r="652" spans="10:10" ht="12.75" customHeight="1" x14ac:dyDescent="0.2">
      <c r="J652" s="247"/>
    </row>
    <row r="653" spans="10:10" ht="12.75" customHeight="1" x14ac:dyDescent="0.2">
      <c r="J653" s="247"/>
    </row>
    <row r="654" spans="10:10" ht="12.75" customHeight="1" x14ac:dyDescent="0.2">
      <c r="J654" s="247"/>
    </row>
    <row r="655" spans="10:10" ht="12.75" customHeight="1" x14ac:dyDescent="0.2">
      <c r="J655" s="247"/>
    </row>
    <row r="656" spans="10:10" ht="12.75" customHeight="1" x14ac:dyDescent="0.2">
      <c r="J656" s="247"/>
    </row>
    <row r="657" spans="10:10" ht="12.75" customHeight="1" x14ac:dyDescent="0.2">
      <c r="J657" s="247"/>
    </row>
    <row r="658" spans="10:10" ht="12.75" customHeight="1" x14ac:dyDescent="0.2">
      <c r="J658" s="247"/>
    </row>
    <row r="659" spans="10:10" ht="12.75" customHeight="1" x14ac:dyDescent="0.2">
      <c r="J659" s="247"/>
    </row>
    <row r="660" spans="10:10" ht="12.75" customHeight="1" x14ac:dyDescent="0.2">
      <c r="J660" s="247"/>
    </row>
    <row r="661" spans="10:10" ht="12.75" customHeight="1" x14ac:dyDescent="0.2">
      <c r="J661" s="247"/>
    </row>
    <row r="662" spans="10:10" ht="12.75" customHeight="1" x14ac:dyDescent="0.2">
      <c r="J662" s="247"/>
    </row>
    <row r="663" spans="10:10" ht="12.75" customHeight="1" x14ac:dyDescent="0.2">
      <c r="J663" s="247"/>
    </row>
    <row r="664" spans="10:10" ht="12.75" customHeight="1" x14ac:dyDescent="0.2">
      <c r="J664" s="247"/>
    </row>
    <row r="665" spans="10:10" ht="12.75" customHeight="1" x14ac:dyDescent="0.2">
      <c r="J665" s="247"/>
    </row>
    <row r="666" spans="10:10" ht="12.75" customHeight="1" x14ac:dyDescent="0.2">
      <c r="J666" s="247"/>
    </row>
    <row r="667" spans="10:10" ht="12.75" customHeight="1" x14ac:dyDescent="0.2">
      <c r="J667" s="247"/>
    </row>
    <row r="668" spans="10:10" ht="12.75" customHeight="1" x14ac:dyDescent="0.2">
      <c r="J668" s="247"/>
    </row>
    <row r="669" spans="10:10" ht="12.75" customHeight="1" x14ac:dyDescent="0.2">
      <c r="J669" s="247"/>
    </row>
    <row r="670" spans="10:10" ht="12.75" customHeight="1" x14ac:dyDescent="0.2">
      <c r="J670" s="247"/>
    </row>
    <row r="671" spans="10:10" ht="12.75" customHeight="1" x14ac:dyDescent="0.2">
      <c r="J671" s="247"/>
    </row>
    <row r="672" spans="10:10" ht="12.75" customHeight="1" x14ac:dyDescent="0.2">
      <c r="J672" s="247"/>
    </row>
    <row r="673" spans="10:10" ht="12.75" customHeight="1" x14ac:dyDescent="0.2">
      <c r="J673" s="247"/>
    </row>
    <row r="674" spans="10:10" ht="12.75" customHeight="1" x14ac:dyDescent="0.2">
      <c r="J674" s="247"/>
    </row>
    <row r="675" spans="10:10" ht="12.75" customHeight="1" x14ac:dyDescent="0.2">
      <c r="J675" s="247"/>
    </row>
    <row r="676" spans="10:10" ht="12.75" customHeight="1" x14ac:dyDescent="0.2">
      <c r="J676" s="247"/>
    </row>
    <row r="677" spans="10:10" ht="12.75" customHeight="1" x14ac:dyDescent="0.2">
      <c r="J677" s="247"/>
    </row>
    <row r="678" spans="10:10" ht="12.75" customHeight="1" x14ac:dyDescent="0.2">
      <c r="J678" s="247"/>
    </row>
    <row r="679" spans="10:10" ht="12.75" customHeight="1" x14ac:dyDescent="0.2">
      <c r="J679" s="247"/>
    </row>
    <row r="680" spans="10:10" ht="12.75" customHeight="1" x14ac:dyDescent="0.2">
      <c r="J680" s="247"/>
    </row>
    <row r="681" spans="10:10" ht="12.75" customHeight="1" x14ac:dyDescent="0.2">
      <c r="J681" s="247"/>
    </row>
    <row r="682" spans="10:10" ht="12.75" customHeight="1" x14ac:dyDescent="0.2">
      <c r="J682" s="247"/>
    </row>
    <row r="683" spans="10:10" ht="12.75" customHeight="1" x14ac:dyDescent="0.2">
      <c r="J683" s="247"/>
    </row>
    <row r="684" spans="10:10" ht="12.75" customHeight="1" x14ac:dyDescent="0.2">
      <c r="J684" s="247"/>
    </row>
    <row r="685" spans="10:10" ht="12.75" customHeight="1" x14ac:dyDescent="0.2">
      <c r="J685" s="247"/>
    </row>
    <row r="686" spans="10:10" ht="12.75" customHeight="1" x14ac:dyDescent="0.2">
      <c r="J686" s="247"/>
    </row>
    <row r="687" spans="10:10" ht="12.75" customHeight="1" x14ac:dyDescent="0.2">
      <c r="J687" s="247"/>
    </row>
    <row r="688" spans="10:10" ht="12.75" customHeight="1" x14ac:dyDescent="0.2">
      <c r="J688" s="247"/>
    </row>
    <row r="689" spans="10:10" ht="12.75" customHeight="1" x14ac:dyDescent="0.2">
      <c r="J689" s="247"/>
    </row>
    <row r="690" spans="10:10" ht="12.75" customHeight="1" x14ac:dyDescent="0.2">
      <c r="J690" s="247"/>
    </row>
    <row r="691" spans="10:10" ht="12.75" customHeight="1" x14ac:dyDescent="0.2">
      <c r="J691" s="247"/>
    </row>
    <row r="692" spans="10:10" ht="12.75" customHeight="1" x14ac:dyDescent="0.2">
      <c r="J692" s="247"/>
    </row>
    <row r="693" spans="10:10" ht="12.75" customHeight="1" x14ac:dyDescent="0.2">
      <c r="J693" s="247"/>
    </row>
    <row r="694" spans="10:10" ht="12.75" customHeight="1" x14ac:dyDescent="0.2">
      <c r="J694" s="247"/>
    </row>
    <row r="695" spans="10:10" ht="12.75" customHeight="1" x14ac:dyDescent="0.2">
      <c r="J695" s="247"/>
    </row>
    <row r="696" spans="10:10" ht="12.75" customHeight="1" x14ac:dyDescent="0.2">
      <c r="J696" s="247"/>
    </row>
    <row r="697" spans="10:10" ht="12.75" customHeight="1" x14ac:dyDescent="0.2">
      <c r="J697" s="247"/>
    </row>
    <row r="698" spans="10:10" ht="12.75" customHeight="1" x14ac:dyDescent="0.2">
      <c r="J698" s="247"/>
    </row>
    <row r="699" spans="10:10" ht="12.75" customHeight="1" x14ac:dyDescent="0.2">
      <c r="J699" s="247"/>
    </row>
    <row r="700" spans="10:10" ht="12.75" customHeight="1" x14ac:dyDescent="0.2">
      <c r="J700" s="247"/>
    </row>
    <row r="701" spans="10:10" ht="12.75" customHeight="1" x14ac:dyDescent="0.2">
      <c r="J701" s="247"/>
    </row>
    <row r="702" spans="10:10" ht="12.75" customHeight="1" x14ac:dyDescent="0.2">
      <c r="J702" s="247"/>
    </row>
    <row r="703" spans="10:10" ht="12.75" customHeight="1" x14ac:dyDescent="0.2">
      <c r="J703" s="247"/>
    </row>
    <row r="704" spans="10:10" ht="12.75" customHeight="1" x14ac:dyDescent="0.2">
      <c r="J704" s="247"/>
    </row>
    <row r="705" spans="10:10" ht="12.75" customHeight="1" x14ac:dyDescent="0.2">
      <c r="J705" s="247"/>
    </row>
    <row r="706" spans="10:10" ht="12.75" customHeight="1" x14ac:dyDescent="0.2">
      <c r="J706" s="247"/>
    </row>
    <row r="707" spans="10:10" ht="12.75" customHeight="1" x14ac:dyDescent="0.2">
      <c r="J707" s="247"/>
    </row>
    <row r="708" spans="10:10" ht="12.75" customHeight="1" x14ac:dyDescent="0.2">
      <c r="J708" s="247"/>
    </row>
    <row r="709" spans="10:10" ht="12.75" customHeight="1" x14ac:dyDescent="0.2">
      <c r="J709" s="247"/>
    </row>
    <row r="710" spans="10:10" ht="12.75" customHeight="1" x14ac:dyDescent="0.2">
      <c r="J710" s="247"/>
    </row>
    <row r="711" spans="10:10" ht="12.75" customHeight="1" x14ac:dyDescent="0.2">
      <c r="J711" s="247"/>
    </row>
    <row r="712" spans="10:10" ht="12.75" customHeight="1" x14ac:dyDescent="0.2">
      <c r="J712" s="247"/>
    </row>
    <row r="713" spans="10:10" ht="12.75" customHeight="1" x14ac:dyDescent="0.2">
      <c r="J713" s="247"/>
    </row>
    <row r="714" spans="10:10" ht="12.75" customHeight="1" x14ac:dyDescent="0.2">
      <c r="J714" s="247"/>
    </row>
    <row r="715" spans="10:10" ht="12.75" customHeight="1" x14ac:dyDescent="0.2">
      <c r="J715" s="247"/>
    </row>
    <row r="716" spans="10:10" ht="12.75" customHeight="1" x14ac:dyDescent="0.2">
      <c r="J716" s="247"/>
    </row>
    <row r="717" spans="10:10" ht="12.75" customHeight="1" x14ac:dyDescent="0.2">
      <c r="J717" s="247"/>
    </row>
    <row r="718" spans="10:10" ht="12.75" customHeight="1" x14ac:dyDescent="0.2">
      <c r="J718" s="247"/>
    </row>
    <row r="719" spans="10:10" ht="12.75" customHeight="1" x14ac:dyDescent="0.2">
      <c r="J719" s="247"/>
    </row>
    <row r="720" spans="10:10" ht="12.75" customHeight="1" x14ac:dyDescent="0.2">
      <c r="J720" s="247"/>
    </row>
    <row r="721" spans="10:10" ht="12.75" customHeight="1" x14ac:dyDescent="0.2">
      <c r="J721" s="247"/>
    </row>
    <row r="722" spans="10:10" ht="12.75" customHeight="1" x14ac:dyDescent="0.2">
      <c r="J722" s="247"/>
    </row>
    <row r="723" spans="10:10" ht="12.75" customHeight="1" x14ac:dyDescent="0.2">
      <c r="J723" s="247"/>
    </row>
    <row r="724" spans="10:10" ht="12.75" customHeight="1" x14ac:dyDescent="0.2">
      <c r="J724" s="247"/>
    </row>
    <row r="725" spans="10:10" ht="12.75" customHeight="1" x14ac:dyDescent="0.2">
      <c r="J725" s="247"/>
    </row>
    <row r="726" spans="10:10" ht="12.75" customHeight="1" x14ac:dyDescent="0.2">
      <c r="J726" s="247"/>
    </row>
    <row r="727" spans="10:10" ht="12.75" customHeight="1" x14ac:dyDescent="0.2">
      <c r="J727" s="247"/>
    </row>
    <row r="728" spans="10:10" ht="12.75" customHeight="1" x14ac:dyDescent="0.2">
      <c r="J728" s="247"/>
    </row>
    <row r="729" spans="10:10" ht="12.75" customHeight="1" x14ac:dyDescent="0.2">
      <c r="J729" s="247"/>
    </row>
    <row r="730" spans="10:10" ht="12.75" customHeight="1" x14ac:dyDescent="0.2">
      <c r="J730" s="247"/>
    </row>
    <row r="731" spans="10:10" ht="12.75" customHeight="1" x14ac:dyDescent="0.2">
      <c r="J731" s="247"/>
    </row>
    <row r="732" spans="10:10" ht="12.75" customHeight="1" x14ac:dyDescent="0.2">
      <c r="J732" s="247"/>
    </row>
    <row r="733" spans="10:10" ht="12.75" customHeight="1" x14ac:dyDescent="0.2">
      <c r="J733" s="247"/>
    </row>
    <row r="734" spans="10:10" ht="12.75" customHeight="1" x14ac:dyDescent="0.2">
      <c r="J734" s="247"/>
    </row>
    <row r="735" spans="10:10" ht="12.75" customHeight="1" x14ac:dyDescent="0.2">
      <c r="J735" s="247"/>
    </row>
    <row r="736" spans="10:10" ht="12.75" customHeight="1" x14ac:dyDescent="0.2">
      <c r="J736" s="247"/>
    </row>
    <row r="737" spans="10:10" ht="12.75" customHeight="1" x14ac:dyDescent="0.2">
      <c r="J737" s="247"/>
    </row>
    <row r="738" spans="10:10" ht="12.75" customHeight="1" x14ac:dyDescent="0.2">
      <c r="J738" s="247"/>
    </row>
    <row r="739" spans="10:10" ht="12.75" customHeight="1" x14ac:dyDescent="0.2">
      <c r="J739" s="247"/>
    </row>
    <row r="740" spans="10:10" ht="12.75" customHeight="1" x14ac:dyDescent="0.2">
      <c r="J740" s="247"/>
    </row>
    <row r="741" spans="10:10" ht="12.75" customHeight="1" x14ac:dyDescent="0.2">
      <c r="J741" s="247"/>
    </row>
    <row r="742" spans="10:10" ht="12.75" customHeight="1" x14ac:dyDescent="0.2">
      <c r="J742" s="247"/>
    </row>
    <row r="743" spans="10:10" ht="12.75" customHeight="1" x14ac:dyDescent="0.2">
      <c r="J743" s="247"/>
    </row>
    <row r="744" spans="10:10" ht="12.75" customHeight="1" x14ac:dyDescent="0.2">
      <c r="J744" s="247"/>
    </row>
    <row r="745" spans="10:10" ht="12.75" customHeight="1" x14ac:dyDescent="0.2">
      <c r="J745" s="247"/>
    </row>
    <row r="746" spans="10:10" ht="12.75" customHeight="1" x14ac:dyDescent="0.2">
      <c r="J746" s="247"/>
    </row>
    <row r="747" spans="10:10" ht="12.75" customHeight="1" x14ac:dyDescent="0.2">
      <c r="J747" s="247"/>
    </row>
    <row r="748" spans="10:10" ht="12.75" customHeight="1" x14ac:dyDescent="0.2">
      <c r="J748" s="247"/>
    </row>
    <row r="749" spans="10:10" ht="12.75" customHeight="1" x14ac:dyDescent="0.2">
      <c r="J749" s="247"/>
    </row>
    <row r="750" spans="10:10" ht="12.75" customHeight="1" x14ac:dyDescent="0.2">
      <c r="J750" s="247"/>
    </row>
    <row r="751" spans="10:10" ht="12.75" customHeight="1" x14ac:dyDescent="0.2">
      <c r="J751" s="247"/>
    </row>
    <row r="752" spans="10:10" ht="12.75" customHeight="1" x14ac:dyDescent="0.2">
      <c r="J752" s="247"/>
    </row>
    <row r="753" spans="10:10" ht="12.75" customHeight="1" x14ac:dyDescent="0.2">
      <c r="J753" s="247"/>
    </row>
    <row r="754" spans="10:10" ht="12.75" customHeight="1" x14ac:dyDescent="0.2">
      <c r="J754" s="247"/>
    </row>
    <row r="755" spans="10:10" ht="12.75" customHeight="1" x14ac:dyDescent="0.2">
      <c r="J755" s="247"/>
    </row>
    <row r="756" spans="10:10" ht="12.75" customHeight="1" x14ac:dyDescent="0.2">
      <c r="J756" s="247"/>
    </row>
    <row r="757" spans="10:10" ht="12.75" customHeight="1" x14ac:dyDescent="0.2">
      <c r="J757" s="247"/>
    </row>
    <row r="758" spans="10:10" ht="12.75" customHeight="1" x14ac:dyDescent="0.2">
      <c r="J758" s="247"/>
    </row>
    <row r="759" spans="10:10" ht="12.75" customHeight="1" x14ac:dyDescent="0.2">
      <c r="J759" s="247"/>
    </row>
    <row r="760" spans="10:10" ht="12.75" customHeight="1" x14ac:dyDescent="0.2">
      <c r="J760" s="247"/>
    </row>
    <row r="761" spans="10:10" ht="12.75" customHeight="1" x14ac:dyDescent="0.2">
      <c r="J761" s="247"/>
    </row>
    <row r="762" spans="10:10" ht="12.75" customHeight="1" x14ac:dyDescent="0.2">
      <c r="J762" s="247"/>
    </row>
    <row r="763" spans="10:10" ht="12.75" customHeight="1" x14ac:dyDescent="0.2">
      <c r="J763" s="247"/>
    </row>
    <row r="764" spans="10:10" ht="12.75" customHeight="1" x14ac:dyDescent="0.2">
      <c r="J764" s="247"/>
    </row>
    <row r="765" spans="10:10" ht="12.75" customHeight="1" x14ac:dyDescent="0.2">
      <c r="J765" s="247"/>
    </row>
    <row r="766" spans="10:10" ht="12.75" customHeight="1" x14ac:dyDescent="0.2">
      <c r="J766" s="247"/>
    </row>
    <row r="767" spans="10:10" ht="12.75" customHeight="1" x14ac:dyDescent="0.2">
      <c r="J767" s="247"/>
    </row>
    <row r="768" spans="10:10" ht="12.75" customHeight="1" x14ac:dyDescent="0.2">
      <c r="J768" s="247"/>
    </row>
    <row r="769" spans="10:10" ht="12.75" customHeight="1" x14ac:dyDescent="0.2">
      <c r="J769" s="247"/>
    </row>
    <row r="770" spans="10:10" ht="12.75" customHeight="1" x14ac:dyDescent="0.2">
      <c r="J770" s="247"/>
    </row>
    <row r="771" spans="10:10" ht="12.75" customHeight="1" x14ac:dyDescent="0.2">
      <c r="J771" s="247"/>
    </row>
    <row r="772" spans="10:10" ht="12.75" customHeight="1" x14ac:dyDescent="0.2">
      <c r="J772" s="247"/>
    </row>
    <row r="773" spans="10:10" ht="12.75" customHeight="1" x14ac:dyDescent="0.2">
      <c r="J773" s="247"/>
    </row>
    <row r="774" spans="10:10" ht="12.75" customHeight="1" x14ac:dyDescent="0.2">
      <c r="J774" s="247"/>
    </row>
    <row r="775" spans="10:10" ht="12.75" customHeight="1" x14ac:dyDescent="0.2">
      <c r="J775" s="247"/>
    </row>
    <row r="776" spans="10:10" ht="12.75" customHeight="1" x14ac:dyDescent="0.2">
      <c r="J776" s="247"/>
    </row>
    <row r="777" spans="10:10" ht="12.75" customHeight="1" x14ac:dyDescent="0.2">
      <c r="J777" s="247"/>
    </row>
    <row r="778" spans="10:10" ht="12.75" customHeight="1" x14ac:dyDescent="0.2">
      <c r="J778" s="247"/>
    </row>
    <row r="779" spans="10:10" ht="12.75" customHeight="1" x14ac:dyDescent="0.2">
      <c r="J779" s="247"/>
    </row>
    <row r="780" spans="10:10" ht="12.75" customHeight="1" x14ac:dyDescent="0.2">
      <c r="J780" s="247"/>
    </row>
    <row r="781" spans="10:10" ht="12.75" customHeight="1" x14ac:dyDescent="0.2">
      <c r="J781" s="247"/>
    </row>
    <row r="782" spans="10:10" ht="12.75" customHeight="1" x14ac:dyDescent="0.2">
      <c r="J782" s="247"/>
    </row>
    <row r="783" spans="10:10" ht="12.75" customHeight="1" x14ac:dyDescent="0.2">
      <c r="J783" s="247"/>
    </row>
    <row r="784" spans="10:10" ht="12.75" customHeight="1" x14ac:dyDescent="0.2">
      <c r="J784" s="247"/>
    </row>
    <row r="785" spans="10:10" ht="12.75" customHeight="1" x14ac:dyDescent="0.2">
      <c r="J785" s="247"/>
    </row>
    <row r="786" spans="10:10" ht="12.75" customHeight="1" x14ac:dyDescent="0.2">
      <c r="J786" s="247"/>
    </row>
    <row r="787" spans="10:10" ht="12.75" customHeight="1" x14ac:dyDescent="0.2">
      <c r="J787" s="247"/>
    </row>
    <row r="788" spans="10:10" ht="12.75" customHeight="1" x14ac:dyDescent="0.2">
      <c r="J788" s="247"/>
    </row>
    <row r="789" spans="10:10" ht="12.75" customHeight="1" x14ac:dyDescent="0.2">
      <c r="J789" s="247"/>
    </row>
    <row r="790" spans="10:10" ht="12.75" customHeight="1" x14ac:dyDescent="0.2">
      <c r="J790" s="247"/>
    </row>
    <row r="791" spans="10:10" ht="12.75" customHeight="1" x14ac:dyDescent="0.2">
      <c r="J791" s="247"/>
    </row>
    <row r="792" spans="10:10" ht="12.75" customHeight="1" x14ac:dyDescent="0.2">
      <c r="J792" s="247"/>
    </row>
    <row r="793" spans="10:10" ht="12.75" customHeight="1" x14ac:dyDescent="0.2">
      <c r="J793" s="247"/>
    </row>
    <row r="794" spans="10:10" ht="12.75" customHeight="1" x14ac:dyDescent="0.2">
      <c r="J794" s="247"/>
    </row>
    <row r="795" spans="10:10" ht="12.75" customHeight="1" x14ac:dyDescent="0.2">
      <c r="J795" s="247"/>
    </row>
    <row r="796" spans="10:10" ht="12.75" customHeight="1" x14ac:dyDescent="0.2">
      <c r="J796" s="247"/>
    </row>
    <row r="797" spans="10:10" ht="12.75" customHeight="1" x14ac:dyDescent="0.2">
      <c r="J797" s="247"/>
    </row>
    <row r="798" spans="10:10" ht="12.75" customHeight="1" x14ac:dyDescent="0.2">
      <c r="J798" s="247"/>
    </row>
    <row r="799" spans="10:10" ht="12.75" customHeight="1" x14ac:dyDescent="0.2">
      <c r="J799" s="247"/>
    </row>
    <row r="800" spans="10:10" ht="12.75" customHeight="1" x14ac:dyDescent="0.2">
      <c r="J800" s="247"/>
    </row>
    <row r="801" spans="10:10" ht="12.75" customHeight="1" x14ac:dyDescent="0.2">
      <c r="J801" s="247"/>
    </row>
    <row r="802" spans="10:10" ht="12.75" customHeight="1" x14ac:dyDescent="0.2">
      <c r="J802" s="247"/>
    </row>
    <row r="803" spans="10:10" ht="12.75" customHeight="1" x14ac:dyDescent="0.2">
      <c r="J803" s="247"/>
    </row>
    <row r="804" spans="10:10" ht="12.75" customHeight="1" x14ac:dyDescent="0.2">
      <c r="J804" s="247"/>
    </row>
    <row r="805" spans="10:10" ht="12.75" customHeight="1" x14ac:dyDescent="0.2">
      <c r="J805" s="247"/>
    </row>
    <row r="806" spans="10:10" ht="12.75" customHeight="1" x14ac:dyDescent="0.2">
      <c r="J806" s="247"/>
    </row>
    <row r="807" spans="10:10" ht="12.75" customHeight="1" x14ac:dyDescent="0.2">
      <c r="J807" s="247"/>
    </row>
    <row r="808" spans="10:10" ht="12.75" customHeight="1" x14ac:dyDescent="0.2">
      <c r="J808" s="247"/>
    </row>
    <row r="809" spans="10:10" ht="12.75" customHeight="1" x14ac:dyDescent="0.2">
      <c r="J809" s="247"/>
    </row>
    <row r="810" spans="10:10" ht="12.75" customHeight="1" x14ac:dyDescent="0.2">
      <c r="J810" s="247"/>
    </row>
    <row r="811" spans="10:10" ht="12.75" customHeight="1" x14ac:dyDescent="0.2">
      <c r="J811" s="247"/>
    </row>
    <row r="812" spans="10:10" ht="12.75" customHeight="1" x14ac:dyDescent="0.2">
      <c r="J812" s="247"/>
    </row>
    <row r="813" spans="10:10" ht="12.75" customHeight="1" x14ac:dyDescent="0.2">
      <c r="J813" s="247"/>
    </row>
    <row r="814" spans="10:10" ht="12.75" customHeight="1" x14ac:dyDescent="0.2">
      <c r="J814" s="247"/>
    </row>
    <row r="815" spans="10:10" ht="12.75" customHeight="1" x14ac:dyDescent="0.2">
      <c r="J815" s="247"/>
    </row>
    <row r="816" spans="10:10" ht="12.75" customHeight="1" x14ac:dyDescent="0.2">
      <c r="J816" s="247"/>
    </row>
    <row r="817" spans="10:10" ht="12.75" customHeight="1" x14ac:dyDescent="0.2">
      <c r="J817" s="247"/>
    </row>
    <row r="818" spans="10:10" ht="12.75" customHeight="1" x14ac:dyDescent="0.2">
      <c r="J818" s="247"/>
    </row>
    <row r="819" spans="10:10" ht="12.75" customHeight="1" x14ac:dyDescent="0.2">
      <c r="J819" s="247"/>
    </row>
    <row r="820" spans="10:10" ht="12.75" customHeight="1" x14ac:dyDescent="0.2">
      <c r="J820" s="247"/>
    </row>
    <row r="821" spans="10:10" ht="12.75" customHeight="1" x14ac:dyDescent="0.2">
      <c r="J821" s="247"/>
    </row>
    <row r="822" spans="10:10" ht="12.75" customHeight="1" x14ac:dyDescent="0.2">
      <c r="J822" s="247"/>
    </row>
    <row r="823" spans="10:10" ht="12.75" customHeight="1" x14ac:dyDescent="0.2">
      <c r="J823" s="247"/>
    </row>
    <row r="824" spans="10:10" ht="12.75" customHeight="1" x14ac:dyDescent="0.2">
      <c r="J824" s="247"/>
    </row>
    <row r="825" spans="10:10" ht="12.75" customHeight="1" x14ac:dyDescent="0.2">
      <c r="J825" s="247"/>
    </row>
    <row r="826" spans="10:10" ht="12.75" customHeight="1" x14ac:dyDescent="0.2">
      <c r="J826" s="247"/>
    </row>
    <row r="827" spans="10:10" ht="12.75" customHeight="1" x14ac:dyDescent="0.2">
      <c r="J827" s="247"/>
    </row>
    <row r="828" spans="10:10" ht="12.75" customHeight="1" x14ac:dyDescent="0.2">
      <c r="J828" s="247"/>
    </row>
    <row r="829" spans="10:10" ht="12.75" customHeight="1" x14ac:dyDescent="0.2">
      <c r="J829" s="247"/>
    </row>
    <row r="830" spans="10:10" ht="12.75" customHeight="1" x14ac:dyDescent="0.2">
      <c r="J830" s="247"/>
    </row>
    <row r="831" spans="10:10" ht="12.75" customHeight="1" x14ac:dyDescent="0.2">
      <c r="J831" s="247"/>
    </row>
    <row r="832" spans="10:10" ht="12.75" customHeight="1" x14ac:dyDescent="0.2">
      <c r="J832" s="247"/>
    </row>
    <row r="833" spans="10:10" ht="12.75" customHeight="1" x14ac:dyDescent="0.2">
      <c r="J833" s="247"/>
    </row>
    <row r="834" spans="10:10" ht="12.75" customHeight="1" x14ac:dyDescent="0.2">
      <c r="J834" s="247"/>
    </row>
    <row r="835" spans="10:10" ht="12.75" customHeight="1" x14ac:dyDescent="0.2">
      <c r="J835" s="247"/>
    </row>
    <row r="836" spans="10:10" ht="12.75" customHeight="1" x14ac:dyDescent="0.2">
      <c r="J836" s="247"/>
    </row>
    <row r="837" spans="10:10" ht="12.75" customHeight="1" x14ac:dyDescent="0.2">
      <c r="J837" s="247"/>
    </row>
    <row r="838" spans="10:10" ht="12.75" customHeight="1" x14ac:dyDescent="0.2">
      <c r="J838" s="247"/>
    </row>
    <row r="839" spans="10:10" ht="12.75" customHeight="1" x14ac:dyDescent="0.2">
      <c r="J839" s="247"/>
    </row>
    <row r="840" spans="10:10" ht="12.75" customHeight="1" x14ac:dyDescent="0.2">
      <c r="J840" s="247"/>
    </row>
    <row r="841" spans="10:10" ht="12.75" customHeight="1" x14ac:dyDescent="0.2">
      <c r="J841" s="247"/>
    </row>
    <row r="842" spans="10:10" ht="12.75" customHeight="1" x14ac:dyDescent="0.2">
      <c r="J842" s="247"/>
    </row>
    <row r="843" spans="10:10" ht="12.75" customHeight="1" x14ac:dyDescent="0.2">
      <c r="J843" s="247"/>
    </row>
    <row r="844" spans="10:10" ht="12.75" customHeight="1" x14ac:dyDescent="0.2">
      <c r="J844" s="247"/>
    </row>
    <row r="845" spans="10:10" ht="12.75" customHeight="1" x14ac:dyDescent="0.2">
      <c r="J845" s="247"/>
    </row>
    <row r="846" spans="10:10" ht="12.75" customHeight="1" x14ac:dyDescent="0.2">
      <c r="J846" s="247"/>
    </row>
    <row r="847" spans="10:10" ht="12.75" customHeight="1" x14ac:dyDescent="0.2">
      <c r="J847" s="247"/>
    </row>
    <row r="848" spans="10:10" ht="12.75" customHeight="1" x14ac:dyDescent="0.2">
      <c r="J848" s="247"/>
    </row>
    <row r="849" spans="10:10" ht="12.75" customHeight="1" x14ac:dyDescent="0.2">
      <c r="J849" s="247"/>
    </row>
    <row r="850" spans="10:10" ht="12.75" customHeight="1" x14ac:dyDescent="0.2">
      <c r="J850" s="247"/>
    </row>
    <row r="851" spans="10:10" ht="12.75" customHeight="1" x14ac:dyDescent="0.2">
      <c r="J851" s="247"/>
    </row>
    <row r="852" spans="10:10" ht="12.75" customHeight="1" x14ac:dyDescent="0.2">
      <c r="J852" s="247"/>
    </row>
    <row r="853" spans="10:10" ht="12.75" customHeight="1" x14ac:dyDescent="0.2">
      <c r="J853" s="247"/>
    </row>
    <row r="854" spans="10:10" ht="12.75" customHeight="1" x14ac:dyDescent="0.2">
      <c r="J854" s="247"/>
    </row>
    <row r="855" spans="10:10" ht="12.75" customHeight="1" x14ac:dyDescent="0.2">
      <c r="J855" s="247"/>
    </row>
    <row r="856" spans="10:10" ht="12.75" customHeight="1" x14ac:dyDescent="0.2">
      <c r="J856" s="247"/>
    </row>
    <row r="857" spans="10:10" ht="12.75" customHeight="1" x14ac:dyDescent="0.2">
      <c r="J857" s="247"/>
    </row>
    <row r="858" spans="10:10" ht="12.75" customHeight="1" x14ac:dyDescent="0.2">
      <c r="J858" s="247"/>
    </row>
    <row r="859" spans="10:10" ht="12.75" customHeight="1" x14ac:dyDescent="0.2">
      <c r="J859" s="247"/>
    </row>
    <row r="860" spans="10:10" ht="12.75" customHeight="1" x14ac:dyDescent="0.2">
      <c r="J860" s="247"/>
    </row>
    <row r="861" spans="10:10" ht="12.75" customHeight="1" x14ac:dyDescent="0.2">
      <c r="J861" s="247"/>
    </row>
    <row r="862" spans="10:10" ht="12.75" customHeight="1" x14ac:dyDescent="0.2">
      <c r="J862" s="247"/>
    </row>
    <row r="863" spans="10:10" ht="12.75" customHeight="1" x14ac:dyDescent="0.2">
      <c r="J863" s="247"/>
    </row>
    <row r="864" spans="10:10" ht="12.75" customHeight="1" x14ac:dyDescent="0.2">
      <c r="J864" s="247"/>
    </row>
    <row r="865" spans="10:10" ht="12.75" customHeight="1" x14ac:dyDescent="0.2">
      <c r="J865" s="247"/>
    </row>
    <row r="866" spans="10:10" ht="12.75" customHeight="1" x14ac:dyDescent="0.2">
      <c r="J866" s="247"/>
    </row>
    <row r="867" spans="10:10" ht="12.75" customHeight="1" x14ac:dyDescent="0.2">
      <c r="J867" s="247"/>
    </row>
    <row r="868" spans="10:10" ht="12.75" customHeight="1" x14ac:dyDescent="0.2">
      <c r="J868" s="247"/>
    </row>
    <row r="869" spans="10:10" ht="12.75" customHeight="1" x14ac:dyDescent="0.2">
      <c r="J869" s="247"/>
    </row>
    <row r="870" spans="10:10" ht="12.75" customHeight="1" x14ac:dyDescent="0.2">
      <c r="J870" s="247"/>
    </row>
    <row r="871" spans="10:10" ht="12.75" customHeight="1" x14ac:dyDescent="0.2">
      <c r="J871" s="247"/>
    </row>
    <row r="872" spans="10:10" ht="12.75" customHeight="1" x14ac:dyDescent="0.2">
      <c r="J872" s="247"/>
    </row>
    <row r="873" spans="10:10" ht="12.75" customHeight="1" x14ac:dyDescent="0.2">
      <c r="J873" s="247"/>
    </row>
    <row r="874" spans="10:10" ht="12.75" customHeight="1" x14ac:dyDescent="0.2">
      <c r="J874" s="247"/>
    </row>
    <row r="875" spans="10:10" ht="12.75" customHeight="1" x14ac:dyDescent="0.2">
      <c r="J875" s="247"/>
    </row>
    <row r="876" spans="10:10" ht="12.75" customHeight="1" x14ac:dyDescent="0.2">
      <c r="J876" s="247"/>
    </row>
    <row r="877" spans="10:10" ht="12.75" customHeight="1" x14ac:dyDescent="0.2">
      <c r="J877" s="247"/>
    </row>
    <row r="878" spans="10:10" ht="12.75" customHeight="1" x14ac:dyDescent="0.2">
      <c r="J878" s="247"/>
    </row>
    <row r="879" spans="10:10" ht="12.75" customHeight="1" x14ac:dyDescent="0.2">
      <c r="J879" s="247"/>
    </row>
    <row r="880" spans="10:10" ht="12.75" customHeight="1" x14ac:dyDescent="0.2">
      <c r="J880" s="247"/>
    </row>
    <row r="881" spans="10:10" ht="12.75" customHeight="1" x14ac:dyDescent="0.2">
      <c r="J881" s="247"/>
    </row>
    <row r="882" spans="10:10" ht="12.75" customHeight="1" x14ac:dyDescent="0.2">
      <c r="J882" s="247"/>
    </row>
    <row r="883" spans="10:10" ht="12.75" customHeight="1" x14ac:dyDescent="0.2">
      <c r="J883" s="247"/>
    </row>
    <row r="884" spans="10:10" ht="12.75" customHeight="1" x14ac:dyDescent="0.2">
      <c r="J884" s="247"/>
    </row>
    <row r="885" spans="10:10" ht="12.75" customHeight="1" x14ac:dyDescent="0.2">
      <c r="J885" s="247"/>
    </row>
    <row r="886" spans="10:10" ht="12.75" customHeight="1" x14ac:dyDescent="0.2">
      <c r="J886" s="247"/>
    </row>
    <row r="887" spans="10:10" ht="12.75" customHeight="1" x14ac:dyDescent="0.2">
      <c r="J887" s="247"/>
    </row>
    <row r="888" spans="10:10" ht="12.75" customHeight="1" x14ac:dyDescent="0.2">
      <c r="J888" s="247"/>
    </row>
    <row r="889" spans="10:10" ht="12.75" customHeight="1" x14ac:dyDescent="0.2">
      <c r="J889" s="247"/>
    </row>
    <row r="890" spans="10:10" ht="12.75" customHeight="1" x14ac:dyDescent="0.2">
      <c r="J890" s="247"/>
    </row>
    <row r="891" spans="10:10" ht="12.75" customHeight="1" x14ac:dyDescent="0.2">
      <c r="J891" s="247"/>
    </row>
    <row r="892" spans="10:10" ht="12.75" customHeight="1" x14ac:dyDescent="0.2">
      <c r="J892" s="247"/>
    </row>
    <row r="893" spans="10:10" ht="12.75" customHeight="1" x14ac:dyDescent="0.2">
      <c r="J893" s="247"/>
    </row>
    <row r="894" spans="10:10" ht="12.75" customHeight="1" x14ac:dyDescent="0.2">
      <c r="J894" s="247"/>
    </row>
    <row r="895" spans="10:10" ht="12.75" customHeight="1" x14ac:dyDescent="0.2">
      <c r="J895" s="247"/>
    </row>
    <row r="896" spans="10:10" ht="12.75" customHeight="1" x14ac:dyDescent="0.2">
      <c r="J896" s="247"/>
    </row>
    <row r="897" spans="10:10" ht="12.75" customHeight="1" x14ac:dyDescent="0.2">
      <c r="J897" s="247"/>
    </row>
    <row r="898" spans="10:10" ht="12.75" customHeight="1" x14ac:dyDescent="0.2">
      <c r="J898" s="247"/>
    </row>
    <row r="899" spans="10:10" ht="12.75" customHeight="1" x14ac:dyDescent="0.2">
      <c r="J899" s="247"/>
    </row>
    <row r="900" spans="10:10" ht="12.75" customHeight="1" x14ac:dyDescent="0.2">
      <c r="J900" s="247"/>
    </row>
    <row r="901" spans="10:10" ht="12.75" customHeight="1" x14ac:dyDescent="0.2">
      <c r="J901" s="247"/>
    </row>
    <row r="902" spans="10:10" ht="12.75" customHeight="1" x14ac:dyDescent="0.2">
      <c r="J902" s="247"/>
    </row>
    <row r="903" spans="10:10" ht="12.75" customHeight="1" x14ac:dyDescent="0.2">
      <c r="J903" s="247"/>
    </row>
    <row r="904" spans="10:10" ht="12.75" customHeight="1" x14ac:dyDescent="0.2">
      <c r="J904" s="247"/>
    </row>
    <row r="905" spans="10:10" ht="12.75" customHeight="1" x14ac:dyDescent="0.2">
      <c r="J905" s="247"/>
    </row>
    <row r="906" spans="10:10" ht="12.75" customHeight="1" x14ac:dyDescent="0.2">
      <c r="J906" s="247"/>
    </row>
    <row r="907" spans="10:10" ht="12.75" customHeight="1" x14ac:dyDescent="0.2">
      <c r="J907" s="247"/>
    </row>
    <row r="908" spans="10:10" ht="12.75" customHeight="1" x14ac:dyDescent="0.2">
      <c r="J908" s="247"/>
    </row>
    <row r="909" spans="10:10" ht="12.75" customHeight="1" x14ac:dyDescent="0.2">
      <c r="J909" s="247"/>
    </row>
    <row r="910" spans="10:10" ht="12.75" customHeight="1" x14ac:dyDescent="0.2">
      <c r="J910" s="247"/>
    </row>
    <row r="911" spans="10:10" ht="12.75" customHeight="1" x14ac:dyDescent="0.2">
      <c r="J911" s="247"/>
    </row>
    <row r="912" spans="10:10" ht="12.75" customHeight="1" x14ac:dyDescent="0.2">
      <c r="J912" s="247"/>
    </row>
    <row r="913" spans="10:10" ht="12.75" customHeight="1" x14ac:dyDescent="0.2">
      <c r="J913" s="247"/>
    </row>
    <row r="914" spans="10:10" ht="12.75" customHeight="1" x14ac:dyDescent="0.2">
      <c r="J914" s="247"/>
    </row>
    <row r="915" spans="10:10" ht="12.75" customHeight="1" x14ac:dyDescent="0.2">
      <c r="J915" s="247"/>
    </row>
    <row r="916" spans="10:10" ht="12.75" customHeight="1" x14ac:dyDescent="0.2">
      <c r="J916" s="247"/>
    </row>
    <row r="917" spans="10:10" ht="12.75" customHeight="1" x14ac:dyDescent="0.2">
      <c r="J917" s="247"/>
    </row>
    <row r="918" spans="10:10" ht="12.75" customHeight="1" x14ac:dyDescent="0.2">
      <c r="J918" s="247"/>
    </row>
    <row r="919" spans="10:10" ht="12.75" customHeight="1" x14ac:dyDescent="0.2">
      <c r="J919" s="247"/>
    </row>
    <row r="920" spans="10:10" ht="12.75" customHeight="1" x14ac:dyDescent="0.2">
      <c r="J920" s="247"/>
    </row>
    <row r="921" spans="10:10" ht="12.75" customHeight="1" x14ac:dyDescent="0.2">
      <c r="J921" s="247"/>
    </row>
    <row r="922" spans="10:10" ht="12.75" customHeight="1" x14ac:dyDescent="0.2">
      <c r="J922" s="247"/>
    </row>
    <row r="923" spans="10:10" ht="12.75" customHeight="1" x14ac:dyDescent="0.2">
      <c r="J923" s="247"/>
    </row>
    <row r="924" spans="10:10" ht="12.75" customHeight="1" x14ac:dyDescent="0.2">
      <c r="J924" s="247"/>
    </row>
    <row r="925" spans="10:10" ht="12.75" customHeight="1" x14ac:dyDescent="0.2">
      <c r="J925" s="247"/>
    </row>
    <row r="926" spans="10:10" ht="12.75" customHeight="1" x14ac:dyDescent="0.2">
      <c r="J926" s="247"/>
    </row>
    <row r="927" spans="10:10" ht="12.75" customHeight="1" x14ac:dyDescent="0.2">
      <c r="J927" s="247"/>
    </row>
    <row r="928" spans="10:10" ht="12.75" customHeight="1" x14ac:dyDescent="0.2">
      <c r="J928" s="247"/>
    </row>
    <row r="929" spans="10:10" ht="12.75" customHeight="1" x14ac:dyDescent="0.2">
      <c r="J929" s="247"/>
    </row>
    <row r="930" spans="10:10" ht="12.75" customHeight="1" x14ac:dyDescent="0.2">
      <c r="J930" s="247"/>
    </row>
    <row r="931" spans="10:10" ht="12.75" customHeight="1" x14ac:dyDescent="0.2">
      <c r="J931" s="247"/>
    </row>
    <row r="932" spans="10:10" ht="12.75" customHeight="1" x14ac:dyDescent="0.2">
      <c r="J932" s="247"/>
    </row>
    <row r="933" spans="10:10" ht="12.75" customHeight="1" x14ac:dyDescent="0.2">
      <c r="J933" s="247"/>
    </row>
    <row r="934" spans="10:10" ht="12.75" customHeight="1" x14ac:dyDescent="0.2">
      <c r="J934" s="247"/>
    </row>
    <row r="935" spans="10:10" ht="12.75" customHeight="1" x14ac:dyDescent="0.2">
      <c r="J935" s="247"/>
    </row>
    <row r="936" spans="10:10" ht="12.75" customHeight="1" x14ac:dyDescent="0.2">
      <c r="J936" s="247"/>
    </row>
    <row r="937" spans="10:10" ht="12.75" customHeight="1" x14ac:dyDescent="0.2">
      <c r="J937" s="247"/>
    </row>
    <row r="938" spans="10:10" ht="12.75" customHeight="1" x14ac:dyDescent="0.2">
      <c r="J938" s="247"/>
    </row>
    <row r="939" spans="10:10" ht="12.75" customHeight="1" x14ac:dyDescent="0.2">
      <c r="J939" s="247"/>
    </row>
    <row r="940" spans="10:10" ht="12.75" customHeight="1" x14ac:dyDescent="0.2">
      <c r="J940" s="247"/>
    </row>
    <row r="941" spans="10:10" ht="12.75" customHeight="1" x14ac:dyDescent="0.2">
      <c r="J941" s="247"/>
    </row>
    <row r="942" spans="10:10" ht="12.75" customHeight="1" x14ac:dyDescent="0.2">
      <c r="J942" s="247"/>
    </row>
    <row r="943" spans="10:10" ht="12.75" customHeight="1" x14ac:dyDescent="0.2">
      <c r="J943" s="247"/>
    </row>
    <row r="944" spans="10:10" ht="12.75" customHeight="1" x14ac:dyDescent="0.2">
      <c r="J944" s="247"/>
    </row>
    <row r="945" spans="10:10" ht="12.75" customHeight="1" x14ac:dyDescent="0.2">
      <c r="J945" s="247"/>
    </row>
    <row r="946" spans="10:10" ht="12.75" customHeight="1" x14ac:dyDescent="0.2">
      <c r="J946" s="247"/>
    </row>
    <row r="947" spans="10:10" ht="12.75" customHeight="1" x14ac:dyDescent="0.2">
      <c r="J947" s="247"/>
    </row>
    <row r="948" spans="10:10" ht="12.75" customHeight="1" x14ac:dyDescent="0.2">
      <c r="J948" s="247"/>
    </row>
    <row r="949" spans="10:10" ht="12.75" customHeight="1" x14ac:dyDescent="0.2">
      <c r="J949" s="247"/>
    </row>
    <row r="950" spans="10:10" ht="12.75" customHeight="1" x14ac:dyDescent="0.2">
      <c r="J950" s="247"/>
    </row>
    <row r="951" spans="10:10" ht="12.75" customHeight="1" x14ac:dyDescent="0.2">
      <c r="J951" s="247"/>
    </row>
    <row r="952" spans="10:10" ht="12.75" customHeight="1" x14ac:dyDescent="0.2">
      <c r="J952" s="247"/>
    </row>
    <row r="953" spans="10:10" ht="12.75" customHeight="1" x14ac:dyDescent="0.2">
      <c r="J953" s="247"/>
    </row>
    <row r="954" spans="10:10" ht="12.75" customHeight="1" x14ac:dyDescent="0.2">
      <c r="J954" s="247"/>
    </row>
    <row r="955" spans="10:10" ht="12.75" customHeight="1" x14ac:dyDescent="0.2">
      <c r="J955" s="247"/>
    </row>
    <row r="956" spans="10:10" ht="12.75" customHeight="1" x14ac:dyDescent="0.2">
      <c r="J956" s="247"/>
    </row>
    <row r="957" spans="10:10" ht="12.75" customHeight="1" x14ac:dyDescent="0.2">
      <c r="J957" s="247"/>
    </row>
    <row r="958" spans="10:10" ht="12.75" customHeight="1" x14ac:dyDescent="0.2">
      <c r="J958" s="247"/>
    </row>
    <row r="959" spans="10:10" ht="12.75" customHeight="1" x14ac:dyDescent="0.2">
      <c r="J959" s="247"/>
    </row>
    <row r="960" spans="10:10" ht="12.75" customHeight="1" x14ac:dyDescent="0.2">
      <c r="J960" s="247"/>
    </row>
    <row r="961" spans="10:10" ht="12.75" customHeight="1" x14ac:dyDescent="0.2">
      <c r="J961" s="247"/>
    </row>
    <row r="962" spans="10:10" ht="12.75" customHeight="1" x14ac:dyDescent="0.2">
      <c r="J962" s="247"/>
    </row>
    <row r="963" spans="10:10" ht="12.75" customHeight="1" x14ac:dyDescent="0.2">
      <c r="J963" s="247"/>
    </row>
    <row r="964" spans="10:10" ht="12.75" customHeight="1" x14ac:dyDescent="0.2">
      <c r="J964" s="247"/>
    </row>
    <row r="965" spans="10:10" ht="12.75" customHeight="1" x14ac:dyDescent="0.2">
      <c r="J965" s="247"/>
    </row>
    <row r="966" spans="10:10" ht="12.75" customHeight="1" x14ac:dyDescent="0.2">
      <c r="J966" s="247"/>
    </row>
    <row r="967" spans="10:10" ht="12.75" customHeight="1" x14ac:dyDescent="0.2">
      <c r="J967" s="247"/>
    </row>
    <row r="968" spans="10:10" ht="12.75" customHeight="1" x14ac:dyDescent="0.2">
      <c r="J968" s="247"/>
    </row>
    <row r="969" spans="10:10" ht="12.75" customHeight="1" x14ac:dyDescent="0.2">
      <c r="J969" s="247"/>
    </row>
    <row r="970" spans="10:10" ht="12.75" customHeight="1" x14ac:dyDescent="0.2">
      <c r="J970" s="247"/>
    </row>
    <row r="971" spans="10:10" ht="12.75" customHeight="1" x14ac:dyDescent="0.2">
      <c r="J971" s="247"/>
    </row>
    <row r="972" spans="10:10" ht="12.75" customHeight="1" x14ac:dyDescent="0.2">
      <c r="J972" s="247"/>
    </row>
    <row r="973" spans="10:10" ht="12.75" customHeight="1" x14ac:dyDescent="0.2">
      <c r="J973" s="247"/>
    </row>
    <row r="974" spans="10:10" ht="12.75" customHeight="1" x14ac:dyDescent="0.2">
      <c r="J974" s="247"/>
    </row>
    <row r="975" spans="10:10" ht="12.75" customHeight="1" x14ac:dyDescent="0.2">
      <c r="J975" s="247"/>
    </row>
    <row r="976" spans="10:10" ht="12.75" customHeight="1" x14ac:dyDescent="0.2">
      <c r="J976" s="247"/>
    </row>
    <row r="977" spans="10:10" ht="12.75" customHeight="1" x14ac:dyDescent="0.2">
      <c r="J977" s="247"/>
    </row>
    <row r="978" spans="10:10" ht="12.75" customHeight="1" x14ac:dyDescent="0.2">
      <c r="J978" s="247"/>
    </row>
    <row r="979" spans="10:10" ht="12.75" customHeight="1" x14ac:dyDescent="0.2">
      <c r="J979" s="247"/>
    </row>
    <row r="980" spans="10:10" ht="12.75" customHeight="1" x14ac:dyDescent="0.2">
      <c r="J980" s="247"/>
    </row>
    <row r="981" spans="10:10" ht="12.75" customHeight="1" x14ac:dyDescent="0.2">
      <c r="J981" s="247"/>
    </row>
    <row r="982" spans="10:10" ht="12.75" customHeight="1" x14ac:dyDescent="0.2">
      <c r="J982" s="247"/>
    </row>
    <row r="983" spans="10:10" ht="12.75" customHeight="1" x14ac:dyDescent="0.2">
      <c r="J983" s="247"/>
    </row>
    <row r="984" spans="10:10" ht="12.75" customHeight="1" x14ac:dyDescent="0.2">
      <c r="J984" s="247"/>
    </row>
    <row r="985" spans="10:10" ht="12.75" customHeight="1" x14ac:dyDescent="0.2">
      <c r="J985" s="247"/>
    </row>
    <row r="986" spans="10:10" ht="12.75" customHeight="1" x14ac:dyDescent="0.2">
      <c r="J986" s="247"/>
    </row>
    <row r="987" spans="10:10" ht="12.75" customHeight="1" x14ac:dyDescent="0.2">
      <c r="J987" s="247"/>
    </row>
    <row r="988" spans="10:10" ht="12.75" customHeight="1" x14ac:dyDescent="0.2">
      <c r="J988" s="247"/>
    </row>
    <row r="989" spans="10:10" ht="12.75" customHeight="1" x14ac:dyDescent="0.2">
      <c r="J989" s="247"/>
    </row>
    <row r="990" spans="10:10" ht="12.75" customHeight="1" x14ac:dyDescent="0.2">
      <c r="J990" s="247"/>
    </row>
    <row r="991" spans="10:10" ht="12.75" customHeight="1" x14ac:dyDescent="0.2">
      <c r="J991" s="247"/>
    </row>
    <row r="992" spans="10:10" ht="12.75" customHeight="1" x14ac:dyDescent="0.2">
      <c r="J992" s="247"/>
    </row>
    <row r="993" spans="10:10" ht="12.75" customHeight="1" x14ac:dyDescent="0.2">
      <c r="J993" s="247"/>
    </row>
    <row r="994" spans="10:10" ht="12.75" customHeight="1" x14ac:dyDescent="0.2">
      <c r="J994" s="247"/>
    </row>
    <row r="995" spans="10:10" ht="12.75" customHeight="1" x14ac:dyDescent="0.2">
      <c r="J995" s="247"/>
    </row>
    <row r="996" spans="10:10" ht="12.75" customHeight="1" x14ac:dyDescent="0.2">
      <c r="J996" s="247"/>
    </row>
    <row r="997" spans="10:10" ht="12.75" customHeight="1" x14ac:dyDescent="0.2">
      <c r="J997" s="247"/>
    </row>
    <row r="998" spans="10:10" ht="12.75" customHeight="1" x14ac:dyDescent="0.2">
      <c r="J998" s="247"/>
    </row>
    <row r="999" spans="10:10" ht="12.75" customHeight="1" x14ac:dyDescent="0.2">
      <c r="J999" s="247"/>
    </row>
    <row r="1000" spans="10:10" ht="12.75" customHeight="1" x14ac:dyDescent="0.2">
      <c r="J1000" s="247"/>
    </row>
    <row r="1001" spans="10:10" ht="12.75" customHeight="1" x14ac:dyDescent="0.2">
      <c r="J1001" s="247"/>
    </row>
  </sheetData>
  <mergeCells count="21">
    <mergeCell ref="A41:A46"/>
    <mergeCell ref="K41:K46"/>
    <mergeCell ref="A47:A52"/>
    <mergeCell ref="K47:K52"/>
    <mergeCell ref="A20:I20"/>
    <mergeCell ref="K20:S20"/>
    <mergeCell ref="A22:B22"/>
    <mergeCell ref="A24:A29"/>
    <mergeCell ref="K24:K29"/>
    <mergeCell ref="A30:A35"/>
    <mergeCell ref="K30:K35"/>
    <mergeCell ref="A7:A12"/>
    <mergeCell ref="A13:A18"/>
    <mergeCell ref="A37:I37"/>
    <mergeCell ref="K37:S37"/>
    <mergeCell ref="A39:B39"/>
    <mergeCell ref="A1:S1"/>
    <mergeCell ref="A2:I2"/>
    <mergeCell ref="A3:I3"/>
    <mergeCell ref="A4:I4"/>
    <mergeCell ref="A5:B5"/>
  </mergeCells>
  <pageMargins left="0.23622047244094491" right="0" top="0.39370078740157483" bottom="0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="80" zoomScaleNormal="80" workbookViewId="0">
      <selection sqref="A1:S1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.7109375" customWidth="1"/>
    <col min="10" max="10" width="4" customWidth="1"/>
    <col min="11" max="11" width="4.570312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5" ht="28.5" customHeight="1" x14ac:dyDescent="0.35">
      <c r="A1" s="800" t="s">
        <v>423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513"/>
    </row>
    <row r="2" spans="1:25" ht="18.75" customHeight="1" x14ac:dyDescent="0.3">
      <c r="A2" s="514"/>
      <c r="B2" s="511"/>
      <c r="C2" s="512"/>
      <c r="D2" s="360"/>
      <c r="E2" s="360"/>
      <c r="F2" s="360"/>
      <c r="G2" s="360"/>
      <c r="H2" s="457"/>
      <c r="I2" s="457"/>
      <c r="J2" s="515"/>
      <c r="K2" s="515"/>
      <c r="L2" s="514"/>
      <c r="M2" s="511"/>
      <c r="N2" s="512"/>
      <c r="O2" s="457"/>
      <c r="P2" s="457"/>
      <c r="Q2" s="457"/>
      <c r="R2" s="457"/>
      <c r="S2" s="457"/>
      <c r="T2" s="457"/>
      <c r="U2" s="516"/>
      <c r="V2" s="516"/>
      <c r="W2" s="516"/>
      <c r="X2" s="516"/>
      <c r="Y2" s="516"/>
    </row>
    <row r="3" spans="1:25" ht="19.5" hidden="1" customHeight="1" x14ac:dyDescent="0.3">
      <c r="A3" s="785" t="str">
        <f>KĐLẠNH!A20</f>
        <v>ÁP DỤNG TỪ NGÀY 22/5 ĐẾN 31/5/2025</v>
      </c>
      <c r="B3" s="786"/>
      <c r="C3" s="786"/>
      <c r="D3" s="786"/>
      <c r="E3" s="786"/>
      <c r="F3" s="786"/>
      <c r="G3" s="786"/>
      <c r="H3" s="786"/>
      <c r="I3" s="786"/>
      <c r="J3" s="515"/>
      <c r="K3" s="792"/>
      <c r="L3" s="786"/>
      <c r="M3" s="786"/>
      <c r="N3" s="786"/>
      <c r="O3" s="786"/>
      <c r="P3" s="786"/>
      <c r="Q3" s="786"/>
      <c r="R3" s="786"/>
      <c r="S3" s="786"/>
    </row>
    <row r="4" spans="1:25" ht="19.5" hidden="1" customHeight="1" x14ac:dyDescent="0.3">
      <c r="A4" s="801" t="s">
        <v>424</v>
      </c>
      <c r="B4" s="786"/>
      <c r="C4" s="786"/>
      <c r="D4" s="786"/>
      <c r="E4" s="786"/>
      <c r="F4" s="786"/>
      <c r="G4" s="786"/>
      <c r="H4" s="786"/>
      <c r="I4" s="786"/>
      <c r="J4" s="515"/>
      <c r="K4" s="801"/>
      <c r="L4" s="786"/>
      <c r="M4" s="786"/>
      <c r="N4" s="786"/>
      <c r="O4" s="786"/>
      <c r="P4" s="786"/>
      <c r="Q4" s="786"/>
      <c r="R4" s="786"/>
      <c r="S4" s="786"/>
      <c r="T4" s="516"/>
      <c r="U4" s="516"/>
      <c r="V4" s="516"/>
      <c r="W4" s="516"/>
      <c r="X4" s="516"/>
      <c r="Y4" s="516"/>
    </row>
    <row r="5" spans="1:25" ht="19.5" hidden="1" customHeight="1" x14ac:dyDescent="0.2">
      <c r="A5" s="775" t="s">
        <v>390</v>
      </c>
      <c r="B5" s="776"/>
      <c r="C5" s="308" t="str">
        <f>tkbieu!X10</f>
        <v>C22KT1</v>
      </c>
      <c r="D5" s="308"/>
      <c r="E5" s="309" t="s">
        <v>391</v>
      </c>
      <c r="F5" s="310" t="str">
        <f>tkbieu!X9</f>
        <v>T. DUY</v>
      </c>
      <c r="G5" s="311"/>
      <c r="H5" s="312" t="s">
        <v>392</v>
      </c>
      <c r="I5" s="312" t="s">
        <v>425</v>
      </c>
      <c r="J5" s="515"/>
      <c r="K5" s="802"/>
      <c r="L5" s="786"/>
      <c r="M5" s="517"/>
      <c r="N5" s="517"/>
      <c r="O5" s="518"/>
      <c r="P5" s="519"/>
      <c r="Q5" s="803"/>
      <c r="R5" s="786"/>
      <c r="S5" s="786"/>
    </row>
    <row r="6" spans="1:25" ht="20.25" hidden="1" customHeight="1" x14ac:dyDescent="0.2">
      <c r="A6" s="520" t="s">
        <v>395</v>
      </c>
      <c r="B6" s="465" t="s">
        <v>396</v>
      </c>
      <c r="C6" s="465" t="s">
        <v>397</v>
      </c>
      <c r="D6" s="466" t="s">
        <v>96</v>
      </c>
      <c r="E6" s="467" t="s">
        <v>401</v>
      </c>
      <c r="F6" s="466" t="s">
        <v>257</v>
      </c>
      <c r="G6" s="467" t="s">
        <v>292</v>
      </c>
      <c r="H6" s="467" t="s">
        <v>316</v>
      </c>
      <c r="I6" s="468" t="s">
        <v>402</v>
      </c>
      <c r="J6" s="521"/>
      <c r="K6" s="511"/>
      <c r="L6" s="511"/>
      <c r="M6" s="511"/>
      <c r="N6" s="443"/>
      <c r="O6" s="443"/>
      <c r="P6" s="443"/>
      <c r="Q6" s="443"/>
      <c r="R6" s="443"/>
      <c r="S6" s="443"/>
      <c r="T6" s="422"/>
      <c r="U6" s="422"/>
      <c r="V6" s="422"/>
      <c r="W6" s="422"/>
      <c r="X6" s="422"/>
      <c r="Y6" s="422"/>
    </row>
    <row r="7" spans="1:25" ht="20.25" hidden="1" customHeight="1" x14ac:dyDescent="0.2">
      <c r="A7" s="804" t="s">
        <v>97</v>
      </c>
      <c r="B7" s="469">
        <v>1</v>
      </c>
      <c r="C7" s="470" t="s">
        <v>98</v>
      </c>
      <c r="D7" s="324">
        <f>tkbieu!X12</f>
        <v>0</v>
      </c>
      <c r="E7" s="324">
        <f>tkbieu!X26</f>
        <v>0</v>
      </c>
      <c r="F7" s="324">
        <f>tkbieu!X40</f>
        <v>0</v>
      </c>
      <c r="G7" s="324">
        <f>tkbieu!X54</f>
        <v>0</v>
      </c>
      <c r="H7" s="324">
        <f>tkbieu!X68</f>
        <v>0</v>
      </c>
      <c r="I7" s="330">
        <f>tkbieu!X82</f>
        <v>0</v>
      </c>
      <c r="J7" s="521"/>
      <c r="K7" s="805"/>
      <c r="L7" s="511"/>
      <c r="M7" s="512"/>
      <c r="N7" s="360"/>
      <c r="O7" s="360"/>
      <c r="P7" s="360"/>
      <c r="Q7" s="360"/>
      <c r="R7" s="360"/>
      <c r="S7" s="360"/>
    </row>
    <row r="8" spans="1:25" ht="20.25" hidden="1" customHeight="1" x14ac:dyDescent="0.2">
      <c r="A8" s="781"/>
      <c r="B8" s="471">
        <v>2</v>
      </c>
      <c r="C8" s="472" t="s">
        <v>108</v>
      </c>
      <c r="D8" s="324">
        <f>tkbieu!X13</f>
        <v>0</v>
      </c>
      <c r="E8" s="324">
        <f>tkbieu!X27</f>
        <v>0</v>
      </c>
      <c r="F8" s="324">
        <f>tkbieu!X41</f>
        <v>0</v>
      </c>
      <c r="G8" s="324">
        <f>tkbieu!X55</f>
        <v>0</v>
      </c>
      <c r="H8" s="324">
        <f>tkbieu!X69</f>
        <v>0</v>
      </c>
      <c r="I8" s="330">
        <f>tkbieu!X83</f>
        <v>0</v>
      </c>
      <c r="J8" s="515"/>
      <c r="K8" s="786"/>
      <c r="L8" s="511"/>
      <c r="M8" s="512"/>
      <c r="N8" s="360"/>
      <c r="O8" s="360"/>
      <c r="P8" s="360"/>
      <c r="Q8" s="360"/>
      <c r="R8" s="360"/>
      <c r="S8" s="360"/>
    </row>
    <row r="9" spans="1:25" ht="24.75" hidden="1" customHeight="1" x14ac:dyDescent="0.2">
      <c r="A9" s="781"/>
      <c r="B9" s="473">
        <v>3</v>
      </c>
      <c r="C9" s="474" t="s">
        <v>116</v>
      </c>
      <c r="D9" s="324">
        <f>tkbieu!X14</f>
        <v>0</v>
      </c>
      <c r="E9" s="333">
        <f>tkbieu!X28</f>
        <v>0</v>
      </c>
      <c r="F9" s="475">
        <f>tkbieu!X42</f>
        <v>0</v>
      </c>
      <c r="G9" s="324">
        <f>tkbieu!X56</f>
        <v>0</v>
      </c>
      <c r="H9" s="334">
        <f>tkbieu!X70</f>
        <v>0</v>
      </c>
      <c r="I9" s="330">
        <f>tkbieu!X84</f>
        <v>0</v>
      </c>
      <c r="J9" s="515"/>
      <c r="K9" s="786"/>
      <c r="L9" s="511"/>
      <c r="M9" s="512"/>
      <c r="N9" s="366"/>
      <c r="O9" s="366"/>
      <c r="P9" s="360"/>
      <c r="Q9" s="449"/>
      <c r="R9" s="360"/>
      <c r="S9" s="360"/>
    </row>
    <row r="10" spans="1:25" ht="20.25" hidden="1" customHeight="1" x14ac:dyDescent="0.2">
      <c r="A10" s="781"/>
      <c r="B10" s="476">
        <v>4</v>
      </c>
      <c r="C10" s="477" t="s">
        <v>121</v>
      </c>
      <c r="D10" s="324">
        <f>tkbieu!X15</f>
        <v>0</v>
      </c>
      <c r="E10" s="340">
        <f>tkbieu!X29</f>
        <v>0</v>
      </c>
      <c r="F10" s="340">
        <f>tkbieu!X43</f>
        <v>0</v>
      </c>
      <c r="G10" s="340">
        <f>tkbieu!X57</f>
        <v>0</v>
      </c>
      <c r="H10" s="340">
        <f>tkbieu!X71</f>
        <v>0</v>
      </c>
      <c r="I10" s="342">
        <f>tkbieu!X85</f>
        <v>0</v>
      </c>
      <c r="J10" s="515"/>
      <c r="K10" s="786"/>
      <c r="L10" s="511"/>
      <c r="M10" s="512"/>
      <c r="N10" s="522"/>
      <c r="O10" s="522"/>
      <c r="P10" s="522"/>
      <c r="Q10" s="522"/>
      <c r="R10" s="522"/>
      <c r="S10" s="366"/>
    </row>
    <row r="11" spans="1:25" ht="20.25" hidden="1" customHeight="1" x14ac:dyDescent="0.2">
      <c r="A11" s="781"/>
      <c r="B11" s="478">
        <v>5</v>
      </c>
      <c r="C11" s="479" t="s">
        <v>403</v>
      </c>
      <c r="D11" s="367">
        <f>tkbieu!X16</f>
        <v>0</v>
      </c>
      <c r="E11" s="367">
        <f>tkbieu!X30</f>
        <v>0</v>
      </c>
      <c r="F11" s="367">
        <f>tkbieu!X44</f>
        <v>0</v>
      </c>
      <c r="G11" s="367">
        <f>tkbieu!X58</f>
        <v>0</v>
      </c>
      <c r="H11" s="367">
        <f>tkbieu!X72</f>
        <v>0</v>
      </c>
      <c r="I11" s="348">
        <f>tkbieu!X86</f>
        <v>0</v>
      </c>
      <c r="J11" s="515"/>
      <c r="K11" s="786"/>
      <c r="L11" s="511"/>
      <c r="M11" s="523"/>
      <c r="N11" s="360"/>
      <c r="O11" s="360"/>
      <c r="P11" s="360"/>
      <c r="Q11" s="360"/>
      <c r="R11" s="360"/>
      <c r="S11" s="360"/>
    </row>
    <row r="12" spans="1:25" ht="22.5" hidden="1" customHeight="1" x14ac:dyDescent="0.2">
      <c r="A12" s="782"/>
      <c r="B12" s="350"/>
      <c r="C12" s="399"/>
      <c r="D12" s="524"/>
      <c r="E12" s="525"/>
      <c r="F12" s="526"/>
      <c r="G12" s="527"/>
      <c r="H12" s="527"/>
      <c r="I12" s="528"/>
      <c r="J12" s="515"/>
      <c r="K12" s="786"/>
      <c r="L12" s="529"/>
      <c r="M12" s="530"/>
      <c r="N12" s="530"/>
      <c r="O12" s="531"/>
      <c r="P12" s="531"/>
      <c r="Q12" s="481"/>
      <c r="R12" s="481"/>
      <c r="S12" s="481"/>
    </row>
    <row r="13" spans="1:25" ht="20.25" hidden="1" customHeight="1" x14ac:dyDescent="0.2">
      <c r="A13" s="797" t="s">
        <v>150</v>
      </c>
      <c r="B13" s="476">
        <v>6</v>
      </c>
      <c r="C13" s="474" t="s">
        <v>151</v>
      </c>
      <c r="D13" s="361">
        <f>tkbieu!X19</f>
        <v>0</v>
      </c>
      <c r="E13" s="361">
        <f>tkbieu!X33</f>
        <v>0</v>
      </c>
      <c r="F13" s="361">
        <f>tkbieu!X47</f>
        <v>0</v>
      </c>
      <c r="G13" s="361">
        <f>tkbieu!X61</f>
        <v>0</v>
      </c>
      <c r="H13" s="361">
        <f>tkbieu!X75</f>
        <v>0</v>
      </c>
      <c r="I13" s="404">
        <f>tkbieu!X89</f>
        <v>0</v>
      </c>
      <c r="J13" s="515"/>
      <c r="K13" s="805"/>
      <c r="L13" s="511"/>
      <c r="M13" s="512"/>
      <c r="N13" s="360"/>
      <c r="O13" s="360"/>
      <c r="P13" s="360"/>
      <c r="Q13" s="360"/>
      <c r="R13" s="360"/>
      <c r="S13" s="360"/>
    </row>
    <row r="14" spans="1:25" ht="20.25" hidden="1" customHeight="1" x14ac:dyDescent="0.2">
      <c r="A14" s="781"/>
      <c r="B14" s="471">
        <v>7</v>
      </c>
      <c r="C14" s="477" t="s">
        <v>161</v>
      </c>
      <c r="D14" s="324">
        <f>tkbieu!X20</f>
        <v>0</v>
      </c>
      <c r="E14" s="324">
        <f>tkbieu!X34</f>
        <v>0</v>
      </c>
      <c r="F14" s="324">
        <f>tkbieu!X48</f>
        <v>0</v>
      </c>
      <c r="G14" s="324">
        <f>tkbieu!X62</f>
        <v>0</v>
      </c>
      <c r="H14" s="324">
        <f>tkbieu!X76</f>
        <v>0</v>
      </c>
      <c r="I14" s="330">
        <f>tkbieu!X90</f>
        <v>0</v>
      </c>
      <c r="J14" s="515"/>
      <c r="K14" s="786"/>
      <c r="L14" s="511"/>
      <c r="M14" s="512"/>
      <c r="N14" s="360"/>
      <c r="O14" s="360"/>
      <c r="P14" s="360"/>
      <c r="Q14" s="360"/>
      <c r="R14" s="360"/>
      <c r="S14" s="360"/>
    </row>
    <row r="15" spans="1:25" ht="22.5" hidden="1" customHeight="1" x14ac:dyDescent="0.2">
      <c r="A15" s="781"/>
      <c r="B15" s="473">
        <v>8</v>
      </c>
      <c r="C15" s="474" t="s">
        <v>173</v>
      </c>
      <c r="D15" s="475">
        <f>tkbieu!X21</f>
        <v>0</v>
      </c>
      <c r="E15" s="475">
        <f>tkbieu!X35</f>
        <v>0</v>
      </c>
      <c r="F15" s="475">
        <f>tkbieu!X49</f>
        <v>0</v>
      </c>
      <c r="G15" s="324">
        <f>tkbieu!X63</f>
        <v>0</v>
      </c>
      <c r="H15" s="324">
        <f>tkbieu!X77</f>
        <v>0</v>
      </c>
      <c r="I15" s="342">
        <f>tkbieu!X91</f>
        <v>0</v>
      </c>
      <c r="J15" s="515"/>
      <c r="K15" s="786"/>
      <c r="L15" s="511"/>
      <c r="M15" s="512"/>
      <c r="N15" s="360"/>
      <c r="O15" s="360"/>
      <c r="P15" s="360"/>
      <c r="Q15" s="449"/>
      <c r="R15" s="449"/>
      <c r="S15" s="449"/>
    </row>
    <row r="16" spans="1:25" ht="20.25" hidden="1" customHeight="1" x14ac:dyDescent="0.2">
      <c r="A16" s="781"/>
      <c r="B16" s="476">
        <v>9</v>
      </c>
      <c r="C16" s="477" t="s">
        <v>176</v>
      </c>
      <c r="D16" s="340">
        <f>tkbieu!X22</f>
        <v>0</v>
      </c>
      <c r="E16" s="340">
        <f>tkbieu!X36</f>
        <v>0</v>
      </c>
      <c r="F16" s="340">
        <f>tkbieu!X50</f>
        <v>0</v>
      </c>
      <c r="G16" s="340">
        <f>tkbieu!X64</f>
        <v>0</v>
      </c>
      <c r="H16" s="340">
        <f>tkbieu!X78</f>
        <v>0</v>
      </c>
      <c r="I16" s="342">
        <f>tkbieu!X92</f>
        <v>0</v>
      </c>
      <c r="J16" s="515"/>
      <c r="K16" s="786"/>
      <c r="L16" s="511"/>
      <c r="M16" s="512"/>
      <c r="N16" s="366"/>
      <c r="O16" s="366"/>
      <c r="P16" s="366"/>
      <c r="Q16" s="366"/>
      <c r="R16" s="366"/>
      <c r="S16" s="366"/>
    </row>
    <row r="17" spans="1:20" ht="20.25" hidden="1" customHeight="1" x14ac:dyDescent="0.2">
      <c r="A17" s="781"/>
      <c r="B17" s="478">
        <v>10</v>
      </c>
      <c r="C17" s="479" t="s">
        <v>404</v>
      </c>
      <c r="D17" s="324">
        <f>tkbieu!X23</f>
        <v>0</v>
      </c>
      <c r="E17" s="324">
        <f>tkbieu!X37</f>
        <v>0</v>
      </c>
      <c r="F17" s="367">
        <f>tkbieu!X51</f>
        <v>0</v>
      </c>
      <c r="G17" s="367">
        <f>tkbieu!X65</f>
        <v>0</v>
      </c>
      <c r="H17" s="344">
        <f>tkbieu!X79</f>
        <v>0</v>
      </c>
      <c r="I17" s="348">
        <f>tkbieu!X93</f>
        <v>0</v>
      </c>
      <c r="J17" s="515"/>
      <c r="K17" s="786"/>
      <c r="L17" s="511"/>
      <c r="M17" s="523"/>
      <c r="N17" s="360"/>
      <c r="O17" s="360"/>
      <c r="P17" s="360"/>
      <c r="Q17" s="360"/>
      <c r="R17" s="360"/>
      <c r="S17" s="360"/>
    </row>
    <row r="18" spans="1:20" ht="25.5" hidden="1" customHeight="1" x14ac:dyDescent="0.2">
      <c r="A18" s="784"/>
      <c r="B18" s="370"/>
      <c r="C18" s="379"/>
      <c r="D18" s="532"/>
      <c r="E18" s="533"/>
      <c r="F18" s="380"/>
      <c r="G18" s="380"/>
      <c r="H18" s="380"/>
      <c r="I18" s="381"/>
      <c r="J18" s="515"/>
      <c r="K18" s="786"/>
      <c r="L18" s="511"/>
      <c r="M18" s="377"/>
      <c r="N18" s="377"/>
      <c r="O18" s="512"/>
      <c r="P18" s="512"/>
      <c r="Q18" s="512"/>
      <c r="R18" s="512"/>
      <c r="S18" s="512"/>
    </row>
    <row r="19" spans="1:20" ht="18.75" hidden="1" customHeight="1" x14ac:dyDescent="0.35">
      <c r="A19" s="305"/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</row>
    <row r="20" spans="1:20" ht="21" customHeight="1" x14ac:dyDescent="0.3">
      <c r="A20" s="792" t="str">
        <f>A3</f>
        <v>ÁP DỤNG TỪ NGÀY 22/5 ĐẾN 31/5/2025</v>
      </c>
      <c r="B20" s="786"/>
      <c r="C20" s="786"/>
      <c r="D20" s="786"/>
      <c r="E20" s="786"/>
      <c r="F20" s="786"/>
      <c r="G20" s="786"/>
      <c r="H20" s="786"/>
      <c r="I20" s="786"/>
      <c r="K20" s="792" t="str">
        <f>A20</f>
        <v>ÁP DỤNG TỪ NGÀY 22/5 ĐẾN 31/5/2025</v>
      </c>
      <c r="L20" s="786"/>
      <c r="M20" s="786"/>
      <c r="N20" s="786"/>
      <c r="O20" s="786"/>
      <c r="P20" s="786"/>
      <c r="Q20" s="786"/>
      <c r="R20" s="786"/>
      <c r="S20" s="786"/>
      <c r="T20" s="440"/>
    </row>
    <row r="21" spans="1:20" ht="16.5" customHeight="1" x14ac:dyDescent="0.2">
      <c r="A21" s="801"/>
      <c r="B21" s="786"/>
      <c r="C21" s="786"/>
      <c r="D21" s="786"/>
      <c r="E21" s="786"/>
      <c r="F21" s="786"/>
      <c r="G21" s="786"/>
      <c r="H21" s="786"/>
      <c r="I21" s="786"/>
      <c r="L21" s="461"/>
      <c r="M21" s="461"/>
      <c r="N21" s="461"/>
      <c r="O21" s="461"/>
      <c r="P21" s="461"/>
      <c r="Q21" s="461"/>
      <c r="R21" s="461"/>
      <c r="S21" s="461"/>
      <c r="T21" s="461"/>
    </row>
    <row r="22" spans="1:20" ht="18.75" customHeight="1" x14ac:dyDescent="0.2">
      <c r="A22" s="775" t="s">
        <v>390</v>
      </c>
      <c r="B22" s="776"/>
      <c r="C22" s="308" t="str">
        <f>tkbieu!Z10</f>
        <v>C23QTDN1</v>
      </c>
      <c r="D22" s="308"/>
      <c r="E22" s="424" t="s">
        <v>391</v>
      </c>
      <c r="F22" s="310" t="str">
        <f>tkbieu!Z9</f>
        <v>C. NGUYỆT</v>
      </c>
      <c r="G22" s="311"/>
      <c r="H22" s="312" t="s">
        <v>392</v>
      </c>
      <c r="I22" s="312" t="s">
        <v>426</v>
      </c>
      <c r="K22" s="307" t="s">
        <v>390</v>
      </c>
      <c r="L22" s="307"/>
      <c r="M22" s="308" t="str">
        <f>tkbieu!Y10</f>
        <v>T23KT1</v>
      </c>
      <c r="N22" s="308"/>
      <c r="O22" s="424" t="s">
        <v>391</v>
      </c>
      <c r="P22" s="310" t="str">
        <f>tkbieu!Y9</f>
        <v>C. L. PHƯƠNG</v>
      </c>
      <c r="Q22" s="311"/>
      <c r="R22" s="312" t="s">
        <v>392</v>
      </c>
      <c r="S22" s="312" t="s">
        <v>427</v>
      </c>
    </row>
    <row r="23" spans="1:20" ht="21" customHeight="1" x14ac:dyDescent="0.2">
      <c r="A23" s="314" t="s">
        <v>395</v>
      </c>
      <c r="B23" s="315" t="s">
        <v>396</v>
      </c>
      <c r="C23" s="315" t="s">
        <v>397</v>
      </c>
      <c r="D23" s="317" t="s">
        <v>96</v>
      </c>
      <c r="E23" s="316" t="s">
        <v>401</v>
      </c>
      <c r="F23" s="317" t="s">
        <v>257</v>
      </c>
      <c r="G23" s="317" t="s">
        <v>292</v>
      </c>
      <c r="H23" s="317" t="s">
        <v>316</v>
      </c>
      <c r="I23" s="318" t="s">
        <v>402</v>
      </c>
      <c r="J23" s="534"/>
      <c r="K23" s="320" t="s">
        <v>395</v>
      </c>
      <c r="L23" s="315" t="s">
        <v>396</v>
      </c>
      <c r="M23" s="315" t="s">
        <v>397</v>
      </c>
      <c r="N23" s="317" t="s">
        <v>96</v>
      </c>
      <c r="O23" s="316" t="s">
        <v>401</v>
      </c>
      <c r="P23" s="317" t="s">
        <v>257</v>
      </c>
      <c r="Q23" s="317" t="s">
        <v>292</v>
      </c>
      <c r="R23" s="316" t="s">
        <v>316</v>
      </c>
      <c r="S23" s="318" t="s">
        <v>402</v>
      </c>
    </row>
    <row r="24" spans="1:20" ht="21" customHeight="1" x14ac:dyDescent="0.2">
      <c r="A24" s="787" t="s">
        <v>97</v>
      </c>
      <c r="B24" s="338">
        <v>1</v>
      </c>
      <c r="C24" s="323" t="s">
        <v>98</v>
      </c>
      <c r="D24" s="324">
        <f>tkbieu!Z12</f>
        <v>0</v>
      </c>
      <c r="E24" s="324" t="str">
        <f>tkbieu!Z26</f>
        <v>CHIẾN LƯỢC KH</v>
      </c>
      <c r="F24" s="324" t="str">
        <f>tkbieu!Z40</f>
        <v>KẾ TOÁN</v>
      </c>
      <c r="G24" s="324">
        <f>tkbieu!Z54</f>
        <v>0</v>
      </c>
      <c r="H24" s="324">
        <f>tkbieu!Z68</f>
        <v>0</v>
      </c>
      <c r="I24" s="326">
        <f>tkbieu!Z82</f>
        <v>0</v>
      </c>
      <c r="K24" s="787" t="s">
        <v>97</v>
      </c>
      <c r="L24" s="338">
        <v>1</v>
      </c>
      <c r="M24" s="323" t="s">
        <v>98</v>
      </c>
      <c r="N24" s="324">
        <f>tkbieu!Y12</f>
        <v>0</v>
      </c>
      <c r="O24" s="325">
        <f>tkbieu!Y26</f>
        <v>0</v>
      </c>
      <c r="P24" s="324" t="str">
        <f>tkbieu!Y40</f>
        <v>TIN HỌC</v>
      </c>
      <c r="Q24" s="325">
        <f>tkbieu!Y54</f>
        <v>0</v>
      </c>
      <c r="R24" s="324" t="str">
        <f>tkbieu!Y68</f>
        <v>TIN HỌC</v>
      </c>
      <c r="S24" s="326">
        <f>tkbieu!Y82</f>
        <v>0</v>
      </c>
    </row>
    <row r="25" spans="1:20" ht="21" customHeight="1" x14ac:dyDescent="0.2">
      <c r="A25" s="781"/>
      <c r="B25" s="328">
        <v>2</v>
      </c>
      <c r="C25" s="329" t="s">
        <v>108</v>
      </c>
      <c r="D25" s="324">
        <f>tkbieu!Z13</f>
        <v>0</v>
      </c>
      <c r="E25" s="324" t="str">
        <f>tkbieu!Z27</f>
        <v>KINH DOANH</v>
      </c>
      <c r="F25" s="324" t="str">
        <f>tkbieu!Z41</f>
        <v>QUẢN TRỊ</v>
      </c>
      <c r="G25" s="324">
        <f>tkbieu!Z55</f>
        <v>0</v>
      </c>
      <c r="H25" s="324">
        <f>tkbieu!Z69</f>
        <v>0</v>
      </c>
      <c r="I25" s="330">
        <f>tkbieu!Z83</f>
        <v>0</v>
      </c>
      <c r="K25" s="781"/>
      <c r="L25" s="328">
        <v>2</v>
      </c>
      <c r="M25" s="329" t="s">
        <v>108</v>
      </c>
      <c r="N25" s="324">
        <f>tkbieu!Y13</f>
        <v>0</v>
      </c>
      <c r="O25" s="325">
        <f>tkbieu!Y27</f>
        <v>0</v>
      </c>
      <c r="P25" s="324" t="str">
        <f>tkbieu!Y41</f>
        <v>KẾ TOÁN</v>
      </c>
      <c r="Q25" s="325">
        <f>tkbieu!Y55</f>
        <v>0</v>
      </c>
      <c r="R25" s="324" t="str">
        <f>tkbieu!Y69</f>
        <v>KẾ TOÁN</v>
      </c>
      <c r="S25" s="330">
        <f>tkbieu!Y83</f>
        <v>0</v>
      </c>
    </row>
    <row r="26" spans="1:20" ht="22.5" customHeight="1" x14ac:dyDescent="0.2">
      <c r="A26" s="781"/>
      <c r="B26" s="331">
        <v>3</v>
      </c>
      <c r="C26" s="332" t="s">
        <v>116</v>
      </c>
      <c r="D26" s="334">
        <f>tkbieu!Z14</f>
        <v>0</v>
      </c>
      <c r="E26" s="334">
        <f>tkbieu!Z28</f>
        <v>0</v>
      </c>
      <c r="F26" s="334" t="str">
        <f>tkbieu!Z42</f>
        <v>AD ĐẾN 31/5</v>
      </c>
      <c r="G26" s="340">
        <f>tkbieu!Z56</f>
        <v>0</v>
      </c>
      <c r="H26" s="334">
        <f>tkbieu!Z70</f>
        <v>0</v>
      </c>
      <c r="I26" s="394">
        <f>tkbieu!Z84</f>
        <v>0</v>
      </c>
      <c r="K26" s="781"/>
      <c r="L26" s="331">
        <v>3</v>
      </c>
      <c r="M26" s="332" t="s">
        <v>116</v>
      </c>
      <c r="N26" s="334">
        <f>tkbieu!Y14</f>
        <v>0</v>
      </c>
      <c r="O26" s="325">
        <f>tkbieu!Y28</f>
        <v>0</v>
      </c>
      <c r="P26" s="335">
        <f>tkbieu!Y42</f>
        <v>0</v>
      </c>
      <c r="Q26" s="336">
        <f>tkbieu!Y56</f>
        <v>0</v>
      </c>
      <c r="R26" s="408">
        <f>tkbieu!Y70</f>
        <v>0</v>
      </c>
      <c r="S26" s="330">
        <f>tkbieu!Y84</f>
        <v>0</v>
      </c>
    </row>
    <row r="27" spans="1:20" ht="21" customHeight="1" x14ac:dyDescent="0.2">
      <c r="A27" s="781"/>
      <c r="B27" s="338">
        <v>4</v>
      </c>
      <c r="C27" s="339" t="s">
        <v>121</v>
      </c>
      <c r="D27" s="475">
        <f>tkbieu!Z15</f>
        <v>0</v>
      </c>
      <c r="E27" s="340" t="str">
        <f>tkbieu!Z29</f>
        <v>A208</v>
      </c>
      <c r="F27" s="340" t="str">
        <f>tkbieu!Z43</f>
        <v>A209</v>
      </c>
      <c r="G27" s="340">
        <f>tkbieu!Z57</f>
        <v>0</v>
      </c>
      <c r="H27" s="340">
        <f>tkbieu!Z71</f>
        <v>0</v>
      </c>
      <c r="I27" s="342">
        <f>tkbieu!Z85</f>
        <v>0</v>
      </c>
      <c r="K27" s="781"/>
      <c r="L27" s="338">
        <v>4</v>
      </c>
      <c r="M27" s="339" t="s">
        <v>121</v>
      </c>
      <c r="N27" s="475">
        <f>tkbieu!Y15</f>
        <v>0</v>
      </c>
      <c r="O27" s="341">
        <f>tkbieu!Y29</f>
        <v>0</v>
      </c>
      <c r="P27" s="340" t="str">
        <f>tkbieu!Y43</f>
        <v>A312</v>
      </c>
      <c r="Q27" s="343">
        <f>tkbieu!Y57</f>
        <v>0</v>
      </c>
      <c r="R27" s="340" t="str">
        <f>tkbieu!Y71</f>
        <v>A305</v>
      </c>
      <c r="S27" s="342">
        <f>tkbieu!Y85</f>
        <v>0</v>
      </c>
    </row>
    <row r="28" spans="1:20" ht="23.25" customHeight="1" x14ac:dyDescent="0.2">
      <c r="A28" s="781"/>
      <c r="B28" s="345">
        <v>5</v>
      </c>
      <c r="C28" s="346" t="s">
        <v>403</v>
      </c>
      <c r="D28" s="344">
        <f>tkbieu!Z16</f>
        <v>0</v>
      </c>
      <c r="E28" s="344" t="str">
        <f>tkbieu!Z30</f>
        <v>T. TOÀN</v>
      </c>
      <c r="F28" s="535" t="str">
        <f>tkbieu!Z44</f>
        <v>C. L. PHƯƠNG</v>
      </c>
      <c r="G28" s="344">
        <f>tkbieu!Z58</f>
        <v>0</v>
      </c>
      <c r="H28" s="344">
        <f>tkbieu!Z72</f>
        <v>0</v>
      </c>
      <c r="I28" s="348">
        <f>tkbieu!Z86</f>
        <v>0</v>
      </c>
      <c r="K28" s="781"/>
      <c r="L28" s="345">
        <v>5</v>
      </c>
      <c r="M28" s="346" t="s">
        <v>403</v>
      </c>
      <c r="N28" s="407" t="str">
        <f>tkbieu!Y16</f>
        <v>26/5 SHCN 10H30
A209</v>
      </c>
      <c r="O28" s="325">
        <f>tkbieu!Y30</f>
        <v>0</v>
      </c>
      <c r="P28" s="344" t="str">
        <f>tkbieu!Y44</f>
        <v>C. H. OANH</v>
      </c>
      <c r="Q28" s="336">
        <f>tkbieu!Y58</f>
        <v>0</v>
      </c>
      <c r="R28" s="324" t="str">
        <f>tkbieu!Y72</f>
        <v>C. H. OANH</v>
      </c>
      <c r="S28" s="348">
        <f>tkbieu!Y86</f>
        <v>0</v>
      </c>
    </row>
    <row r="29" spans="1:20" ht="21" customHeight="1" x14ac:dyDescent="0.2">
      <c r="A29" s="782"/>
      <c r="B29" s="536"/>
      <c r="C29" s="351"/>
      <c r="D29" s="425"/>
      <c r="E29" s="537"/>
      <c r="F29" s="538"/>
      <c r="G29" s="538"/>
      <c r="H29" s="538"/>
      <c r="I29" s="539"/>
      <c r="K29" s="782"/>
      <c r="L29" s="536"/>
      <c r="M29" s="351"/>
      <c r="N29" s="352"/>
      <c r="O29" s="353"/>
      <c r="P29" s="354"/>
      <c r="Q29" s="353"/>
      <c r="R29" s="355"/>
      <c r="S29" s="540"/>
    </row>
    <row r="30" spans="1:20" ht="21" customHeight="1" x14ac:dyDescent="0.2">
      <c r="A30" s="788" t="s">
        <v>150</v>
      </c>
      <c r="B30" s="338">
        <v>6</v>
      </c>
      <c r="C30" s="332" t="s">
        <v>151</v>
      </c>
      <c r="D30" s="324" t="str">
        <f>tkbieu!Z19</f>
        <v>QUẢN TRỊ</v>
      </c>
      <c r="E30" s="361" t="str">
        <f>tkbieu!Z33</f>
        <v>CHIẾN LƯỢC KH</v>
      </c>
      <c r="F30" s="361" t="str">
        <f>tkbieu!Z47</f>
        <v>QUẢN TRỊ NGUỒN</v>
      </c>
      <c r="G30" s="361" t="str">
        <f>tkbieu!Z61</f>
        <v>CHIẾN LƯỢC KH</v>
      </c>
      <c r="H30" s="361">
        <f>tkbieu!Z75</f>
        <v>0</v>
      </c>
      <c r="I30" s="404">
        <f>tkbieu!Z89</f>
        <v>0</v>
      </c>
      <c r="K30" s="788" t="s">
        <v>150</v>
      </c>
      <c r="L30" s="338">
        <v>6</v>
      </c>
      <c r="M30" s="332" t="s">
        <v>151</v>
      </c>
      <c r="N30" s="361">
        <f>tkbieu!Y19</f>
        <v>0</v>
      </c>
      <c r="O30" s="359">
        <f>tkbieu!Y33</f>
        <v>0</v>
      </c>
      <c r="P30" s="324" t="str">
        <f>tkbieu!Y47</f>
        <v>TIN HỌC</v>
      </c>
      <c r="Q30" s="359">
        <f>tkbieu!Y61</f>
        <v>0</v>
      </c>
      <c r="R30" s="359">
        <f>tkbieu!Y75</f>
        <v>0</v>
      </c>
      <c r="S30" s="404">
        <f>tkbieu!Y89</f>
        <v>0</v>
      </c>
    </row>
    <row r="31" spans="1:20" ht="21" customHeight="1" x14ac:dyDescent="0.2">
      <c r="A31" s="781"/>
      <c r="B31" s="328">
        <v>7</v>
      </c>
      <c r="C31" s="339" t="s">
        <v>161</v>
      </c>
      <c r="D31" s="324" t="str">
        <f>tkbieu!Z20</f>
        <v>CHUỖI CUNG ỨNG</v>
      </c>
      <c r="E31" s="324" t="str">
        <f>tkbieu!Z34</f>
        <v>KINH DOANH</v>
      </c>
      <c r="F31" s="324" t="str">
        <f>tkbieu!Z48</f>
        <v>NHÂN LỰC</v>
      </c>
      <c r="G31" s="324" t="str">
        <f>tkbieu!Z62</f>
        <v>KINH DOANH</v>
      </c>
      <c r="H31" s="324">
        <f>tkbieu!Z76</f>
        <v>0</v>
      </c>
      <c r="I31" s="330">
        <f>tkbieu!Z90</f>
        <v>0</v>
      </c>
      <c r="K31" s="781"/>
      <c r="L31" s="328">
        <v>7</v>
      </c>
      <c r="M31" s="339" t="s">
        <v>161</v>
      </c>
      <c r="N31" s="324">
        <f>tkbieu!Y20</f>
        <v>0</v>
      </c>
      <c r="O31" s="325">
        <f>tkbieu!Y34</f>
        <v>0</v>
      </c>
      <c r="P31" s="324" t="str">
        <f>tkbieu!Y48</f>
        <v>KẾ TOÁN</v>
      </c>
      <c r="Q31" s="325">
        <f>tkbieu!Y62</f>
        <v>0</v>
      </c>
      <c r="R31" s="325">
        <f>tkbieu!Y76</f>
        <v>0</v>
      </c>
      <c r="S31" s="330">
        <f>tkbieu!Y90</f>
        <v>0</v>
      </c>
    </row>
    <row r="32" spans="1:20" ht="21" customHeight="1" x14ac:dyDescent="0.2">
      <c r="A32" s="781"/>
      <c r="B32" s="331">
        <v>8</v>
      </c>
      <c r="C32" s="332" t="s">
        <v>173</v>
      </c>
      <c r="D32" s="334">
        <f>tkbieu!Z21</f>
        <v>0</v>
      </c>
      <c r="E32" s="334">
        <f>tkbieu!Z35</f>
        <v>0</v>
      </c>
      <c r="F32" s="335">
        <f>tkbieu!Z49</f>
        <v>0</v>
      </c>
      <c r="G32" s="334">
        <f>tkbieu!Z63</f>
        <v>0</v>
      </c>
      <c r="H32" s="333">
        <f>tkbieu!Z77</f>
        <v>0</v>
      </c>
      <c r="I32" s="394">
        <f>tkbieu!Z91</f>
        <v>0</v>
      </c>
      <c r="K32" s="781"/>
      <c r="L32" s="331">
        <v>8</v>
      </c>
      <c r="M32" s="332" t="s">
        <v>173</v>
      </c>
      <c r="N32" s="334">
        <f>tkbieu!Y21</f>
        <v>0</v>
      </c>
      <c r="O32" s="325">
        <f>tkbieu!Y35</f>
        <v>0</v>
      </c>
      <c r="P32" s="335">
        <f>tkbieu!Y49</f>
        <v>0</v>
      </c>
      <c r="Q32" s="336">
        <f>tkbieu!Y63</f>
        <v>0</v>
      </c>
      <c r="R32" s="363">
        <f>tkbieu!Y77</f>
        <v>0</v>
      </c>
      <c r="S32" s="342">
        <f>tkbieu!Y91</f>
        <v>0</v>
      </c>
    </row>
    <row r="33" spans="1:26" ht="21" customHeight="1" x14ac:dyDescent="0.2">
      <c r="A33" s="781"/>
      <c r="B33" s="338">
        <v>9</v>
      </c>
      <c r="C33" s="339" t="s">
        <v>176</v>
      </c>
      <c r="D33" s="475" t="str">
        <f>tkbieu!Z22</f>
        <v>A209</v>
      </c>
      <c r="E33" s="340" t="str">
        <f>tkbieu!Z36</f>
        <v>A208</v>
      </c>
      <c r="F33" s="340" t="str">
        <f>tkbieu!Z50</f>
        <v xml:space="preserve">A208 </v>
      </c>
      <c r="G33" s="340" t="str">
        <f>tkbieu!Z64</f>
        <v>A210 (29/5)</v>
      </c>
      <c r="H33" s="475">
        <f>tkbieu!Z78</f>
        <v>0</v>
      </c>
      <c r="I33" s="342">
        <f>tkbieu!Z92</f>
        <v>0</v>
      </c>
      <c r="K33" s="781"/>
      <c r="L33" s="338">
        <v>9</v>
      </c>
      <c r="M33" s="339" t="s">
        <v>176</v>
      </c>
      <c r="N33" s="340">
        <f>tkbieu!Y22</f>
        <v>0</v>
      </c>
      <c r="O33" s="341">
        <f>tkbieu!Y36</f>
        <v>0</v>
      </c>
      <c r="P33" s="340" t="str">
        <f>tkbieu!Y50</f>
        <v>A312</v>
      </c>
      <c r="Q33" s="341">
        <f>tkbieu!Y64</f>
        <v>0</v>
      </c>
      <c r="R33" s="341">
        <f>tkbieu!Y78</f>
        <v>0</v>
      </c>
      <c r="S33" s="342">
        <f>tkbieu!Y92</f>
        <v>0</v>
      </c>
    </row>
    <row r="34" spans="1:26" ht="21" customHeight="1" x14ac:dyDescent="0.2">
      <c r="A34" s="781"/>
      <c r="B34" s="345">
        <v>10</v>
      </c>
      <c r="C34" s="346" t="s">
        <v>404</v>
      </c>
      <c r="D34" s="344" t="str">
        <f>tkbieu!Z23</f>
        <v>C. NGÂN</v>
      </c>
      <c r="E34" s="431" t="str">
        <f>tkbieu!Z37</f>
        <v>T. TOÀN</v>
      </c>
      <c r="F34" s="344" t="str">
        <f>tkbieu!Z51</f>
        <v>T. NHÂN</v>
      </c>
      <c r="G34" s="344" t="str">
        <f>tkbieu!Z65</f>
        <v>T. TOÀN</v>
      </c>
      <c r="H34" s="432">
        <f>tkbieu!Z79</f>
        <v>0</v>
      </c>
      <c r="I34" s="369">
        <f>tkbieu!Z93</f>
        <v>0</v>
      </c>
      <c r="K34" s="781"/>
      <c r="L34" s="345">
        <v>10</v>
      </c>
      <c r="M34" s="346" t="s">
        <v>404</v>
      </c>
      <c r="N34" s="367">
        <f>tkbieu!Y23</f>
        <v>0</v>
      </c>
      <c r="O34" s="347">
        <f>tkbieu!Y37</f>
        <v>0</v>
      </c>
      <c r="P34" s="344" t="str">
        <f>tkbieu!Y51</f>
        <v>C. H. OANH</v>
      </c>
      <c r="Q34" s="347">
        <f>tkbieu!Y65</f>
        <v>0</v>
      </c>
      <c r="R34" s="368">
        <f>tkbieu!Y79</f>
        <v>0</v>
      </c>
      <c r="S34" s="369">
        <f>tkbieu!Y93</f>
        <v>0</v>
      </c>
    </row>
    <row r="35" spans="1:26" ht="23.25" customHeight="1" x14ac:dyDescent="0.2">
      <c r="A35" s="784"/>
      <c r="B35" s="433"/>
      <c r="C35" s="372"/>
      <c r="D35" s="541"/>
      <c r="E35" s="380"/>
      <c r="F35" s="380"/>
      <c r="G35" s="542"/>
      <c r="H35" s="380"/>
      <c r="I35" s="543"/>
      <c r="K35" s="784"/>
      <c r="L35" s="433"/>
      <c r="M35" s="372"/>
      <c r="N35" s="372"/>
      <c r="O35" s="379"/>
      <c r="P35" s="379"/>
      <c r="Q35" s="380"/>
      <c r="R35" s="375"/>
      <c r="S35" s="381"/>
    </row>
    <row r="36" spans="1:26" ht="16.5" customHeight="1" x14ac:dyDescent="0.2"/>
    <row r="37" spans="1:26" ht="23.25" customHeight="1" x14ac:dyDescent="0.2">
      <c r="A37" s="806" t="str">
        <f>A20</f>
        <v>ÁP DỤNG TỪ NGÀY 22/5 ĐẾN 31/5/2025</v>
      </c>
      <c r="B37" s="786"/>
      <c r="C37" s="786"/>
      <c r="D37" s="786"/>
      <c r="E37" s="786"/>
      <c r="F37" s="786"/>
      <c r="G37" s="786"/>
      <c r="H37" s="786"/>
      <c r="I37" s="786"/>
      <c r="J37" s="545"/>
      <c r="K37" s="546"/>
      <c r="T37" s="162"/>
      <c r="U37" s="162"/>
      <c r="V37" s="162"/>
      <c r="W37" s="162"/>
      <c r="X37" s="162"/>
      <c r="Y37" s="162"/>
      <c r="Z37" s="162"/>
    </row>
    <row r="38" spans="1:26" ht="19.5" customHeight="1" x14ac:dyDescent="0.3">
      <c r="A38" s="801"/>
      <c r="B38" s="786"/>
      <c r="C38" s="786"/>
      <c r="D38" s="786"/>
      <c r="E38" s="786"/>
      <c r="F38" s="786"/>
      <c r="G38" s="786"/>
      <c r="H38" s="786"/>
      <c r="I38" s="786"/>
      <c r="J38" s="515"/>
      <c r="K38" s="461"/>
      <c r="T38" s="516"/>
      <c r="U38" s="516"/>
      <c r="V38" s="516"/>
      <c r="W38" s="516"/>
      <c r="X38" s="516"/>
      <c r="Y38" s="516"/>
    </row>
    <row r="39" spans="1:26" ht="19.5" customHeight="1" x14ac:dyDescent="0.2">
      <c r="A39" s="775" t="s">
        <v>390</v>
      </c>
      <c r="B39" s="776"/>
      <c r="C39" s="308" t="str">
        <f>tkbieu!AA10</f>
        <v>T24KT1</v>
      </c>
      <c r="D39" s="308"/>
      <c r="E39" s="424" t="s">
        <v>391</v>
      </c>
      <c r="F39" s="310" t="str">
        <f>tkbieu!AA9</f>
        <v>C. NGUYỆT</v>
      </c>
      <c r="H39" s="312" t="s">
        <v>428</v>
      </c>
      <c r="I39" s="312" t="s">
        <v>426</v>
      </c>
      <c r="J39" s="515"/>
      <c r="K39" s="547"/>
      <c r="M39" s="517"/>
      <c r="N39" s="517"/>
      <c r="O39" s="518"/>
      <c r="P39" s="519"/>
      <c r="Q39" s="247"/>
      <c r="R39" s="519"/>
      <c r="S39" s="422"/>
    </row>
    <row r="40" spans="1:26" ht="20.25" customHeight="1" x14ac:dyDescent="0.2">
      <c r="A40" s="503" t="s">
        <v>395</v>
      </c>
      <c r="B40" s="383" t="s">
        <v>396</v>
      </c>
      <c r="C40" s="383" t="s">
        <v>397</v>
      </c>
      <c r="D40" s="384" t="s">
        <v>96</v>
      </c>
      <c r="E40" s="385" t="s">
        <v>401</v>
      </c>
      <c r="F40" s="384" t="s">
        <v>257</v>
      </c>
      <c r="G40" s="385" t="s">
        <v>292</v>
      </c>
      <c r="H40" s="385" t="s">
        <v>316</v>
      </c>
      <c r="I40" s="387" t="s">
        <v>402</v>
      </c>
      <c r="J40" s="521"/>
      <c r="K40" s="511"/>
      <c r="L40" s="511"/>
      <c r="M40" s="511"/>
      <c r="N40" s="443"/>
      <c r="O40" s="443"/>
      <c r="P40" s="443"/>
      <c r="Q40" s="443"/>
      <c r="R40" s="443"/>
      <c r="S40" s="443"/>
      <c r="T40" s="422"/>
      <c r="U40" s="422"/>
      <c r="V40" s="422"/>
      <c r="W40" s="422"/>
      <c r="X40" s="422"/>
      <c r="Y40" s="422"/>
    </row>
    <row r="41" spans="1:26" ht="20.25" customHeight="1" x14ac:dyDescent="0.2">
      <c r="A41" s="799" t="s">
        <v>97</v>
      </c>
      <c r="B41" s="388">
        <v>1</v>
      </c>
      <c r="C41" s="389" t="s">
        <v>98</v>
      </c>
      <c r="D41" s="325">
        <f>tkbieu!AA12</f>
        <v>0</v>
      </c>
      <c r="E41" s="325" t="str">
        <f>tkbieu!AA26</f>
        <v>KẾ TOÁN</v>
      </c>
      <c r="F41" s="325" t="str">
        <f>tkbieu!AA40</f>
        <v>THỊ TRƯỜNG</v>
      </c>
      <c r="G41" s="325">
        <f>tkbieu!AA54</f>
        <v>0</v>
      </c>
      <c r="H41" s="325">
        <f>tkbieu!AA68</f>
        <v>0</v>
      </c>
      <c r="I41" s="330">
        <f>tkbieu!AA82</f>
        <v>0</v>
      </c>
      <c r="J41" s="521"/>
      <c r="K41" s="548"/>
      <c r="L41" s="511"/>
      <c r="M41" s="512"/>
      <c r="N41" s="360"/>
      <c r="O41" s="480"/>
      <c r="P41" s="480"/>
      <c r="Q41" s="480"/>
      <c r="R41" s="480"/>
      <c r="S41" s="360"/>
    </row>
    <row r="42" spans="1:26" ht="20.25" customHeight="1" x14ac:dyDescent="0.2">
      <c r="A42" s="778"/>
      <c r="B42" s="390">
        <v>2</v>
      </c>
      <c r="C42" s="391" t="s">
        <v>108</v>
      </c>
      <c r="D42" s="325">
        <f>tkbieu!AA13</f>
        <v>0</v>
      </c>
      <c r="E42" s="325" t="str">
        <f>tkbieu!AA27</f>
        <v>DOANH NGHIỆP 2</v>
      </c>
      <c r="F42" s="325" t="str">
        <f>tkbieu!AA41</f>
        <v>CHỨNG KHOÁN</v>
      </c>
      <c r="G42" s="325">
        <f>tkbieu!AA55</f>
        <v>0</v>
      </c>
      <c r="H42" s="325">
        <f>tkbieu!AA69</f>
        <v>0</v>
      </c>
      <c r="I42" s="330">
        <f>tkbieu!AA83</f>
        <v>0</v>
      </c>
      <c r="J42" s="521"/>
      <c r="L42" s="511"/>
      <c r="M42" s="512"/>
      <c r="N42" s="360"/>
      <c r="O42" s="480"/>
      <c r="P42" s="480"/>
      <c r="Q42" s="360"/>
      <c r="R42" s="480"/>
      <c r="S42" s="360"/>
    </row>
    <row r="43" spans="1:26" ht="24.75" customHeight="1" x14ac:dyDescent="0.2">
      <c r="A43" s="778"/>
      <c r="B43" s="392">
        <v>3</v>
      </c>
      <c r="C43" s="393" t="s">
        <v>116</v>
      </c>
      <c r="D43" s="325">
        <f>tkbieu!AA14</f>
        <v>0</v>
      </c>
      <c r="E43" s="325">
        <f>tkbieu!AA28</f>
        <v>0</v>
      </c>
      <c r="F43" s="325">
        <f>tkbieu!AA42</f>
        <v>0</v>
      </c>
      <c r="G43" s="325">
        <f>tkbieu!AA56</f>
        <v>0</v>
      </c>
      <c r="H43" s="325">
        <f>tkbieu!AA70</f>
        <v>0</v>
      </c>
      <c r="I43" s="330">
        <f>tkbieu!AA84</f>
        <v>0</v>
      </c>
      <c r="J43" s="521"/>
      <c r="L43" s="511"/>
      <c r="M43" s="512"/>
      <c r="N43" s="522"/>
      <c r="O43" s="522"/>
      <c r="P43" s="549"/>
      <c r="Q43" s="449"/>
      <c r="R43" s="549"/>
      <c r="S43" s="549"/>
    </row>
    <row r="44" spans="1:26" ht="20.25" customHeight="1" x14ac:dyDescent="0.2">
      <c r="A44" s="778"/>
      <c r="B44" s="395">
        <v>4</v>
      </c>
      <c r="C44" s="396" t="s">
        <v>121</v>
      </c>
      <c r="D44" s="341">
        <f>tkbieu!AA15</f>
        <v>0</v>
      </c>
      <c r="E44" s="341" t="str">
        <f>tkbieu!AA29</f>
        <v>A210</v>
      </c>
      <c r="F44" s="341" t="str">
        <f>tkbieu!AA43</f>
        <v>A210</v>
      </c>
      <c r="G44" s="341">
        <f>tkbieu!AA57</f>
        <v>0</v>
      </c>
      <c r="H44" s="341">
        <f>tkbieu!AA71</f>
        <v>0</v>
      </c>
      <c r="I44" s="342">
        <f>tkbieu!AA85</f>
        <v>0</v>
      </c>
      <c r="J44" s="521"/>
      <c r="L44" s="511"/>
      <c r="M44" s="512"/>
      <c r="N44" s="366"/>
      <c r="O44" s="522"/>
      <c r="P44" s="522"/>
      <c r="Q44" s="522"/>
      <c r="R44" s="522"/>
      <c r="S44" s="522"/>
    </row>
    <row r="45" spans="1:26" ht="20.25" customHeight="1" x14ac:dyDescent="0.2">
      <c r="A45" s="778"/>
      <c r="B45" s="397">
        <v>5</v>
      </c>
      <c r="C45" s="398" t="s">
        <v>403</v>
      </c>
      <c r="D45" s="368">
        <f>tkbieu!AA16</f>
        <v>0</v>
      </c>
      <c r="E45" s="368" t="str">
        <f>tkbieu!AA30</f>
        <v>T. DUY</v>
      </c>
      <c r="F45" s="368" t="str">
        <f>tkbieu!AA44</f>
        <v>C. NGÂN</v>
      </c>
      <c r="G45" s="368">
        <f>tkbieu!AA58</f>
        <v>0</v>
      </c>
      <c r="H45" s="368">
        <f>tkbieu!AA72</f>
        <v>0</v>
      </c>
      <c r="I45" s="369">
        <f>tkbieu!AA86</f>
        <v>0</v>
      </c>
      <c r="J45" s="521"/>
      <c r="L45" s="511"/>
      <c r="M45" s="523"/>
      <c r="N45" s="360"/>
      <c r="O45" s="360"/>
      <c r="P45" s="360"/>
      <c r="Q45" s="480"/>
      <c r="R45" s="480"/>
      <c r="S45" s="480"/>
    </row>
    <row r="46" spans="1:26" ht="22.5" customHeight="1" x14ac:dyDescent="0.2">
      <c r="A46" s="779"/>
      <c r="B46" s="350"/>
      <c r="C46" s="399"/>
      <c r="D46" s="400"/>
      <c r="E46" s="400"/>
      <c r="F46" s="401"/>
      <c r="G46" s="401"/>
      <c r="H46" s="401"/>
      <c r="I46" s="550"/>
      <c r="J46" s="521"/>
      <c r="L46" s="529"/>
      <c r="M46" s="530"/>
      <c r="N46" s="531"/>
      <c r="O46" s="481"/>
      <c r="P46" s="481"/>
      <c r="Q46" s="481"/>
      <c r="R46" s="481"/>
      <c r="S46" s="481"/>
    </row>
    <row r="47" spans="1:26" ht="20.25" customHeight="1" x14ac:dyDescent="0.2">
      <c r="A47" s="783" t="s">
        <v>150</v>
      </c>
      <c r="B47" s="395">
        <v>6</v>
      </c>
      <c r="C47" s="393" t="s">
        <v>151</v>
      </c>
      <c r="D47" s="324" t="str">
        <f>tkbieu!AA19</f>
        <v>GIÁO DỤC</v>
      </c>
      <c r="E47" s="324" t="str">
        <f>tkbieu!AA33</f>
        <v>KẾ TOÁN</v>
      </c>
      <c r="F47" s="324" t="str">
        <f>tkbieu!AA47</f>
        <v>TIẾNG ANH 2</v>
      </c>
      <c r="G47" s="324" t="str">
        <f>tkbieu!AA61</f>
        <v>THỊ TRƯỜNG</v>
      </c>
      <c r="H47" s="361" t="str">
        <f>tkbieu!AA75</f>
        <v>KẾ TOÁN</v>
      </c>
      <c r="I47" s="404">
        <f>tkbieu!AA89</f>
        <v>0</v>
      </c>
      <c r="J47" s="515"/>
      <c r="K47" s="548"/>
      <c r="L47" s="511"/>
      <c r="M47" s="512"/>
      <c r="N47" s="360"/>
      <c r="O47" s="360"/>
      <c r="P47" s="360"/>
      <c r="Q47" s="360"/>
      <c r="R47" s="360"/>
      <c r="S47" s="360"/>
    </row>
    <row r="48" spans="1:26" ht="20.25" customHeight="1" x14ac:dyDescent="0.2">
      <c r="A48" s="781"/>
      <c r="B48" s="390">
        <v>7</v>
      </c>
      <c r="C48" s="396" t="s">
        <v>161</v>
      </c>
      <c r="D48" s="324" t="str">
        <f>tkbieu!AA20</f>
        <v>THỂ  CHẤT</v>
      </c>
      <c r="E48" s="324" t="str">
        <f>tkbieu!AA34</f>
        <v>DOANH NGHIỆP 2</v>
      </c>
      <c r="F48" s="324">
        <f>tkbieu!AA48</f>
        <v>0</v>
      </c>
      <c r="G48" s="324" t="str">
        <f>tkbieu!AA62</f>
        <v>CHỨNG KHOÁN</v>
      </c>
      <c r="H48" s="324" t="str">
        <f>tkbieu!AA76</f>
        <v>DOANH NGHIỆP 2</v>
      </c>
      <c r="I48" s="330">
        <f>tkbieu!AA90</f>
        <v>0</v>
      </c>
      <c r="J48" s="515"/>
      <c r="L48" s="511"/>
      <c r="M48" s="512"/>
      <c r="N48" s="360"/>
      <c r="O48" s="360"/>
      <c r="P48" s="360"/>
      <c r="Q48" s="360"/>
      <c r="R48" s="360"/>
      <c r="S48" s="360"/>
    </row>
    <row r="49" spans="1:19" ht="22.5" customHeight="1" x14ac:dyDescent="0.2">
      <c r="A49" s="781"/>
      <c r="B49" s="392">
        <v>8</v>
      </c>
      <c r="C49" s="393" t="s">
        <v>173</v>
      </c>
      <c r="D49" s="551" t="str">
        <f>tkbieu!AA21</f>
        <v>AD TỪ 19/5</v>
      </c>
      <c r="E49" s="333">
        <f>tkbieu!AA35</f>
        <v>0</v>
      </c>
      <c r="F49" s="337">
        <f>tkbieu!AA49</f>
        <v>0</v>
      </c>
      <c r="G49" s="337">
        <f>tkbieu!AA63</f>
        <v>0</v>
      </c>
      <c r="H49" s="337">
        <f>tkbieu!AA77</f>
        <v>0</v>
      </c>
      <c r="I49" s="494">
        <f>tkbieu!AA91</f>
        <v>0</v>
      </c>
      <c r="J49" s="515"/>
      <c r="L49" s="511"/>
      <c r="M49" s="512"/>
      <c r="N49" s="552"/>
      <c r="O49" s="366"/>
      <c r="P49" s="449"/>
      <c r="Q49" s="449"/>
      <c r="R49" s="449"/>
      <c r="S49" s="549"/>
    </row>
    <row r="50" spans="1:19" ht="20.25" customHeight="1" x14ac:dyDescent="0.2">
      <c r="A50" s="781"/>
      <c r="B50" s="395">
        <v>9</v>
      </c>
      <c r="C50" s="396" t="s">
        <v>176</v>
      </c>
      <c r="D50" s="340" t="str">
        <f>tkbieu!AA22</f>
        <v>S. TRƯỜNG</v>
      </c>
      <c r="E50" s="340" t="str">
        <f>tkbieu!AA36</f>
        <v>A210</v>
      </c>
      <c r="F50" s="340" t="str">
        <f>tkbieu!AA50</f>
        <v>A209</v>
      </c>
      <c r="G50" s="340" t="str">
        <f>tkbieu!AA64</f>
        <v>A208</v>
      </c>
      <c r="H50" s="340" t="str">
        <f>tkbieu!AA78</f>
        <v>A210</v>
      </c>
      <c r="I50" s="342">
        <f>tkbieu!AA92</f>
        <v>0</v>
      </c>
      <c r="J50" s="515"/>
      <c r="L50" s="511"/>
      <c r="M50" s="512"/>
      <c r="N50" s="366"/>
      <c r="O50" s="366"/>
      <c r="P50" s="366"/>
      <c r="Q50" s="366"/>
      <c r="R50" s="366"/>
      <c r="S50" s="366"/>
    </row>
    <row r="51" spans="1:19" ht="20.25" customHeight="1" x14ac:dyDescent="0.2">
      <c r="A51" s="781"/>
      <c r="B51" s="397">
        <v>10</v>
      </c>
      <c r="C51" s="398" t="s">
        <v>404</v>
      </c>
      <c r="D51" s="344" t="str">
        <f>tkbieu!AA23</f>
        <v>T. THANH</v>
      </c>
      <c r="E51" s="344" t="str">
        <f>tkbieu!AA37</f>
        <v>T. DUY</v>
      </c>
      <c r="F51" s="344" t="str">
        <f>tkbieu!AA51</f>
        <v>T. QUÂN</v>
      </c>
      <c r="G51" s="344" t="str">
        <f>tkbieu!AA65</f>
        <v>C. NGÂN</v>
      </c>
      <c r="H51" s="344" t="str">
        <f>tkbieu!AA79</f>
        <v>T. DUY</v>
      </c>
      <c r="I51" s="369">
        <f>tkbieu!AA93</f>
        <v>0</v>
      </c>
      <c r="J51" s="515"/>
      <c r="L51" s="511"/>
      <c r="M51" s="523"/>
      <c r="N51" s="360"/>
      <c r="O51" s="360"/>
      <c r="P51" s="360"/>
      <c r="Q51" s="360"/>
      <c r="R51" s="360"/>
      <c r="S51" s="360"/>
    </row>
    <row r="52" spans="1:19" ht="19.5" customHeight="1" x14ac:dyDescent="0.2">
      <c r="A52" s="784"/>
      <c r="B52" s="370"/>
      <c r="C52" s="379"/>
      <c r="D52" s="379"/>
      <c r="E52" s="413"/>
      <c r="F52" s="413"/>
      <c r="G52" s="413"/>
      <c r="H52" s="413"/>
      <c r="I52" s="553"/>
      <c r="J52" s="515"/>
      <c r="L52" s="511"/>
      <c r="M52" s="377"/>
      <c r="N52" s="554"/>
      <c r="O52" s="530"/>
      <c r="P52" s="554"/>
      <c r="Q52" s="481"/>
      <c r="R52" s="481"/>
      <c r="S52" s="481"/>
    </row>
    <row r="53" spans="1:19" ht="16.5" customHeight="1" x14ac:dyDescent="0.2"/>
    <row r="54" spans="1:19" ht="16.5" customHeight="1" x14ac:dyDescent="0.2">
      <c r="A54" s="422" t="s">
        <v>409</v>
      </c>
    </row>
    <row r="55" spans="1:19" ht="16.5" customHeight="1" x14ac:dyDescent="0.2">
      <c r="A55" s="422" t="s">
        <v>410</v>
      </c>
    </row>
    <row r="56" spans="1:19" ht="16.5" customHeight="1" x14ac:dyDescent="0.2">
      <c r="B56" s="422" t="s">
        <v>411</v>
      </c>
    </row>
    <row r="57" spans="1:19" ht="16.5" customHeight="1" x14ac:dyDescent="0.2">
      <c r="B57" s="422" t="s">
        <v>412</v>
      </c>
    </row>
    <row r="58" spans="1:19" ht="16.5" customHeight="1" x14ac:dyDescent="0.2">
      <c r="B58" s="422" t="s">
        <v>413</v>
      </c>
    </row>
    <row r="59" spans="1:19" ht="16.5" customHeight="1" x14ac:dyDescent="0.2"/>
    <row r="60" spans="1:19" ht="16.5" customHeight="1" x14ac:dyDescent="0.2"/>
    <row r="61" spans="1:19" ht="16.5" customHeight="1" x14ac:dyDescent="0.2"/>
    <row r="62" spans="1:19" ht="16.5" customHeight="1" x14ac:dyDescent="0.2"/>
    <row r="63" spans="1:19" ht="16.5" customHeight="1" x14ac:dyDescent="0.2"/>
    <row r="64" spans="1:19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25">
    <mergeCell ref="A39:B39"/>
    <mergeCell ref="A41:A46"/>
    <mergeCell ref="A47:A52"/>
    <mergeCell ref="A21:I21"/>
    <mergeCell ref="A22:B22"/>
    <mergeCell ref="A24:A29"/>
    <mergeCell ref="A30:A35"/>
    <mergeCell ref="A37:I37"/>
    <mergeCell ref="A13:A18"/>
    <mergeCell ref="K13:K18"/>
    <mergeCell ref="A20:I20"/>
    <mergeCell ref="K20:S20"/>
    <mergeCell ref="A38:I38"/>
    <mergeCell ref="K24:K29"/>
    <mergeCell ref="K30:K35"/>
    <mergeCell ref="K5:L5"/>
    <mergeCell ref="Q5:S5"/>
    <mergeCell ref="A5:B5"/>
    <mergeCell ref="A7:A12"/>
    <mergeCell ref="K7:K12"/>
    <mergeCell ref="A1:S1"/>
    <mergeCell ref="A3:I3"/>
    <mergeCell ref="K3:S3"/>
    <mergeCell ref="A4:I4"/>
    <mergeCell ref="K4:S4"/>
  </mergeCells>
  <pageMargins left="0.15748031496062992" right="0" top="0.43307086614173229" bottom="0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80" zoomScaleNormal="80" workbookViewId="0">
      <selection sqref="A1:S1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5.42578125" customWidth="1"/>
    <col min="11" max="11" width="4.5703125" customWidth="1"/>
    <col min="12" max="12" width="3.42578125" customWidth="1"/>
    <col min="13" max="13" width="13.7109375" customWidth="1"/>
    <col min="14" max="18" width="15.42578125" customWidth="1"/>
    <col min="19" max="19" width="16" customWidth="1"/>
    <col min="20" max="20" width="15" customWidth="1"/>
    <col min="21" max="21" width="17.140625" customWidth="1"/>
    <col min="22" max="22" width="17.28515625" customWidth="1"/>
    <col min="23" max="25" width="8.5703125" customWidth="1"/>
  </cols>
  <sheetData>
    <row r="1" spans="1:26" ht="33" customHeight="1" x14ac:dyDescent="0.2">
      <c r="A1" s="789" t="s">
        <v>429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U1" s="299"/>
      <c r="V1" s="299"/>
    </row>
    <row r="2" spans="1:26" ht="16.5" customHeight="1" x14ac:dyDescent="0.2">
      <c r="J2" s="247"/>
      <c r="K2" s="247"/>
      <c r="L2" s="247"/>
    </row>
    <row r="3" spans="1:26" ht="22.5" hidden="1" customHeight="1" x14ac:dyDescent="0.2">
      <c r="A3" s="794" t="str">
        <f>KKT!A3</f>
        <v>ÁP DỤNG TỪ NGÀY 22/5 ĐẾN 31/5/2025</v>
      </c>
      <c r="B3" s="786"/>
      <c r="C3" s="786"/>
      <c r="D3" s="786"/>
      <c r="E3" s="786"/>
      <c r="F3" s="786"/>
      <c r="G3" s="786"/>
      <c r="H3" s="786"/>
      <c r="I3" s="786"/>
      <c r="J3" s="459"/>
      <c r="K3" s="459"/>
      <c r="L3" s="488" t="str">
        <f>A3</f>
        <v>ÁP DỤNG TỪ NGÀY 22/5 ĐẾN 31/5/2025</v>
      </c>
      <c r="U3" s="488"/>
    </row>
    <row r="4" spans="1:26" ht="16.5" hidden="1" customHeight="1" x14ac:dyDescent="0.2">
      <c r="A4" s="801" t="s">
        <v>430</v>
      </c>
      <c r="B4" s="786"/>
      <c r="C4" s="786"/>
      <c r="D4" s="786"/>
      <c r="E4" s="786"/>
      <c r="F4" s="786"/>
      <c r="G4" s="786"/>
      <c r="H4" s="786"/>
      <c r="I4" s="786"/>
      <c r="J4" s="489"/>
      <c r="K4" s="489"/>
      <c r="L4" s="247"/>
      <c r="T4" s="461"/>
      <c r="U4" s="461"/>
    </row>
    <row r="5" spans="1:26" ht="21" hidden="1" customHeight="1" x14ac:dyDescent="0.2">
      <c r="A5" s="775" t="s">
        <v>390</v>
      </c>
      <c r="B5" s="776"/>
      <c r="C5" s="308" t="str">
        <f>tkbieu!S10</f>
        <v>C22LRMT1</v>
      </c>
      <c r="D5" s="308"/>
      <c r="E5" s="309" t="s">
        <v>391</v>
      </c>
      <c r="F5" s="310" t="str">
        <f>tkbieu!S9</f>
        <v>T. P. HOÀNG</v>
      </c>
      <c r="G5" s="311"/>
      <c r="H5" s="312" t="s">
        <v>392</v>
      </c>
      <c r="I5" s="312" t="s">
        <v>431</v>
      </c>
      <c r="J5" s="313"/>
      <c r="K5" s="313"/>
      <c r="L5" s="547" t="s">
        <v>390</v>
      </c>
      <c r="N5" s="308" t="str">
        <f>tkbieu!T10</f>
        <v>C22ĐC1</v>
      </c>
      <c r="P5" s="308"/>
      <c r="Q5" s="310" t="str">
        <f>tkbieu!T9</f>
        <v>T. M. TUẤN</v>
      </c>
      <c r="S5" s="312" t="s">
        <v>392</v>
      </c>
      <c r="T5" s="312" t="s">
        <v>432</v>
      </c>
    </row>
    <row r="6" spans="1:26" ht="20.25" hidden="1" customHeight="1" x14ac:dyDescent="0.2">
      <c r="A6" s="520" t="s">
        <v>395</v>
      </c>
      <c r="B6" s="465" t="s">
        <v>396</v>
      </c>
      <c r="C6" s="465" t="s">
        <v>397</v>
      </c>
      <c r="D6" s="466" t="s">
        <v>96</v>
      </c>
      <c r="E6" s="467" t="s">
        <v>401</v>
      </c>
      <c r="F6" s="466" t="s">
        <v>257</v>
      </c>
      <c r="G6" s="467" t="s">
        <v>292</v>
      </c>
      <c r="H6" s="467" t="s">
        <v>316</v>
      </c>
      <c r="I6" s="468" t="s">
        <v>402</v>
      </c>
      <c r="J6" s="443"/>
      <c r="K6" s="443"/>
      <c r="L6" s="464" t="s">
        <v>395</v>
      </c>
      <c r="M6" s="465" t="s">
        <v>396</v>
      </c>
      <c r="N6" s="465" t="s">
        <v>397</v>
      </c>
      <c r="O6" s="466" t="s">
        <v>96</v>
      </c>
      <c r="P6" s="466" t="s">
        <v>401</v>
      </c>
      <c r="Q6" s="466" t="s">
        <v>257</v>
      </c>
      <c r="R6" s="467" t="s">
        <v>292</v>
      </c>
      <c r="S6" s="467" t="s">
        <v>316</v>
      </c>
      <c r="T6" s="555" t="s">
        <v>402</v>
      </c>
    </row>
    <row r="7" spans="1:26" ht="20.25" hidden="1" customHeight="1" x14ac:dyDescent="0.2">
      <c r="A7" s="804" t="s">
        <v>97</v>
      </c>
      <c r="B7" s="469">
        <v>1</v>
      </c>
      <c r="C7" s="470" t="s">
        <v>98</v>
      </c>
      <c r="D7" s="324">
        <f>tkbieu!S12</f>
        <v>0</v>
      </c>
      <c r="E7" s="324">
        <f>tkbieu!S26</f>
        <v>0</v>
      </c>
      <c r="F7" s="324">
        <f>tkbieu!S40</f>
        <v>0</v>
      </c>
      <c r="G7" s="324">
        <f>tkbieu!S54</f>
        <v>0</v>
      </c>
      <c r="H7" s="324">
        <f>tkbieu!S68</f>
        <v>0</v>
      </c>
      <c r="I7" s="330">
        <f>tkbieu!S82</f>
        <v>0</v>
      </c>
      <c r="J7" s="360"/>
      <c r="K7" s="360"/>
      <c r="L7" s="556" t="s">
        <v>97</v>
      </c>
      <c r="M7" s="469">
        <v>1</v>
      </c>
      <c r="N7" s="470" t="s">
        <v>98</v>
      </c>
      <c r="O7" s="324">
        <f>tkbieu!T12</f>
        <v>0</v>
      </c>
      <c r="P7" s="324">
        <f>tkbieu!T26</f>
        <v>0</v>
      </c>
      <c r="Q7" s="324">
        <f>tkbieu!T40</f>
        <v>0</v>
      </c>
      <c r="R7" s="324">
        <f>tkbieu!T54</f>
        <v>0</v>
      </c>
      <c r="S7" s="324">
        <f>tkbieu!T68</f>
        <v>0</v>
      </c>
      <c r="T7" s="330">
        <f>tkbieu!T82</f>
        <v>0</v>
      </c>
    </row>
    <row r="8" spans="1:26" ht="20.25" hidden="1" customHeight="1" x14ac:dyDescent="0.2">
      <c r="A8" s="781"/>
      <c r="B8" s="471">
        <v>2</v>
      </c>
      <c r="C8" s="472" t="s">
        <v>108</v>
      </c>
      <c r="D8" s="324">
        <f>tkbieu!S13</f>
        <v>0</v>
      </c>
      <c r="E8" s="324">
        <f>tkbieu!S27</f>
        <v>0</v>
      </c>
      <c r="F8" s="324">
        <f>tkbieu!S41</f>
        <v>0</v>
      </c>
      <c r="G8" s="324">
        <f>tkbieu!S55</f>
        <v>0</v>
      </c>
      <c r="H8" s="324">
        <f>tkbieu!S69</f>
        <v>0</v>
      </c>
      <c r="I8" s="330">
        <f>tkbieu!S83</f>
        <v>0</v>
      </c>
      <c r="J8" s="360"/>
      <c r="K8" s="360"/>
      <c r="L8" s="557"/>
      <c r="M8" s="471">
        <v>2</v>
      </c>
      <c r="N8" s="472" t="s">
        <v>108</v>
      </c>
      <c r="O8" s="324">
        <f>tkbieu!T13</f>
        <v>0</v>
      </c>
      <c r="P8" s="324">
        <f>tkbieu!T27</f>
        <v>0</v>
      </c>
      <c r="Q8" s="324">
        <f>tkbieu!T41</f>
        <v>0</v>
      </c>
      <c r="R8" s="324">
        <f>tkbieu!T55</f>
        <v>0</v>
      </c>
      <c r="S8" s="324">
        <f>tkbieu!T69</f>
        <v>0</v>
      </c>
      <c r="T8" s="330">
        <f>tkbieu!T83</f>
        <v>0</v>
      </c>
    </row>
    <row r="9" spans="1:26" ht="21.75" hidden="1" customHeight="1" x14ac:dyDescent="0.2">
      <c r="A9" s="781"/>
      <c r="B9" s="558">
        <v>3</v>
      </c>
      <c r="C9" s="559" t="s">
        <v>116</v>
      </c>
      <c r="D9" s="324">
        <f>tkbieu!S14</f>
        <v>0</v>
      </c>
      <c r="E9" s="334">
        <f>tkbieu!S28</f>
        <v>0</v>
      </c>
      <c r="F9" s="475">
        <f>tkbieu!S42</f>
        <v>0</v>
      </c>
      <c r="G9" s="333">
        <f>tkbieu!S56</f>
        <v>0</v>
      </c>
      <c r="H9" s="333">
        <f>tkbieu!S70</f>
        <v>0</v>
      </c>
      <c r="I9" s="394">
        <f>tkbieu!S84</f>
        <v>0</v>
      </c>
      <c r="J9" s="360"/>
      <c r="K9" s="360"/>
      <c r="L9" s="557"/>
      <c r="M9" s="558">
        <v>3</v>
      </c>
      <c r="N9" s="559" t="s">
        <v>116</v>
      </c>
      <c r="O9" s="475">
        <f>tkbieu!T14</f>
        <v>0</v>
      </c>
      <c r="P9" s="408">
        <f>tkbieu!T28</f>
        <v>0</v>
      </c>
      <c r="Q9" s="333">
        <f>tkbieu!T42</f>
        <v>0</v>
      </c>
      <c r="R9" s="333">
        <f>tkbieu!T56</f>
        <v>0</v>
      </c>
      <c r="S9" s="333">
        <f>tkbieu!T70</f>
        <v>0</v>
      </c>
      <c r="T9" s="560">
        <f>tkbieu!T84</f>
        <v>0</v>
      </c>
      <c r="U9" s="561"/>
      <c r="V9" s="561"/>
      <c r="W9" s="561"/>
      <c r="X9" s="561"/>
      <c r="Y9" s="561"/>
      <c r="Z9" s="561"/>
    </row>
    <row r="10" spans="1:26" ht="20.25" hidden="1" customHeight="1" x14ac:dyDescent="0.2">
      <c r="A10" s="781"/>
      <c r="B10" s="476">
        <v>4</v>
      </c>
      <c r="C10" s="477" t="s">
        <v>121</v>
      </c>
      <c r="D10" s="340">
        <f>tkbieu!S15</f>
        <v>0</v>
      </c>
      <c r="E10" s="340">
        <f>tkbieu!S29</f>
        <v>0</v>
      </c>
      <c r="F10" s="340">
        <f>tkbieu!S43</f>
        <v>0</v>
      </c>
      <c r="G10" s="340">
        <f>tkbieu!S57</f>
        <v>0</v>
      </c>
      <c r="H10" s="340">
        <f>tkbieu!S71</f>
        <v>0</v>
      </c>
      <c r="I10" s="342">
        <f>tkbieu!S85</f>
        <v>0</v>
      </c>
      <c r="J10" s="366"/>
      <c r="K10" s="366"/>
      <c r="L10" s="557"/>
      <c r="M10" s="476">
        <v>4</v>
      </c>
      <c r="N10" s="477" t="s">
        <v>121</v>
      </c>
      <c r="O10" s="340">
        <f>tkbieu!T15</f>
        <v>0</v>
      </c>
      <c r="P10" s="340">
        <f>tkbieu!T29</f>
        <v>0</v>
      </c>
      <c r="Q10" s="340">
        <f>tkbieu!T43</f>
        <v>0</v>
      </c>
      <c r="R10" s="340">
        <f>tkbieu!T57</f>
        <v>0</v>
      </c>
      <c r="S10" s="340">
        <f>tkbieu!T71</f>
        <v>0</v>
      </c>
      <c r="T10" s="342">
        <f>tkbieu!T85</f>
        <v>0</v>
      </c>
    </row>
    <row r="11" spans="1:26" ht="20.25" hidden="1" customHeight="1" x14ac:dyDescent="0.2">
      <c r="A11" s="781"/>
      <c r="B11" s="478">
        <v>5</v>
      </c>
      <c r="C11" s="479" t="s">
        <v>403</v>
      </c>
      <c r="D11" s="344">
        <f>tkbieu!S16</f>
        <v>0</v>
      </c>
      <c r="E11" s="344">
        <f>tkbieu!S30</f>
        <v>0</v>
      </c>
      <c r="F11" s="324">
        <f>tkbieu!S44</f>
        <v>0</v>
      </c>
      <c r="G11" s="324">
        <f>tkbieu!S58</f>
        <v>0</v>
      </c>
      <c r="H11" s="324">
        <f>tkbieu!S72</f>
        <v>0</v>
      </c>
      <c r="I11" s="330">
        <f>tkbieu!S86</f>
        <v>0</v>
      </c>
      <c r="J11" s="360"/>
      <c r="K11" s="360"/>
      <c r="L11" s="557"/>
      <c r="M11" s="478">
        <v>5</v>
      </c>
      <c r="N11" s="479" t="s">
        <v>403</v>
      </c>
      <c r="O11" s="344">
        <f>tkbieu!T16</f>
        <v>0</v>
      </c>
      <c r="P11" s="344">
        <f>tkbieu!T30</f>
        <v>0</v>
      </c>
      <c r="Q11" s="344">
        <f>tkbieu!T44</f>
        <v>0</v>
      </c>
      <c r="R11" s="344">
        <f>tkbieu!T58</f>
        <v>0</v>
      </c>
      <c r="S11" s="344">
        <f>tkbieu!T72</f>
        <v>0</v>
      </c>
      <c r="T11" s="330">
        <f>tkbieu!T86</f>
        <v>0</v>
      </c>
    </row>
    <row r="12" spans="1:26" ht="20.25" hidden="1" customHeight="1" x14ac:dyDescent="0.2">
      <c r="A12" s="782"/>
      <c r="B12" s="350"/>
      <c r="C12" s="399"/>
      <c r="D12" s="562"/>
      <c r="E12" s="563"/>
      <c r="F12" s="564"/>
      <c r="G12" s="563"/>
      <c r="H12" s="563"/>
      <c r="I12" s="565"/>
      <c r="J12" s="566"/>
      <c r="K12" s="566"/>
      <c r="L12" s="567"/>
      <c r="M12" s="350"/>
      <c r="N12" s="399"/>
      <c r="O12" s="568"/>
      <c r="P12" s="569"/>
      <c r="Q12" s="569"/>
      <c r="R12" s="569"/>
      <c r="S12" s="569"/>
      <c r="T12" s="565"/>
    </row>
    <row r="13" spans="1:26" ht="20.25" hidden="1" customHeight="1" x14ac:dyDescent="0.2">
      <c r="A13" s="797" t="s">
        <v>150</v>
      </c>
      <c r="B13" s="476">
        <v>6</v>
      </c>
      <c r="C13" s="474" t="s">
        <v>151</v>
      </c>
      <c r="D13" s="570">
        <f>tkbieu!S19</f>
        <v>0</v>
      </c>
      <c r="E13" s="361">
        <f>tkbieu!S33</f>
        <v>0</v>
      </c>
      <c r="F13" s="361">
        <f>tkbieu!S47</f>
        <v>0</v>
      </c>
      <c r="G13" s="361">
        <f>tkbieu!S61</f>
        <v>0</v>
      </c>
      <c r="H13" s="361">
        <f>tkbieu!S75</f>
        <v>0</v>
      </c>
      <c r="I13" s="404">
        <f>tkbieu!S89</f>
        <v>0</v>
      </c>
      <c r="J13" s="360"/>
      <c r="K13" s="360"/>
      <c r="L13" s="571" t="s">
        <v>150</v>
      </c>
      <c r="M13" s="476">
        <v>6</v>
      </c>
      <c r="N13" s="474" t="s">
        <v>151</v>
      </c>
      <c r="O13" s="361">
        <f>tkbieu!T19</f>
        <v>0</v>
      </c>
      <c r="P13" s="361">
        <f>tkbieu!T33</f>
        <v>0</v>
      </c>
      <c r="Q13" s="361">
        <f>tkbieu!T47</f>
        <v>0</v>
      </c>
      <c r="R13" s="361">
        <f>tkbieu!T61</f>
        <v>0</v>
      </c>
      <c r="S13" s="361">
        <f>tkbieu!T75</f>
        <v>0</v>
      </c>
      <c r="T13" s="404">
        <f>tkbieu!T89</f>
        <v>0</v>
      </c>
    </row>
    <row r="14" spans="1:26" ht="20.25" hidden="1" customHeight="1" x14ac:dyDescent="0.2">
      <c r="A14" s="781"/>
      <c r="B14" s="471">
        <v>7</v>
      </c>
      <c r="C14" s="477" t="s">
        <v>161</v>
      </c>
      <c r="D14" s="324">
        <f>tkbieu!S20</f>
        <v>0</v>
      </c>
      <c r="E14" s="324">
        <f>tkbieu!S34</f>
        <v>0</v>
      </c>
      <c r="F14" s="324">
        <f>tkbieu!S48</f>
        <v>0</v>
      </c>
      <c r="G14" s="324">
        <f>tkbieu!S62</f>
        <v>0</v>
      </c>
      <c r="H14" s="324">
        <f>tkbieu!S76</f>
        <v>0</v>
      </c>
      <c r="I14" s="572">
        <f>tkbieu!S90</f>
        <v>0</v>
      </c>
      <c r="J14" s="360"/>
      <c r="K14" s="360"/>
      <c r="L14" s="557"/>
      <c r="M14" s="471">
        <v>7</v>
      </c>
      <c r="N14" s="477" t="s">
        <v>161</v>
      </c>
      <c r="O14" s="324">
        <f>tkbieu!T20</f>
        <v>0</v>
      </c>
      <c r="P14" s="324">
        <f>tkbieu!T34</f>
        <v>0</v>
      </c>
      <c r="Q14" s="324">
        <f>tkbieu!T48</f>
        <v>0</v>
      </c>
      <c r="R14" s="324">
        <f>tkbieu!T62</f>
        <v>0</v>
      </c>
      <c r="S14" s="324">
        <f>tkbieu!T76</f>
        <v>0</v>
      </c>
      <c r="T14" s="572">
        <f>tkbieu!T90</f>
        <v>0</v>
      </c>
    </row>
    <row r="15" spans="1:26" ht="20.25" hidden="1" customHeight="1" x14ac:dyDescent="0.2">
      <c r="A15" s="781"/>
      <c r="B15" s="558">
        <v>8</v>
      </c>
      <c r="C15" s="559" t="s">
        <v>173</v>
      </c>
      <c r="D15" s="324">
        <f>tkbieu!S21</f>
        <v>0</v>
      </c>
      <c r="E15" s="334">
        <f>tkbieu!S35</f>
        <v>0</v>
      </c>
      <c r="F15" s="475">
        <f>tkbieu!S49</f>
        <v>0</v>
      </c>
      <c r="G15" s="334">
        <f>tkbieu!S63</f>
        <v>0</v>
      </c>
      <c r="H15" s="333">
        <f>tkbieu!S77</f>
        <v>0</v>
      </c>
      <c r="I15" s="573">
        <f>tkbieu!S91</f>
        <v>0</v>
      </c>
      <c r="J15" s="360"/>
      <c r="K15" s="360"/>
      <c r="L15" s="557"/>
      <c r="M15" s="558">
        <v>8</v>
      </c>
      <c r="N15" s="559" t="s">
        <v>173</v>
      </c>
      <c r="O15" s="475">
        <f>tkbieu!T21</f>
        <v>0</v>
      </c>
      <c r="P15" s="574">
        <f>tkbieu!T35</f>
        <v>0</v>
      </c>
      <c r="Q15" s="475">
        <f>tkbieu!T49</f>
        <v>0</v>
      </c>
      <c r="R15" s="333">
        <f>tkbieu!T63</f>
        <v>0</v>
      </c>
      <c r="S15" s="333">
        <f>tkbieu!T77</f>
        <v>0</v>
      </c>
      <c r="T15" s="575">
        <f>tkbieu!T91</f>
        <v>0</v>
      </c>
      <c r="U15" s="561"/>
      <c r="V15" s="561"/>
      <c r="W15" s="561"/>
      <c r="X15" s="561"/>
      <c r="Y15" s="561"/>
      <c r="Z15" s="561"/>
    </row>
    <row r="16" spans="1:26" ht="20.25" hidden="1" customHeight="1" x14ac:dyDescent="0.2">
      <c r="A16" s="781"/>
      <c r="B16" s="476">
        <v>9</v>
      </c>
      <c r="C16" s="477" t="s">
        <v>176</v>
      </c>
      <c r="D16" s="340">
        <f>tkbieu!S22</f>
        <v>0</v>
      </c>
      <c r="E16" s="340">
        <f>tkbieu!S36</f>
        <v>0</v>
      </c>
      <c r="F16" s="340">
        <f>tkbieu!S50</f>
        <v>0</v>
      </c>
      <c r="G16" s="340">
        <f>tkbieu!S64</f>
        <v>0</v>
      </c>
      <c r="H16" s="340">
        <f>tkbieu!S78</f>
        <v>0</v>
      </c>
      <c r="I16" s="576">
        <f>tkbieu!S92</f>
        <v>0</v>
      </c>
      <c r="J16" s="366"/>
      <c r="K16" s="366"/>
      <c r="L16" s="557"/>
      <c r="M16" s="476">
        <v>9</v>
      </c>
      <c r="N16" s="477" t="s">
        <v>176</v>
      </c>
      <c r="O16" s="340">
        <f>tkbieu!T22</f>
        <v>0</v>
      </c>
      <c r="P16" s="340">
        <f>tkbieu!T36</f>
        <v>0</v>
      </c>
      <c r="Q16" s="475">
        <f>tkbieu!T50</f>
        <v>0</v>
      </c>
      <c r="R16" s="340">
        <f>tkbieu!T64</f>
        <v>0</v>
      </c>
      <c r="S16" s="340">
        <f>tkbieu!T78</f>
        <v>0</v>
      </c>
      <c r="T16" s="576">
        <f>tkbieu!T92</f>
        <v>0</v>
      </c>
    </row>
    <row r="17" spans="1:21" ht="20.25" hidden="1" customHeight="1" x14ac:dyDescent="0.2">
      <c r="A17" s="781"/>
      <c r="B17" s="478">
        <v>10</v>
      </c>
      <c r="C17" s="479" t="s">
        <v>404</v>
      </c>
      <c r="D17" s="344">
        <f>tkbieu!S23</f>
        <v>0</v>
      </c>
      <c r="E17" s="344">
        <f>tkbieu!S37</f>
        <v>0</v>
      </c>
      <c r="F17" s="577">
        <f>tkbieu!S51</f>
        <v>0</v>
      </c>
      <c r="G17" s="344">
        <f>tkbieu!S65</f>
        <v>0</v>
      </c>
      <c r="H17" s="344">
        <f>tkbieu!S79</f>
        <v>0</v>
      </c>
      <c r="I17" s="578">
        <f>tkbieu!S93</f>
        <v>0</v>
      </c>
      <c r="J17" s="360"/>
      <c r="K17" s="360"/>
      <c r="L17" s="557"/>
      <c r="M17" s="478">
        <v>10</v>
      </c>
      <c r="N17" s="479" t="s">
        <v>404</v>
      </c>
      <c r="O17" s="344">
        <f>tkbieu!T23</f>
        <v>0</v>
      </c>
      <c r="P17" s="344">
        <f>tkbieu!T37</f>
        <v>0</v>
      </c>
      <c r="Q17" s="344">
        <f>tkbieu!T51</f>
        <v>0</v>
      </c>
      <c r="R17" s="344">
        <f>tkbieu!T65</f>
        <v>0</v>
      </c>
      <c r="S17" s="344">
        <f>tkbieu!T79</f>
        <v>0</v>
      </c>
      <c r="T17" s="578">
        <f>tkbieu!T93</f>
        <v>0</v>
      </c>
    </row>
    <row r="18" spans="1:21" ht="20.25" hidden="1" customHeight="1" x14ac:dyDescent="0.2">
      <c r="A18" s="784"/>
      <c r="B18" s="370"/>
      <c r="C18" s="373"/>
      <c r="D18" s="579"/>
      <c r="E18" s="580"/>
      <c r="F18" s="579"/>
      <c r="G18" s="579"/>
      <c r="H18" s="579"/>
      <c r="I18" s="376"/>
      <c r="J18" s="481"/>
      <c r="K18" s="481"/>
      <c r="L18" s="581"/>
      <c r="M18" s="370"/>
      <c r="N18" s="373"/>
      <c r="O18" s="579"/>
      <c r="P18" s="580"/>
      <c r="Q18" s="579"/>
      <c r="R18" s="582"/>
      <c r="S18" s="579"/>
      <c r="T18" s="583"/>
      <c r="U18" s="584"/>
    </row>
    <row r="19" spans="1:21" ht="16.5" hidden="1" customHeight="1" x14ac:dyDescent="0.2">
      <c r="J19" s="247"/>
      <c r="K19" s="247"/>
      <c r="L19" s="247"/>
    </row>
    <row r="20" spans="1:21" ht="22.5" customHeight="1" x14ac:dyDescent="0.2">
      <c r="A20" s="794" t="str">
        <f>A3</f>
        <v>ÁP DỤNG TỪ NGÀY 22/5 ĐẾN 31/5/2025</v>
      </c>
      <c r="B20" s="786"/>
      <c r="C20" s="786"/>
      <c r="D20" s="786"/>
      <c r="E20" s="786"/>
      <c r="F20" s="786"/>
      <c r="G20" s="786"/>
      <c r="H20" s="786"/>
      <c r="I20" s="786"/>
      <c r="J20" s="459"/>
      <c r="K20" s="459"/>
      <c r="L20" s="247"/>
    </row>
    <row r="21" spans="1:21" ht="16.5" customHeight="1" x14ac:dyDescent="0.2">
      <c r="A21" s="801"/>
      <c r="B21" s="786"/>
      <c r="C21" s="786"/>
      <c r="D21" s="786"/>
      <c r="E21" s="786"/>
      <c r="F21" s="786"/>
      <c r="G21" s="786"/>
      <c r="H21" s="786"/>
      <c r="I21" s="786"/>
      <c r="J21" s="489"/>
      <c r="K21" s="489"/>
      <c r="L21" s="247"/>
    </row>
    <row r="22" spans="1:21" ht="24" customHeight="1" x14ac:dyDescent="0.2">
      <c r="A22" s="775" t="s">
        <v>390</v>
      </c>
      <c r="B22" s="776"/>
      <c r="C22" s="308" t="str">
        <f>tkbieu!U10</f>
        <v>T23LRMT1</v>
      </c>
      <c r="D22" s="308"/>
      <c r="E22" s="309" t="s">
        <v>391</v>
      </c>
      <c r="F22" s="310" t="str">
        <f>tkbieu!U9</f>
        <v>T. HIỆP</v>
      </c>
      <c r="G22" s="311"/>
      <c r="H22" s="312" t="s">
        <v>392</v>
      </c>
      <c r="I22" s="312" t="s">
        <v>433</v>
      </c>
      <c r="J22" s="313"/>
      <c r="K22" s="313"/>
      <c r="L22" s="247"/>
    </row>
    <row r="23" spans="1:21" ht="20.25" customHeight="1" x14ac:dyDescent="0.2">
      <c r="A23" s="314" t="s">
        <v>395</v>
      </c>
      <c r="B23" s="315" t="s">
        <v>396</v>
      </c>
      <c r="C23" s="315" t="s">
        <v>397</v>
      </c>
      <c r="D23" s="316" t="s">
        <v>96</v>
      </c>
      <c r="E23" s="316" t="s">
        <v>401</v>
      </c>
      <c r="F23" s="317" t="s">
        <v>257</v>
      </c>
      <c r="G23" s="317" t="s">
        <v>292</v>
      </c>
      <c r="H23" s="317" t="s">
        <v>316</v>
      </c>
      <c r="I23" s="318" t="s">
        <v>402</v>
      </c>
      <c r="J23" s="247"/>
      <c r="K23" s="247"/>
      <c r="L23" s="247"/>
    </row>
    <row r="24" spans="1:21" ht="20.25" customHeight="1" x14ac:dyDescent="0.2">
      <c r="A24" s="787" t="s">
        <v>97</v>
      </c>
      <c r="B24" s="322">
        <v>1</v>
      </c>
      <c r="C24" s="323" t="s">
        <v>98</v>
      </c>
      <c r="D24" s="324">
        <f>tkbieu!U12</f>
        <v>0</v>
      </c>
      <c r="E24" s="325">
        <f>tkbieu!U26</f>
        <v>0</v>
      </c>
      <c r="F24" s="324" t="str">
        <f>tkbieu!U40</f>
        <v>SỬA CHỮA</v>
      </c>
      <c r="G24" s="325">
        <f>tkbieu!U54</f>
        <v>0</v>
      </c>
      <c r="H24" s="324" t="str">
        <f>tkbieu!U68</f>
        <v>QUẢN TRỊ</v>
      </c>
      <c r="I24" s="326">
        <f>tkbieu!U82</f>
        <v>0</v>
      </c>
      <c r="J24" s="247"/>
      <c r="K24" s="247"/>
      <c r="L24" s="247"/>
    </row>
    <row r="25" spans="1:21" ht="20.25" customHeight="1" x14ac:dyDescent="0.2">
      <c r="A25" s="781"/>
      <c r="B25" s="328">
        <v>2</v>
      </c>
      <c r="C25" s="329" t="s">
        <v>108</v>
      </c>
      <c r="D25" s="324">
        <f>tkbieu!U13</f>
        <v>0</v>
      </c>
      <c r="E25" s="325">
        <f>tkbieu!U27</f>
        <v>0</v>
      </c>
      <c r="F25" s="324" t="str">
        <f>tkbieu!U41</f>
        <v>MÁY TÍNH</v>
      </c>
      <c r="G25" s="325">
        <f>tkbieu!U55</f>
        <v>0</v>
      </c>
      <c r="H25" s="324" t="str">
        <f>tkbieu!U69</f>
        <v>MẠNG</v>
      </c>
      <c r="I25" s="330">
        <f>tkbieu!U83</f>
        <v>0</v>
      </c>
      <c r="J25" s="247"/>
      <c r="K25" s="247"/>
      <c r="L25" s="247"/>
    </row>
    <row r="26" spans="1:21" ht="24.75" customHeight="1" x14ac:dyDescent="0.2">
      <c r="A26" s="781"/>
      <c r="B26" s="331">
        <v>3</v>
      </c>
      <c r="C26" s="332" t="s">
        <v>116</v>
      </c>
      <c r="D26" s="334">
        <f>tkbieu!U14</f>
        <v>0</v>
      </c>
      <c r="E26" s="325">
        <f>tkbieu!U28</f>
        <v>0</v>
      </c>
      <c r="F26" s="335">
        <f>tkbieu!U42</f>
        <v>0</v>
      </c>
      <c r="G26" s="336">
        <f>tkbieu!U56</f>
        <v>0</v>
      </c>
      <c r="H26" s="337">
        <f>tkbieu!U70</f>
        <v>0</v>
      </c>
      <c r="I26" s="330">
        <f>tkbieu!U84</f>
        <v>0</v>
      </c>
      <c r="J26" s="247"/>
      <c r="K26" s="247"/>
      <c r="L26" s="247"/>
    </row>
    <row r="27" spans="1:21" ht="20.25" customHeight="1" x14ac:dyDescent="0.2">
      <c r="A27" s="781"/>
      <c r="B27" s="338">
        <v>4</v>
      </c>
      <c r="C27" s="339" t="s">
        <v>121</v>
      </c>
      <c r="D27" s="340">
        <f>tkbieu!U15</f>
        <v>0</v>
      </c>
      <c r="E27" s="341">
        <f>tkbieu!U29</f>
        <v>0</v>
      </c>
      <c r="F27" s="340" t="str">
        <f>tkbieu!U43</f>
        <v>A302</v>
      </c>
      <c r="G27" s="343">
        <f>tkbieu!U57</f>
        <v>0</v>
      </c>
      <c r="H27" s="340" t="str">
        <f>tkbieu!U71</f>
        <v>A312</v>
      </c>
      <c r="I27" s="342">
        <f>tkbieu!U85</f>
        <v>0</v>
      </c>
      <c r="J27" s="247"/>
      <c r="K27" s="247"/>
      <c r="L27" s="247"/>
    </row>
    <row r="28" spans="1:21" ht="20.25" customHeight="1" x14ac:dyDescent="0.2">
      <c r="A28" s="781"/>
      <c r="B28" s="345">
        <v>5</v>
      </c>
      <c r="C28" s="346" t="s">
        <v>403</v>
      </c>
      <c r="D28" s="324">
        <f>tkbieu!U16</f>
        <v>0</v>
      </c>
      <c r="E28" s="325">
        <f>tkbieu!U30</f>
        <v>0</v>
      </c>
      <c r="F28" s="344" t="str">
        <f>tkbieu!U44</f>
        <v>T. LAM</v>
      </c>
      <c r="G28" s="336">
        <f>tkbieu!U58</f>
        <v>0</v>
      </c>
      <c r="H28" s="324" t="str">
        <f>tkbieu!U72</f>
        <v>T. CƯỜNG</v>
      </c>
      <c r="I28" s="348">
        <f>tkbieu!U86</f>
        <v>0</v>
      </c>
      <c r="J28" s="247"/>
      <c r="K28" s="247"/>
      <c r="L28" s="247"/>
    </row>
    <row r="29" spans="1:21" ht="20.25" customHeight="1" x14ac:dyDescent="0.2">
      <c r="A29" s="782"/>
      <c r="B29" s="585"/>
      <c r="C29" s="351"/>
      <c r="D29" s="352"/>
      <c r="E29" s="586"/>
      <c r="F29" s="354"/>
      <c r="G29" s="586"/>
      <c r="H29" s="355"/>
      <c r="I29" s="356"/>
      <c r="J29" s="247"/>
      <c r="K29" s="247"/>
      <c r="L29" s="247"/>
    </row>
    <row r="30" spans="1:21" ht="20.25" customHeight="1" x14ac:dyDescent="0.2">
      <c r="A30" s="788" t="s">
        <v>150</v>
      </c>
      <c r="B30" s="331">
        <v>6</v>
      </c>
      <c r="C30" s="332" t="s">
        <v>151</v>
      </c>
      <c r="D30" s="361" t="str">
        <f>tkbieu!U19</f>
        <v>QUẢN TRỊ</v>
      </c>
      <c r="E30" s="325">
        <f>tkbieu!U33</f>
        <v>0</v>
      </c>
      <c r="F30" s="324" t="str">
        <f>tkbieu!U47</f>
        <v>SỬA CHỮA</v>
      </c>
      <c r="G30" s="325">
        <f>tkbieu!U61</f>
        <v>0</v>
      </c>
      <c r="H30" s="359">
        <f>tkbieu!U75</f>
        <v>0</v>
      </c>
      <c r="I30" s="330">
        <f>tkbieu!U89</f>
        <v>0</v>
      </c>
      <c r="J30" s="247"/>
      <c r="K30" s="247"/>
      <c r="L30" s="247"/>
    </row>
    <row r="31" spans="1:21" ht="20.25" customHeight="1" x14ac:dyDescent="0.2">
      <c r="A31" s="781"/>
      <c r="B31" s="328">
        <v>7</v>
      </c>
      <c r="C31" s="339" t="s">
        <v>161</v>
      </c>
      <c r="D31" s="324" t="str">
        <f>tkbieu!U20</f>
        <v>MẠNG</v>
      </c>
      <c r="E31" s="325">
        <f>tkbieu!U34</f>
        <v>0</v>
      </c>
      <c r="F31" s="324" t="str">
        <f>tkbieu!U48</f>
        <v>MÁY TÍNH</v>
      </c>
      <c r="G31" s="325">
        <f>tkbieu!U62</f>
        <v>0</v>
      </c>
      <c r="H31" s="325">
        <f>tkbieu!U76</f>
        <v>0</v>
      </c>
      <c r="I31" s="330">
        <f>tkbieu!U90</f>
        <v>0</v>
      </c>
      <c r="J31" s="247"/>
      <c r="K31" s="247"/>
      <c r="L31" s="247"/>
    </row>
    <row r="32" spans="1:21" ht="20.25" customHeight="1" x14ac:dyDescent="0.2">
      <c r="A32" s="781"/>
      <c r="B32" s="331">
        <v>8</v>
      </c>
      <c r="C32" s="332" t="s">
        <v>173</v>
      </c>
      <c r="D32" s="334">
        <f>tkbieu!U21</f>
        <v>0</v>
      </c>
      <c r="E32" s="325">
        <f>tkbieu!U35</f>
        <v>0</v>
      </c>
      <c r="F32" s="335">
        <f>tkbieu!U49</f>
        <v>0</v>
      </c>
      <c r="G32" s="325">
        <f>tkbieu!U63</f>
        <v>0</v>
      </c>
      <c r="H32" s="363">
        <f>tkbieu!U77</f>
        <v>0</v>
      </c>
      <c r="I32" s="447">
        <f>tkbieu!U91</f>
        <v>0</v>
      </c>
      <c r="J32" s="247"/>
      <c r="K32" s="247"/>
      <c r="L32" s="247"/>
    </row>
    <row r="33" spans="1:20" ht="20.25" customHeight="1" x14ac:dyDescent="0.2">
      <c r="A33" s="781"/>
      <c r="B33" s="338">
        <v>9</v>
      </c>
      <c r="C33" s="339" t="s">
        <v>176</v>
      </c>
      <c r="D33" s="340" t="str">
        <f>tkbieu!U22</f>
        <v>A312</v>
      </c>
      <c r="E33" s="341">
        <f>tkbieu!U36</f>
        <v>0</v>
      </c>
      <c r="F33" s="340" t="str">
        <f>tkbieu!U50</f>
        <v>A302</v>
      </c>
      <c r="G33" s="341">
        <f>tkbieu!U64</f>
        <v>0</v>
      </c>
      <c r="H33" s="341">
        <f>tkbieu!U78</f>
        <v>0</v>
      </c>
      <c r="I33" s="342">
        <f>tkbieu!U92</f>
        <v>0</v>
      </c>
      <c r="J33" s="247"/>
      <c r="K33" s="247"/>
      <c r="L33" s="247"/>
    </row>
    <row r="34" spans="1:20" ht="20.25" customHeight="1" x14ac:dyDescent="0.2">
      <c r="A34" s="781"/>
      <c r="B34" s="345">
        <v>10</v>
      </c>
      <c r="C34" s="346" t="s">
        <v>404</v>
      </c>
      <c r="D34" s="367" t="str">
        <f>tkbieu!U23</f>
        <v>T. CƯỜNG</v>
      </c>
      <c r="E34" s="347">
        <f>tkbieu!U37</f>
        <v>0</v>
      </c>
      <c r="F34" s="344" t="str">
        <f>tkbieu!U51</f>
        <v>T. LAM</v>
      </c>
      <c r="G34" s="347">
        <f>tkbieu!U65</f>
        <v>0</v>
      </c>
      <c r="H34" s="368">
        <f>tkbieu!U79</f>
        <v>0</v>
      </c>
      <c r="I34" s="369">
        <f>tkbieu!U93</f>
        <v>0</v>
      </c>
      <c r="J34" s="247"/>
      <c r="K34" s="247"/>
      <c r="L34" s="247"/>
    </row>
    <row r="35" spans="1:20" ht="20.25" customHeight="1" x14ac:dyDescent="0.2">
      <c r="A35" s="784"/>
      <c r="B35" s="587"/>
      <c r="C35" s="588"/>
      <c r="D35" s="588"/>
      <c r="E35" s="589"/>
      <c r="F35" s="589"/>
      <c r="G35" s="590"/>
      <c r="H35" s="591"/>
      <c r="I35" s="592"/>
      <c r="J35" s="247"/>
      <c r="K35" s="247"/>
      <c r="L35" s="247"/>
    </row>
    <row r="36" spans="1:20" ht="16.5" customHeight="1" x14ac:dyDescent="0.2">
      <c r="J36" s="360"/>
      <c r="K36" s="360"/>
      <c r="L36" s="247"/>
    </row>
    <row r="37" spans="1:20" ht="24.75" customHeight="1" x14ac:dyDescent="0.2">
      <c r="A37" s="785" t="str">
        <f>A20</f>
        <v>ÁP DỤNG TỪ NGÀY 22/5 ĐẾN 31/5/2025</v>
      </c>
      <c r="B37" s="786"/>
      <c r="C37" s="786"/>
      <c r="D37" s="786"/>
      <c r="E37" s="786"/>
      <c r="F37" s="786"/>
      <c r="G37" s="786"/>
      <c r="H37" s="786"/>
      <c r="I37" s="786"/>
      <c r="J37" s="247"/>
      <c r="K37" s="785" t="str">
        <f>A37</f>
        <v>ÁP DỤNG TỪ NGÀY 22/5 ĐẾN 31/5/2025</v>
      </c>
      <c r="L37" s="786"/>
      <c r="M37" s="786"/>
      <c r="N37" s="786"/>
      <c r="O37" s="786"/>
      <c r="P37" s="786"/>
      <c r="Q37" s="786"/>
      <c r="R37" s="786"/>
      <c r="S37" s="786"/>
    </row>
    <row r="38" spans="1:20" ht="18.75" customHeight="1" x14ac:dyDescent="0.2">
      <c r="A38" s="801"/>
      <c r="B38" s="786"/>
      <c r="C38" s="786"/>
      <c r="D38" s="786"/>
      <c r="E38" s="786"/>
      <c r="F38" s="786"/>
      <c r="G38" s="786"/>
      <c r="H38" s="786"/>
      <c r="I38" s="786"/>
      <c r="J38" s="247"/>
      <c r="K38" s="247"/>
      <c r="L38" s="247"/>
      <c r="M38" s="489"/>
      <c r="N38" s="489"/>
      <c r="O38" s="489"/>
      <c r="P38" s="489"/>
      <c r="Q38" s="489"/>
      <c r="R38" s="489"/>
      <c r="S38" s="489"/>
      <c r="T38" s="489"/>
    </row>
    <row r="39" spans="1:20" ht="23.25" customHeight="1" x14ac:dyDescent="0.2">
      <c r="A39" s="775" t="s">
        <v>390</v>
      </c>
      <c r="B39" s="776"/>
      <c r="C39" s="308" t="str">
        <f>tkbieu!V10</f>
        <v>C24LRMT1</v>
      </c>
      <c r="D39" s="308"/>
      <c r="E39" s="309" t="s">
        <v>391</v>
      </c>
      <c r="F39" s="310" t="str">
        <f>tkbieu!V9</f>
        <v>T. HIỆP</v>
      </c>
      <c r="G39" s="311"/>
      <c r="H39" s="312" t="s">
        <v>392</v>
      </c>
      <c r="I39" s="312" t="s">
        <v>433</v>
      </c>
      <c r="K39" s="307" t="s">
        <v>390</v>
      </c>
      <c r="L39" s="307"/>
      <c r="M39" s="308" t="str">
        <f>tkbieu!W10</f>
        <v>C24DC1</v>
      </c>
      <c r="N39" s="308"/>
      <c r="O39" s="309" t="s">
        <v>391</v>
      </c>
      <c r="P39" s="310" t="str">
        <f>tkbieu!W9</f>
        <v>T. LUÂN</v>
      </c>
      <c r="Q39" s="310"/>
      <c r="R39" s="312" t="s">
        <v>392</v>
      </c>
      <c r="S39" s="312" t="s">
        <v>422</v>
      </c>
    </row>
    <row r="40" spans="1:20" ht="21.75" customHeight="1" x14ac:dyDescent="0.2">
      <c r="A40" s="382" t="s">
        <v>395</v>
      </c>
      <c r="B40" s="383" t="s">
        <v>396</v>
      </c>
      <c r="C40" s="383" t="s">
        <v>397</v>
      </c>
      <c r="D40" s="384" t="s">
        <v>96</v>
      </c>
      <c r="E40" s="385" t="s">
        <v>401</v>
      </c>
      <c r="F40" s="384" t="s">
        <v>257</v>
      </c>
      <c r="G40" s="384" t="s">
        <v>292</v>
      </c>
      <c r="H40" s="385" t="s">
        <v>316</v>
      </c>
      <c r="I40" s="387" t="s">
        <v>402</v>
      </c>
      <c r="J40" s="443"/>
      <c r="K40" s="382" t="s">
        <v>395</v>
      </c>
      <c r="L40" s="383" t="s">
        <v>396</v>
      </c>
      <c r="M40" s="383" t="s">
        <v>397</v>
      </c>
      <c r="N40" s="385" t="s">
        <v>96</v>
      </c>
      <c r="O40" s="385" t="s">
        <v>401</v>
      </c>
      <c r="P40" s="385" t="s">
        <v>257</v>
      </c>
      <c r="Q40" s="385" t="s">
        <v>292</v>
      </c>
      <c r="R40" s="385" t="s">
        <v>316</v>
      </c>
      <c r="S40" s="387" t="s">
        <v>402</v>
      </c>
    </row>
    <row r="41" spans="1:20" ht="24.75" customHeight="1" x14ac:dyDescent="0.2">
      <c r="A41" s="780" t="s">
        <v>97</v>
      </c>
      <c r="B41" s="388">
        <v>1</v>
      </c>
      <c r="C41" s="389" t="s">
        <v>98</v>
      </c>
      <c r="D41" s="444" t="str">
        <f>tkbieu!V12</f>
        <v>PHÁP LUẬT</v>
      </c>
      <c r="E41" s="324">
        <f>tkbieu!V26</f>
        <v>0</v>
      </c>
      <c r="F41" s="362" t="str">
        <f>tkbieu!V40</f>
        <v>TIẾNG ANH 2</v>
      </c>
      <c r="G41" s="362" t="str">
        <f>tkbieu!V54</f>
        <v>SD CÔNG CỤ</v>
      </c>
      <c r="H41" s="362">
        <f>tkbieu!V68</f>
        <v>0</v>
      </c>
      <c r="I41" s="330">
        <f>tkbieu!V82</f>
        <v>0</v>
      </c>
      <c r="J41" s="360"/>
      <c r="K41" s="780" t="s">
        <v>97</v>
      </c>
      <c r="L41" s="388">
        <v>1</v>
      </c>
      <c r="M41" s="389" t="s">
        <v>98</v>
      </c>
      <c r="N41" s="444" t="str">
        <f>tkbieu!W12</f>
        <v>PHÁP LUẬT</v>
      </c>
      <c r="O41" s="593" t="str">
        <f>tkbieu!W26</f>
        <v>TIN HỌC</v>
      </c>
      <c r="P41" s="362" t="str">
        <f>tkbieu!W40</f>
        <v>TIẾNG ANH 2</v>
      </c>
      <c r="Q41" s="362" t="str">
        <f>tkbieu!W54</f>
        <v>TIN HỌC</v>
      </c>
      <c r="R41" s="362">
        <f>tkbieu!W68</f>
        <v>0</v>
      </c>
      <c r="S41" s="326" t="str">
        <f>tkbieu!W82</f>
        <v>TH ĐIỆN TỬ</v>
      </c>
    </row>
    <row r="42" spans="1:20" ht="21.75" customHeight="1" x14ac:dyDescent="0.2">
      <c r="A42" s="781"/>
      <c r="B42" s="390">
        <v>2</v>
      </c>
      <c r="C42" s="391" t="s">
        <v>108</v>
      </c>
      <c r="D42" s="444">
        <f>tkbieu!V13</f>
        <v>0</v>
      </c>
      <c r="E42" s="362">
        <f>tkbieu!V27</f>
        <v>0</v>
      </c>
      <c r="F42" s="362">
        <f>tkbieu!V41</f>
        <v>0</v>
      </c>
      <c r="G42" s="324" t="str">
        <f>tkbieu!V55</f>
        <v>DỤNG CỤ CN</v>
      </c>
      <c r="H42" s="324">
        <f>tkbieu!V69</f>
        <v>0</v>
      </c>
      <c r="I42" s="330">
        <f>tkbieu!V83</f>
        <v>0</v>
      </c>
      <c r="J42" s="360"/>
      <c r="K42" s="781"/>
      <c r="L42" s="390">
        <v>2</v>
      </c>
      <c r="M42" s="391" t="s">
        <v>108</v>
      </c>
      <c r="N42" s="444">
        <f>tkbieu!W13</f>
        <v>0</v>
      </c>
      <c r="O42" s="362">
        <f>tkbieu!W27</f>
        <v>0</v>
      </c>
      <c r="P42" s="362">
        <f>tkbieu!W41</f>
        <v>0</v>
      </c>
      <c r="Q42" s="324">
        <f>tkbieu!W55</f>
        <v>0</v>
      </c>
      <c r="R42" s="324">
        <f>tkbieu!W69</f>
        <v>0</v>
      </c>
      <c r="S42" s="330" t="str">
        <f>tkbieu!W83</f>
        <v>CƠ BẢN</v>
      </c>
    </row>
    <row r="43" spans="1:20" ht="26.25" customHeight="1" x14ac:dyDescent="0.2">
      <c r="A43" s="781"/>
      <c r="B43" s="392">
        <v>3</v>
      </c>
      <c r="C43" s="393" t="s">
        <v>116</v>
      </c>
      <c r="D43" s="334" t="str">
        <f>tkbieu!V14</f>
        <v>AD TỪ 19/5</v>
      </c>
      <c r="E43" s="362">
        <f>tkbieu!V28</f>
        <v>0</v>
      </c>
      <c r="F43" s="337">
        <f>tkbieu!V42</f>
        <v>0</v>
      </c>
      <c r="G43" s="337">
        <f>tkbieu!V56</f>
        <v>0</v>
      </c>
      <c r="H43" s="408">
        <f>tkbieu!V70</f>
        <v>0</v>
      </c>
      <c r="I43" s="406">
        <f>tkbieu!V84</f>
        <v>0</v>
      </c>
      <c r="J43" s="549"/>
      <c r="K43" s="781"/>
      <c r="L43" s="392">
        <v>3</v>
      </c>
      <c r="M43" s="393" t="s">
        <v>116</v>
      </c>
      <c r="N43" s="454" t="str">
        <f>tkbieu!W14</f>
        <v>AD TỪ 19/5</v>
      </c>
      <c r="O43" s="333">
        <f>tkbieu!W28</f>
        <v>0</v>
      </c>
      <c r="P43" s="335">
        <f>tkbieu!W42</f>
        <v>0</v>
      </c>
      <c r="Q43" s="337">
        <f>tkbieu!W56</f>
        <v>0</v>
      </c>
      <c r="R43" s="408">
        <f>tkbieu!W70</f>
        <v>0</v>
      </c>
      <c r="S43" s="364">
        <f>tkbieu!W84</f>
        <v>0</v>
      </c>
    </row>
    <row r="44" spans="1:20" ht="21.75" customHeight="1" x14ac:dyDescent="0.2">
      <c r="A44" s="781"/>
      <c r="B44" s="395">
        <v>4</v>
      </c>
      <c r="C44" s="396" t="s">
        <v>121</v>
      </c>
      <c r="D44" s="448" t="str">
        <f>tkbieu!V15</f>
        <v>A210</v>
      </c>
      <c r="E44" s="475">
        <f>tkbieu!V29</f>
        <v>0</v>
      </c>
      <c r="F44" s="475" t="str">
        <f>tkbieu!V43</f>
        <v>A208</v>
      </c>
      <c r="G44" s="475" t="str">
        <f>tkbieu!V57</f>
        <v>A305</v>
      </c>
      <c r="H44" s="475">
        <f>tkbieu!V71</f>
        <v>0</v>
      </c>
      <c r="I44" s="447">
        <f>tkbieu!V85</f>
        <v>0</v>
      </c>
      <c r="J44" s="522"/>
      <c r="K44" s="781"/>
      <c r="L44" s="395">
        <v>4</v>
      </c>
      <c r="M44" s="396" t="s">
        <v>121</v>
      </c>
      <c r="N44" s="448" t="str">
        <f>tkbieu!W15</f>
        <v>A210</v>
      </c>
      <c r="O44" s="475" t="str">
        <f>tkbieu!W29</f>
        <v>A102 (PM5)</v>
      </c>
      <c r="P44" s="475" t="str">
        <f>tkbieu!W43</f>
        <v>A208</v>
      </c>
      <c r="Q44" s="475" t="str">
        <f>tkbieu!W57</f>
        <v>A103 (PM6)</v>
      </c>
      <c r="R44" s="475">
        <f>tkbieu!W71</f>
        <v>0</v>
      </c>
      <c r="S44" s="342" t="str">
        <f>tkbieu!W85</f>
        <v>A305</v>
      </c>
    </row>
    <row r="45" spans="1:20" ht="21.75" customHeight="1" x14ac:dyDescent="0.2">
      <c r="A45" s="781"/>
      <c r="B45" s="397">
        <v>5</v>
      </c>
      <c r="C45" s="398" t="s">
        <v>403</v>
      </c>
      <c r="D45" s="432" t="str">
        <f>tkbieu!V16</f>
        <v>C. HỒNG</v>
      </c>
      <c r="E45" s="344">
        <f>tkbieu!V30</f>
        <v>0</v>
      </c>
      <c r="F45" s="344" t="str">
        <f>tkbieu!V44</f>
        <v>C. HÀ</v>
      </c>
      <c r="G45" s="367" t="str">
        <f>tkbieu!V58</f>
        <v>T. CHƯƠNG</v>
      </c>
      <c r="H45" s="367">
        <f>tkbieu!V72</f>
        <v>0</v>
      </c>
      <c r="I45" s="348">
        <f>tkbieu!V86</f>
        <v>0</v>
      </c>
      <c r="J45" s="480"/>
      <c r="K45" s="781"/>
      <c r="L45" s="397">
        <v>5</v>
      </c>
      <c r="M45" s="398" t="s">
        <v>403</v>
      </c>
      <c r="N45" s="594" t="str">
        <f>tkbieu!W16</f>
        <v>C. HỒNG</v>
      </c>
      <c r="O45" s="362" t="str">
        <f>tkbieu!W30</f>
        <v>T. VŨ</v>
      </c>
      <c r="P45" s="362" t="str">
        <f>tkbieu!W44</f>
        <v>C. HÀ</v>
      </c>
      <c r="Q45" s="367" t="str">
        <f>tkbieu!W58</f>
        <v>T. VŨ</v>
      </c>
      <c r="R45" s="367">
        <f>tkbieu!W72</f>
        <v>0</v>
      </c>
      <c r="S45" s="330" t="str">
        <f>tkbieu!W86</f>
        <v>T. DŨNG</v>
      </c>
    </row>
    <row r="46" spans="1:20" ht="21.75" customHeight="1" x14ac:dyDescent="0.2">
      <c r="A46" s="782"/>
      <c r="B46" s="350"/>
      <c r="C46" s="595"/>
      <c r="D46" s="596"/>
      <c r="E46" s="597"/>
      <c r="F46" s="597"/>
      <c r="G46" s="597"/>
      <c r="H46" s="597"/>
      <c r="I46" s="402"/>
      <c r="J46" s="481"/>
      <c r="K46" s="782"/>
      <c r="L46" s="350"/>
      <c r="M46" s="595"/>
      <c r="N46" s="596"/>
      <c r="O46" s="597"/>
      <c r="P46" s="597"/>
      <c r="Q46" s="597"/>
      <c r="R46" s="597"/>
      <c r="S46" s="356"/>
    </row>
    <row r="47" spans="1:20" ht="21.75" customHeight="1" x14ac:dyDescent="0.2">
      <c r="A47" s="783" t="s">
        <v>150</v>
      </c>
      <c r="B47" s="395">
        <v>6</v>
      </c>
      <c r="C47" s="396" t="s">
        <v>151</v>
      </c>
      <c r="D47" s="324" t="str">
        <f>tkbieu!V19</f>
        <v>KỸ NĂNG</v>
      </c>
      <c r="E47" s="324">
        <f>tkbieu!V33</f>
        <v>0</v>
      </c>
      <c r="F47" s="324">
        <f>tkbieu!V47</f>
        <v>0</v>
      </c>
      <c r="G47" s="444" t="str">
        <f>tkbieu!V61</f>
        <v>SD CÔNG CỤ</v>
      </c>
      <c r="H47" s="324" t="str">
        <f>tkbieu!V75</f>
        <v>KỸ THUẬT</v>
      </c>
      <c r="I47" s="330" t="str">
        <f>tkbieu!V89</f>
        <v>TIN HỌC</v>
      </c>
      <c r="J47" s="360"/>
      <c r="K47" s="783" t="s">
        <v>150</v>
      </c>
      <c r="L47" s="395">
        <v>6</v>
      </c>
      <c r="M47" s="396" t="s">
        <v>151</v>
      </c>
      <c r="N47" s="324" t="str">
        <f>tkbieu!W19</f>
        <v>KỸ NĂNG</v>
      </c>
      <c r="O47" s="324" t="str">
        <f>tkbieu!W33</f>
        <v>KỸ THUẬT</v>
      </c>
      <c r="P47" s="324" t="str">
        <f>tkbieu!W47</f>
        <v>TIN HỌC</v>
      </c>
      <c r="Q47" s="444" t="str">
        <f>tkbieu!W61</f>
        <v>TIN HỌC</v>
      </c>
      <c r="R47" s="324">
        <f>tkbieu!W75</f>
        <v>0</v>
      </c>
      <c r="S47" s="330" t="str">
        <f>tkbieu!W89</f>
        <v>TH ĐIỆN TỬ</v>
      </c>
    </row>
    <row r="48" spans="1:20" ht="21.75" customHeight="1" x14ac:dyDescent="0.2">
      <c r="A48" s="781"/>
      <c r="B48" s="390">
        <v>7</v>
      </c>
      <c r="C48" s="396" t="s">
        <v>161</v>
      </c>
      <c r="D48" s="324" t="str">
        <f>tkbieu!V20</f>
        <v>THIẾT YẾU</v>
      </c>
      <c r="E48" s="324">
        <f>tkbieu!V34</f>
        <v>0</v>
      </c>
      <c r="F48" s="324">
        <f>tkbieu!V48</f>
        <v>0</v>
      </c>
      <c r="G48" s="444" t="str">
        <f>tkbieu!V62</f>
        <v>DỤNG CỤ CN</v>
      </c>
      <c r="H48" s="324" t="str">
        <f>tkbieu!V76</f>
        <v>SỐ</v>
      </c>
      <c r="I48" s="330">
        <f>tkbieu!V90</f>
        <v>0</v>
      </c>
      <c r="J48" s="360"/>
      <c r="K48" s="781"/>
      <c r="L48" s="390">
        <v>7</v>
      </c>
      <c r="M48" s="396" t="s">
        <v>161</v>
      </c>
      <c r="N48" s="324" t="str">
        <f>tkbieu!W20</f>
        <v>THIẾT YẾU</v>
      </c>
      <c r="O48" s="324" t="str">
        <f>tkbieu!W34</f>
        <v>MÁY ĐIỆN</v>
      </c>
      <c r="P48" s="324">
        <f>tkbieu!W48</f>
        <v>0</v>
      </c>
      <c r="Q48" s="444">
        <f>tkbieu!W62</f>
        <v>0</v>
      </c>
      <c r="R48" s="324">
        <f>tkbieu!W76</f>
        <v>0</v>
      </c>
      <c r="S48" s="330" t="str">
        <f>tkbieu!W90</f>
        <v>CƠ BẢN</v>
      </c>
    </row>
    <row r="49" spans="1:19" ht="21.75" customHeight="1" x14ac:dyDescent="0.2">
      <c r="A49" s="781"/>
      <c r="B49" s="392">
        <v>8</v>
      </c>
      <c r="C49" s="393" t="s">
        <v>173</v>
      </c>
      <c r="D49" s="333" t="str">
        <f>tkbieu!V21</f>
        <v>AD ĐẾN 31/5</v>
      </c>
      <c r="E49" s="334">
        <f>tkbieu!V35</f>
        <v>0</v>
      </c>
      <c r="F49" s="337">
        <f>tkbieu!V49</f>
        <v>0</v>
      </c>
      <c r="G49" s="446">
        <f>tkbieu!V63</f>
        <v>0</v>
      </c>
      <c r="H49" s="408" t="str">
        <f>tkbieu!V77</f>
        <v>AD TỪ 16/5</v>
      </c>
      <c r="I49" s="406" t="str">
        <f>tkbieu!V91</f>
        <v>31/5 THI 15H00</v>
      </c>
      <c r="J49" s="549"/>
      <c r="K49" s="781"/>
      <c r="L49" s="392">
        <v>8</v>
      </c>
      <c r="M49" s="393" t="s">
        <v>173</v>
      </c>
      <c r="N49" s="454" t="str">
        <f>tkbieu!W21</f>
        <v>AD ĐẾN 31/5</v>
      </c>
      <c r="O49" s="454">
        <f>tkbieu!W35</f>
        <v>0</v>
      </c>
      <c r="P49" s="337">
        <f>tkbieu!W49</f>
        <v>0</v>
      </c>
      <c r="Q49" s="598">
        <f>tkbieu!W63</f>
        <v>0</v>
      </c>
      <c r="R49" s="337">
        <f>tkbieu!W77</f>
        <v>0</v>
      </c>
      <c r="S49" s="406">
        <f>tkbieu!W91</f>
        <v>0</v>
      </c>
    </row>
    <row r="50" spans="1:19" ht="21.75" customHeight="1" x14ac:dyDescent="0.2">
      <c r="A50" s="781"/>
      <c r="B50" s="395">
        <v>9</v>
      </c>
      <c r="C50" s="396" t="s">
        <v>176</v>
      </c>
      <c r="D50" s="340" t="str">
        <f>tkbieu!V22</f>
        <v>A207</v>
      </c>
      <c r="E50" s="340">
        <f>tkbieu!V36</f>
        <v>0</v>
      </c>
      <c r="F50" s="340">
        <f>tkbieu!V50</f>
        <v>0</v>
      </c>
      <c r="G50" s="448" t="str">
        <f>tkbieu!V64</f>
        <v>A305</v>
      </c>
      <c r="H50" s="340" t="str">
        <f>tkbieu!V78</f>
        <v>A306</v>
      </c>
      <c r="I50" s="342" t="str">
        <f>tkbieu!V92</f>
        <v>A102-1 (PM5.1)</v>
      </c>
      <c r="J50" s="366"/>
      <c r="K50" s="781"/>
      <c r="L50" s="395">
        <v>9</v>
      </c>
      <c r="M50" s="396" t="s">
        <v>176</v>
      </c>
      <c r="N50" s="340" t="str">
        <f>tkbieu!W22</f>
        <v>A207</v>
      </c>
      <c r="O50" s="340" t="str">
        <f>tkbieu!W36</f>
        <v>A305</v>
      </c>
      <c r="P50" s="340" t="str">
        <f>tkbieu!W50</f>
        <v>A112 (PM1)</v>
      </c>
      <c r="Q50" s="448" t="str">
        <f>tkbieu!W64</f>
        <v>A103 (PM6)</v>
      </c>
      <c r="R50" s="340">
        <f>tkbieu!W78</f>
        <v>0</v>
      </c>
      <c r="S50" s="342" t="str">
        <f>tkbieu!W92</f>
        <v>A305</v>
      </c>
    </row>
    <row r="51" spans="1:19" ht="21.75" customHeight="1" x14ac:dyDescent="0.2">
      <c r="A51" s="781"/>
      <c r="B51" s="397">
        <v>10</v>
      </c>
      <c r="C51" s="398" t="s">
        <v>404</v>
      </c>
      <c r="D51" s="344" t="str">
        <f>tkbieu!V23</f>
        <v>C. LINH</v>
      </c>
      <c r="E51" s="344">
        <f>tkbieu!V37</f>
        <v>0</v>
      </c>
      <c r="F51" s="344">
        <f>tkbieu!V51</f>
        <v>0</v>
      </c>
      <c r="G51" s="432" t="str">
        <f>tkbieu!V65</f>
        <v>T. CHƯƠNG</v>
      </c>
      <c r="H51" s="344" t="str">
        <f>tkbieu!V79</f>
        <v>T. LỘC</v>
      </c>
      <c r="I51" s="369" t="str">
        <f>tkbieu!V93</f>
        <v>T. VŨ - T. THÀNH</v>
      </c>
      <c r="J51" s="360"/>
      <c r="K51" s="781"/>
      <c r="L51" s="397">
        <v>10</v>
      </c>
      <c r="M51" s="398" t="s">
        <v>404</v>
      </c>
      <c r="N51" s="367" t="str">
        <f>tkbieu!W23</f>
        <v>C. LINH</v>
      </c>
      <c r="O51" s="324" t="str">
        <f>tkbieu!W37</f>
        <v>T. SƠN</v>
      </c>
      <c r="P51" s="324" t="str">
        <f>tkbieu!W51</f>
        <v>T. VŨ</v>
      </c>
      <c r="Q51" s="432" t="str">
        <f>tkbieu!W65</f>
        <v>T. VŨ</v>
      </c>
      <c r="R51" s="344">
        <f>tkbieu!W79</f>
        <v>0</v>
      </c>
      <c r="S51" s="348" t="str">
        <f>tkbieu!W93</f>
        <v>T. DŨNG</v>
      </c>
    </row>
    <row r="52" spans="1:19" ht="21.75" customHeight="1" x14ac:dyDescent="0.2">
      <c r="A52" s="784"/>
      <c r="B52" s="370"/>
      <c r="C52" s="599"/>
      <c r="D52" s="600"/>
      <c r="E52" s="601"/>
      <c r="F52" s="602"/>
      <c r="G52" s="603"/>
      <c r="H52" s="604"/>
      <c r="I52" s="605"/>
      <c r="J52" s="481"/>
      <c r="K52" s="784"/>
      <c r="L52" s="370"/>
      <c r="M52" s="379"/>
      <c r="N52" s="600"/>
      <c r="O52" s="601"/>
      <c r="P52" s="602"/>
      <c r="Q52" s="603"/>
      <c r="R52" s="603"/>
      <c r="S52" s="592"/>
    </row>
    <row r="53" spans="1:19" ht="16.5" customHeight="1" x14ac:dyDescent="0.2">
      <c r="J53" s="360"/>
      <c r="K53" s="360"/>
      <c r="L53" s="247"/>
    </row>
    <row r="54" spans="1:19" ht="16.5" customHeight="1" x14ac:dyDescent="0.2">
      <c r="A54" s="422" t="s">
        <v>409</v>
      </c>
      <c r="J54" s="360"/>
      <c r="K54" s="360"/>
      <c r="L54" s="247"/>
    </row>
    <row r="55" spans="1:19" ht="16.5" customHeight="1" x14ac:dyDescent="0.2">
      <c r="A55" s="422" t="s">
        <v>410</v>
      </c>
      <c r="J55" s="449"/>
      <c r="K55" s="449"/>
      <c r="L55" s="247"/>
    </row>
    <row r="56" spans="1:19" ht="16.5" customHeight="1" x14ac:dyDescent="0.2">
      <c r="B56" s="422" t="s">
        <v>411</v>
      </c>
      <c r="J56" s="366"/>
      <c r="K56" s="366"/>
      <c r="L56" s="247"/>
    </row>
    <row r="57" spans="1:19" ht="16.5" customHeight="1" x14ac:dyDescent="0.2">
      <c r="B57" s="422" t="s">
        <v>412</v>
      </c>
      <c r="J57" s="480"/>
      <c r="K57" s="480"/>
      <c r="L57" s="247"/>
    </row>
    <row r="58" spans="1:19" ht="16.5" customHeight="1" x14ac:dyDescent="0.2">
      <c r="B58" s="422" t="s">
        <v>413</v>
      </c>
      <c r="J58" s="481"/>
      <c r="K58" s="481"/>
      <c r="L58" s="247"/>
    </row>
    <row r="59" spans="1:19" ht="16.5" customHeight="1" x14ac:dyDescent="0.2">
      <c r="J59" s="247"/>
      <c r="K59" s="247"/>
      <c r="L59" s="247"/>
    </row>
    <row r="60" spans="1:19" ht="16.5" customHeight="1" x14ac:dyDescent="0.2">
      <c r="J60" s="247"/>
      <c r="K60" s="247"/>
      <c r="L60" s="247"/>
    </row>
    <row r="61" spans="1:19" ht="16.5" customHeight="1" x14ac:dyDescent="0.2">
      <c r="J61" s="247"/>
      <c r="K61" s="247"/>
      <c r="L61" s="247"/>
    </row>
    <row r="62" spans="1:19" ht="16.5" customHeight="1" x14ac:dyDescent="0.2">
      <c r="J62" s="247"/>
      <c r="K62" s="247"/>
      <c r="L62" s="247"/>
    </row>
    <row r="63" spans="1:19" ht="16.5" customHeight="1" x14ac:dyDescent="0.2">
      <c r="J63" s="247"/>
      <c r="K63" s="247"/>
      <c r="L63" s="247"/>
    </row>
    <row r="64" spans="1:19" ht="16.5" customHeight="1" x14ac:dyDescent="0.2">
      <c r="J64" s="247"/>
      <c r="K64" s="247"/>
      <c r="L64" s="247"/>
    </row>
    <row r="65" spans="10:12" ht="16.5" customHeight="1" x14ac:dyDescent="0.2">
      <c r="J65" s="247"/>
      <c r="K65" s="247"/>
      <c r="L65" s="247"/>
    </row>
    <row r="66" spans="10:12" ht="16.5" customHeight="1" x14ac:dyDescent="0.2">
      <c r="J66" s="247"/>
      <c r="K66" s="247"/>
      <c r="L66" s="247"/>
    </row>
    <row r="67" spans="10:12" ht="16.5" customHeight="1" x14ac:dyDescent="0.2">
      <c r="J67" s="247"/>
      <c r="K67" s="247"/>
      <c r="L67" s="247"/>
    </row>
    <row r="68" spans="10:12" ht="16.5" customHeight="1" x14ac:dyDescent="0.2">
      <c r="J68" s="247"/>
      <c r="K68" s="247"/>
      <c r="L68" s="247"/>
    </row>
    <row r="69" spans="10:12" ht="16.5" customHeight="1" x14ac:dyDescent="0.2">
      <c r="J69" s="247"/>
      <c r="K69" s="247"/>
      <c r="L69" s="247"/>
    </row>
    <row r="70" spans="10:12" ht="16.5" customHeight="1" x14ac:dyDescent="0.2">
      <c r="J70" s="247"/>
      <c r="K70" s="247"/>
      <c r="L70" s="247"/>
    </row>
    <row r="71" spans="10:12" ht="16.5" customHeight="1" x14ac:dyDescent="0.2">
      <c r="J71" s="247"/>
      <c r="K71" s="247"/>
      <c r="L71" s="247"/>
    </row>
    <row r="72" spans="10:12" ht="12.75" customHeight="1" x14ac:dyDescent="0.2">
      <c r="J72" s="247"/>
      <c r="K72" s="247"/>
      <c r="L72" s="247"/>
    </row>
    <row r="73" spans="10:12" ht="12.75" customHeight="1" x14ac:dyDescent="0.2">
      <c r="J73" s="247"/>
      <c r="K73" s="247"/>
      <c r="L73" s="247"/>
    </row>
    <row r="74" spans="10:12" ht="12.75" customHeight="1" x14ac:dyDescent="0.2">
      <c r="J74" s="247"/>
      <c r="K74" s="247"/>
      <c r="L74" s="247"/>
    </row>
    <row r="75" spans="10:12" ht="12.75" customHeight="1" x14ac:dyDescent="0.2">
      <c r="J75" s="247"/>
      <c r="K75" s="247"/>
      <c r="L75" s="247"/>
    </row>
    <row r="76" spans="10:12" ht="12.75" customHeight="1" x14ac:dyDescent="0.2">
      <c r="J76" s="247"/>
      <c r="K76" s="247"/>
      <c r="L76" s="247"/>
    </row>
    <row r="77" spans="10:12" ht="12.75" customHeight="1" x14ac:dyDescent="0.2">
      <c r="J77" s="247"/>
      <c r="K77" s="247"/>
      <c r="L77" s="247"/>
    </row>
    <row r="78" spans="10:12" ht="12.75" customHeight="1" x14ac:dyDescent="0.2">
      <c r="J78" s="247"/>
      <c r="K78" s="247"/>
      <c r="L78" s="247"/>
    </row>
    <row r="79" spans="10:12" ht="12.75" customHeight="1" x14ac:dyDescent="0.2">
      <c r="J79" s="247"/>
      <c r="K79" s="247"/>
      <c r="L79" s="247"/>
    </row>
    <row r="80" spans="10:12" ht="12.75" customHeight="1" x14ac:dyDescent="0.2">
      <c r="J80" s="247"/>
      <c r="K80" s="247"/>
      <c r="L80" s="247"/>
    </row>
    <row r="81" spans="10:12" ht="12.75" customHeight="1" x14ac:dyDescent="0.2">
      <c r="J81" s="247"/>
      <c r="K81" s="247"/>
      <c r="L81" s="247"/>
    </row>
    <row r="82" spans="10:12" ht="12.75" customHeight="1" x14ac:dyDescent="0.2">
      <c r="J82" s="247"/>
      <c r="K82" s="247"/>
      <c r="L82" s="247"/>
    </row>
    <row r="83" spans="10:12" ht="12.75" customHeight="1" x14ac:dyDescent="0.2">
      <c r="J83" s="247"/>
      <c r="K83" s="247"/>
      <c r="L83" s="247"/>
    </row>
    <row r="84" spans="10:12" ht="12.75" customHeight="1" x14ac:dyDescent="0.2">
      <c r="J84" s="247"/>
      <c r="K84" s="247"/>
      <c r="L84" s="247"/>
    </row>
    <row r="85" spans="10:12" ht="12.75" customHeight="1" x14ac:dyDescent="0.2">
      <c r="J85" s="247"/>
      <c r="K85" s="247"/>
      <c r="L85" s="247"/>
    </row>
    <row r="86" spans="10:12" ht="12.75" customHeight="1" x14ac:dyDescent="0.2">
      <c r="J86" s="247"/>
      <c r="K86" s="247"/>
      <c r="L86" s="247"/>
    </row>
    <row r="87" spans="10:12" ht="12.75" customHeight="1" x14ac:dyDescent="0.2">
      <c r="J87" s="247"/>
      <c r="K87" s="247"/>
      <c r="L87" s="247"/>
    </row>
    <row r="88" spans="10:12" ht="12.75" customHeight="1" x14ac:dyDescent="0.2">
      <c r="J88" s="247"/>
      <c r="K88" s="247"/>
      <c r="L88" s="247"/>
    </row>
    <row r="89" spans="10:12" ht="12.75" customHeight="1" x14ac:dyDescent="0.2">
      <c r="J89" s="247"/>
      <c r="K89" s="247"/>
      <c r="L89" s="247"/>
    </row>
    <row r="90" spans="10:12" ht="12.75" customHeight="1" x14ac:dyDescent="0.2">
      <c r="J90" s="247"/>
      <c r="K90" s="247"/>
      <c r="L90" s="247"/>
    </row>
    <row r="91" spans="10:12" ht="12.75" customHeight="1" x14ac:dyDescent="0.2">
      <c r="J91" s="247"/>
      <c r="K91" s="247"/>
      <c r="L91" s="247"/>
    </row>
    <row r="92" spans="10:12" ht="12.75" customHeight="1" x14ac:dyDescent="0.2">
      <c r="J92" s="247"/>
      <c r="K92" s="247"/>
      <c r="L92" s="247"/>
    </row>
    <row r="93" spans="10:12" ht="12.75" customHeight="1" x14ac:dyDescent="0.2">
      <c r="J93" s="247"/>
      <c r="K93" s="247"/>
      <c r="L93" s="247"/>
    </row>
    <row r="94" spans="10:12" ht="12.75" customHeight="1" x14ac:dyDescent="0.2">
      <c r="J94" s="247"/>
      <c r="K94" s="247"/>
      <c r="L94" s="247"/>
    </row>
    <row r="95" spans="10:12" ht="12.75" customHeight="1" x14ac:dyDescent="0.2">
      <c r="J95" s="247"/>
      <c r="K95" s="247"/>
      <c r="L95" s="247"/>
    </row>
    <row r="96" spans="10:12" ht="12.75" customHeight="1" x14ac:dyDescent="0.2">
      <c r="J96" s="247"/>
      <c r="K96" s="247"/>
      <c r="L96" s="247"/>
    </row>
    <row r="97" spans="10:12" ht="12.75" customHeight="1" x14ac:dyDescent="0.2">
      <c r="J97" s="247"/>
      <c r="K97" s="247"/>
      <c r="L97" s="247"/>
    </row>
    <row r="98" spans="10:12" ht="12.75" customHeight="1" x14ac:dyDescent="0.2">
      <c r="J98" s="247"/>
      <c r="K98" s="247"/>
      <c r="L98" s="247"/>
    </row>
    <row r="99" spans="10:12" ht="12.75" customHeight="1" x14ac:dyDescent="0.2">
      <c r="J99" s="247"/>
      <c r="K99" s="247"/>
      <c r="L99" s="247"/>
    </row>
    <row r="100" spans="10:12" ht="12.75" customHeight="1" x14ac:dyDescent="0.2">
      <c r="J100" s="247"/>
      <c r="K100" s="247"/>
      <c r="L100" s="247"/>
    </row>
    <row r="101" spans="10:12" ht="12.75" customHeight="1" x14ac:dyDescent="0.2">
      <c r="J101" s="247"/>
      <c r="K101" s="247"/>
      <c r="L101" s="247"/>
    </row>
    <row r="102" spans="10:12" ht="12.75" customHeight="1" x14ac:dyDescent="0.2">
      <c r="J102" s="247"/>
      <c r="K102" s="247"/>
      <c r="L102" s="247"/>
    </row>
    <row r="103" spans="10:12" ht="12.75" customHeight="1" x14ac:dyDescent="0.2">
      <c r="J103" s="247"/>
      <c r="K103" s="247"/>
      <c r="L103" s="247"/>
    </row>
    <row r="104" spans="10:12" ht="12.75" customHeight="1" x14ac:dyDescent="0.2">
      <c r="J104" s="247"/>
      <c r="K104" s="247"/>
      <c r="L104" s="247"/>
    </row>
    <row r="105" spans="10:12" ht="12.75" customHeight="1" x14ac:dyDescent="0.2">
      <c r="J105" s="247"/>
      <c r="K105" s="247"/>
      <c r="L105" s="247"/>
    </row>
    <row r="106" spans="10:12" ht="12.75" customHeight="1" x14ac:dyDescent="0.2">
      <c r="J106" s="247"/>
      <c r="K106" s="247"/>
      <c r="L106" s="247"/>
    </row>
    <row r="107" spans="10:12" ht="12.75" customHeight="1" x14ac:dyDescent="0.2">
      <c r="J107" s="247"/>
      <c r="K107" s="247"/>
      <c r="L107" s="247"/>
    </row>
    <row r="108" spans="10:12" ht="12.75" customHeight="1" x14ac:dyDescent="0.2">
      <c r="J108" s="247"/>
      <c r="K108" s="247"/>
      <c r="L108" s="247"/>
    </row>
    <row r="109" spans="10:12" ht="12.75" customHeight="1" x14ac:dyDescent="0.2">
      <c r="J109" s="247"/>
      <c r="K109" s="247"/>
      <c r="L109" s="247"/>
    </row>
    <row r="110" spans="10:12" ht="12.75" customHeight="1" x14ac:dyDescent="0.2">
      <c r="J110" s="247"/>
      <c r="K110" s="247"/>
      <c r="L110" s="247"/>
    </row>
    <row r="111" spans="10:12" ht="12.75" customHeight="1" x14ac:dyDescent="0.2">
      <c r="J111" s="247"/>
      <c r="K111" s="247"/>
      <c r="L111" s="247"/>
    </row>
    <row r="112" spans="10:12" ht="12.75" customHeight="1" x14ac:dyDescent="0.2">
      <c r="J112" s="247"/>
      <c r="K112" s="247"/>
      <c r="L112" s="247"/>
    </row>
    <row r="113" spans="10:12" ht="12.75" customHeight="1" x14ac:dyDescent="0.2">
      <c r="J113" s="247"/>
      <c r="K113" s="247"/>
      <c r="L113" s="247"/>
    </row>
    <row r="114" spans="10:12" ht="12.75" customHeight="1" x14ac:dyDescent="0.2">
      <c r="J114" s="247"/>
      <c r="K114" s="247"/>
      <c r="L114" s="247"/>
    </row>
    <row r="115" spans="10:12" ht="12.75" customHeight="1" x14ac:dyDescent="0.2">
      <c r="J115" s="247"/>
      <c r="K115" s="247"/>
      <c r="L115" s="247"/>
    </row>
    <row r="116" spans="10:12" ht="12.75" customHeight="1" x14ac:dyDescent="0.2">
      <c r="J116" s="247"/>
      <c r="K116" s="247"/>
      <c r="L116" s="247"/>
    </row>
    <row r="117" spans="10:12" ht="12.75" customHeight="1" x14ac:dyDescent="0.2">
      <c r="J117" s="247"/>
      <c r="K117" s="247"/>
      <c r="L117" s="247"/>
    </row>
    <row r="118" spans="10:12" ht="12.75" customHeight="1" x14ac:dyDescent="0.2">
      <c r="J118" s="247"/>
      <c r="K118" s="247"/>
      <c r="L118" s="247"/>
    </row>
    <row r="119" spans="10:12" ht="12.75" customHeight="1" x14ac:dyDescent="0.2">
      <c r="J119" s="247"/>
      <c r="K119" s="247"/>
      <c r="L119" s="247"/>
    </row>
    <row r="120" spans="10:12" ht="12.75" customHeight="1" x14ac:dyDescent="0.2">
      <c r="J120" s="247"/>
      <c r="K120" s="247"/>
      <c r="L120" s="247"/>
    </row>
    <row r="121" spans="10:12" ht="12.75" customHeight="1" x14ac:dyDescent="0.2">
      <c r="J121" s="247"/>
      <c r="K121" s="247"/>
      <c r="L121" s="247"/>
    </row>
    <row r="122" spans="10:12" ht="12.75" customHeight="1" x14ac:dyDescent="0.2">
      <c r="J122" s="247"/>
      <c r="K122" s="247"/>
      <c r="L122" s="247"/>
    </row>
    <row r="123" spans="10:12" ht="12.75" customHeight="1" x14ac:dyDescent="0.2">
      <c r="J123" s="247"/>
      <c r="K123" s="247"/>
      <c r="L123" s="247"/>
    </row>
    <row r="124" spans="10:12" ht="12.75" customHeight="1" x14ac:dyDescent="0.2">
      <c r="J124" s="247"/>
      <c r="K124" s="247"/>
      <c r="L124" s="247"/>
    </row>
    <row r="125" spans="10:12" ht="12.75" customHeight="1" x14ac:dyDescent="0.2">
      <c r="J125" s="247"/>
      <c r="K125" s="247"/>
      <c r="L125" s="247"/>
    </row>
    <row r="126" spans="10:12" ht="12.75" customHeight="1" x14ac:dyDescent="0.2">
      <c r="J126" s="247"/>
      <c r="K126" s="247"/>
      <c r="L126" s="247"/>
    </row>
    <row r="127" spans="10:12" ht="12.75" customHeight="1" x14ac:dyDescent="0.2">
      <c r="J127" s="247"/>
      <c r="K127" s="247"/>
      <c r="L127" s="247"/>
    </row>
    <row r="128" spans="10:12" ht="12.75" customHeight="1" x14ac:dyDescent="0.2">
      <c r="J128" s="247"/>
      <c r="K128" s="247"/>
      <c r="L128" s="247"/>
    </row>
    <row r="129" spans="10:12" ht="12.75" customHeight="1" x14ac:dyDescent="0.2">
      <c r="J129" s="247"/>
      <c r="K129" s="247"/>
      <c r="L129" s="247"/>
    </row>
    <row r="130" spans="10:12" ht="12.75" customHeight="1" x14ac:dyDescent="0.2">
      <c r="J130" s="247"/>
      <c r="K130" s="247"/>
      <c r="L130" s="247"/>
    </row>
    <row r="131" spans="10:12" ht="12.75" customHeight="1" x14ac:dyDescent="0.2">
      <c r="J131" s="247"/>
      <c r="K131" s="247"/>
      <c r="L131" s="247"/>
    </row>
    <row r="132" spans="10:12" ht="12.75" customHeight="1" x14ac:dyDescent="0.2">
      <c r="J132" s="247"/>
      <c r="K132" s="247"/>
      <c r="L132" s="247"/>
    </row>
    <row r="133" spans="10:12" ht="12.75" customHeight="1" x14ac:dyDescent="0.2">
      <c r="J133" s="247"/>
      <c r="K133" s="247"/>
      <c r="L133" s="247"/>
    </row>
    <row r="134" spans="10:12" ht="12.75" customHeight="1" x14ac:dyDescent="0.2">
      <c r="J134" s="247"/>
      <c r="K134" s="247"/>
      <c r="L134" s="247"/>
    </row>
    <row r="135" spans="10:12" ht="12.75" customHeight="1" x14ac:dyDescent="0.2">
      <c r="J135" s="247"/>
      <c r="K135" s="247"/>
      <c r="L135" s="247"/>
    </row>
    <row r="136" spans="10:12" ht="12.75" customHeight="1" x14ac:dyDescent="0.2">
      <c r="J136" s="247"/>
      <c r="K136" s="247"/>
      <c r="L136" s="247"/>
    </row>
    <row r="137" spans="10:12" ht="12.75" customHeight="1" x14ac:dyDescent="0.2">
      <c r="J137" s="247"/>
      <c r="K137" s="247"/>
      <c r="L137" s="247"/>
    </row>
    <row r="138" spans="10:12" ht="12.75" customHeight="1" x14ac:dyDescent="0.2">
      <c r="J138" s="247"/>
      <c r="K138" s="247"/>
      <c r="L138" s="247"/>
    </row>
    <row r="139" spans="10:12" ht="12.75" customHeight="1" x14ac:dyDescent="0.2">
      <c r="J139" s="247"/>
      <c r="K139" s="247"/>
      <c r="L139" s="247"/>
    </row>
    <row r="140" spans="10:12" ht="12.75" customHeight="1" x14ac:dyDescent="0.2">
      <c r="J140" s="247"/>
      <c r="K140" s="247"/>
      <c r="L140" s="247"/>
    </row>
    <row r="141" spans="10:12" ht="12.75" customHeight="1" x14ac:dyDescent="0.2">
      <c r="J141" s="247"/>
      <c r="K141" s="247"/>
      <c r="L141" s="247"/>
    </row>
    <row r="142" spans="10:12" ht="12.75" customHeight="1" x14ac:dyDescent="0.2">
      <c r="J142" s="247"/>
      <c r="K142" s="247"/>
      <c r="L142" s="247"/>
    </row>
    <row r="143" spans="10:12" ht="12.75" customHeight="1" x14ac:dyDescent="0.2">
      <c r="J143" s="247"/>
      <c r="K143" s="247"/>
      <c r="L143" s="247"/>
    </row>
    <row r="144" spans="10:12" ht="12.75" customHeight="1" x14ac:dyDescent="0.2">
      <c r="J144" s="247"/>
      <c r="K144" s="247"/>
      <c r="L144" s="247"/>
    </row>
    <row r="145" spans="10:12" ht="12.75" customHeight="1" x14ac:dyDescent="0.2">
      <c r="J145" s="247"/>
      <c r="K145" s="247"/>
      <c r="L145" s="247"/>
    </row>
    <row r="146" spans="10:12" ht="12.75" customHeight="1" x14ac:dyDescent="0.2">
      <c r="J146" s="247"/>
      <c r="K146" s="247"/>
      <c r="L146" s="247"/>
    </row>
    <row r="147" spans="10:12" ht="12.75" customHeight="1" x14ac:dyDescent="0.2">
      <c r="J147" s="247"/>
      <c r="K147" s="247"/>
      <c r="L147" s="247"/>
    </row>
    <row r="148" spans="10:12" ht="12.75" customHeight="1" x14ac:dyDescent="0.2">
      <c r="J148" s="247"/>
      <c r="K148" s="247"/>
      <c r="L148" s="247"/>
    </row>
    <row r="149" spans="10:12" ht="12.75" customHeight="1" x14ac:dyDescent="0.2">
      <c r="J149" s="247"/>
      <c r="K149" s="247"/>
      <c r="L149" s="247"/>
    </row>
    <row r="150" spans="10:12" ht="12.75" customHeight="1" x14ac:dyDescent="0.2">
      <c r="J150" s="247"/>
      <c r="K150" s="247"/>
      <c r="L150" s="247"/>
    </row>
    <row r="151" spans="10:12" ht="12.75" customHeight="1" x14ac:dyDescent="0.2">
      <c r="J151" s="247"/>
      <c r="K151" s="247"/>
      <c r="L151" s="247"/>
    </row>
    <row r="152" spans="10:12" ht="12.75" customHeight="1" x14ac:dyDescent="0.2">
      <c r="J152" s="247"/>
      <c r="K152" s="247"/>
      <c r="L152" s="247"/>
    </row>
    <row r="153" spans="10:12" ht="12.75" customHeight="1" x14ac:dyDescent="0.2">
      <c r="J153" s="247"/>
      <c r="K153" s="247"/>
      <c r="L153" s="247"/>
    </row>
    <row r="154" spans="10:12" ht="12.75" customHeight="1" x14ac:dyDescent="0.2">
      <c r="J154" s="247"/>
      <c r="K154" s="247"/>
      <c r="L154" s="247"/>
    </row>
    <row r="155" spans="10:12" ht="12.75" customHeight="1" x14ac:dyDescent="0.2">
      <c r="J155" s="247"/>
      <c r="K155" s="247"/>
      <c r="L155" s="247"/>
    </row>
    <row r="156" spans="10:12" ht="12.75" customHeight="1" x14ac:dyDescent="0.2">
      <c r="J156" s="247"/>
      <c r="K156" s="247"/>
      <c r="L156" s="247"/>
    </row>
    <row r="157" spans="10:12" ht="12.75" customHeight="1" x14ac:dyDescent="0.2">
      <c r="J157" s="247"/>
      <c r="K157" s="247"/>
      <c r="L157" s="247"/>
    </row>
    <row r="158" spans="10:12" ht="12.75" customHeight="1" x14ac:dyDescent="0.2">
      <c r="J158" s="247"/>
      <c r="K158" s="247"/>
      <c r="L158" s="247"/>
    </row>
    <row r="159" spans="10:12" ht="12.75" customHeight="1" x14ac:dyDescent="0.2">
      <c r="J159" s="247"/>
      <c r="K159" s="247"/>
      <c r="L159" s="247"/>
    </row>
    <row r="160" spans="10:12" ht="12.75" customHeight="1" x14ac:dyDescent="0.2">
      <c r="J160" s="247"/>
      <c r="K160" s="247"/>
      <c r="L160" s="247"/>
    </row>
    <row r="161" spans="10:12" ht="12.75" customHeight="1" x14ac:dyDescent="0.2">
      <c r="J161" s="247"/>
      <c r="K161" s="247"/>
      <c r="L161" s="247"/>
    </row>
    <row r="162" spans="10:12" ht="12.75" customHeight="1" x14ac:dyDescent="0.2">
      <c r="J162" s="247"/>
      <c r="K162" s="247"/>
      <c r="L162" s="247"/>
    </row>
    <row r="163" spans="10:12" ht="12.75" customHeight="1" x14ac:dyDescent="0.2">
      <c r="J163" s="247"/>
      <c r="K163" s="247"/>
      <c r="L163" s="247"/>
    </row>
    <row r="164" spans="10:12" ht="12.75" customHeight="1" x14ac:dyDescent="0.2">
      <c r="J164" s="247"/>
      <c r="K164" s="247"/>
      <c r="L164" s="247"/>
    </row>
    <row r="165" spans="10:12" ht="12.75" customHeight="1" x14ac:dyDescent="0.2">
      <c r="J165" s="247"/>
      <c r="K165" s="247"/>
      <c r="L165" s="247"/>
    </row>
    <row r="166" spans="10:12" ht="12.75" customHeight="1" x14ac:dyDescent="0.2">
      <c r="J166" s="247"/>
      <c r="K166" s="247"/>
      <c r="L166" s="247"/>
    </row>
    <row r="167" spans="10:12" ht="12.75" customHeight="1" x14ac:dyDescent="0.2">
      <c r="J167" s="247"/>
      <c r="K167" s="247"/>
      <c r="L167" s="247"/>
    </row>
    <row r="168" spans="10:12" ht="12.75" customHeight="1" x14ac:dyDescent="0.2">
      <c r="J168" s="247"/>
      <c r="K168" s="247"/>
      <c r="L168" s="247"/>
    </row>
    <row r="169" spans="10:12" ht="12.75" customHeight="1" x14ac:dyDescent="0.2">
      <c r="J169" s="247"/>
      <c r="K169" s="247"/>
      <c r="L169" s="247"/>
    </row>
    <row r="170" spans="10:12" ht="12.75" customHeight="1" x14ac:dyDescent="0.2">
      <c r="J170" s="247"/>
      <c r="K170" s="247"/>
      <c r="L170" s="247"/>
    </row>
    <row r="171" spans="10:12" ht="12.75" customHeight="1" x14ac:dyDescent="0.2">
      <c r="J171" s="247"/>
      <c r="K171" s="247"/>
      <c r="L171" s="247"/>
    </row>
    <row r="172" spans="10:12" ht="12.75" customHeight="1" x14ac:dyDescent="0.2">
      <c r="J172" s="247"/>
      <c r="K172" s="247"/>
      <c r="L172" s="247"/>
    </row>
    <row r="173" spans="10:12" ht="12.75" customHeight="1" x14ac:dyDescent="0.2">
      <c r="J173" s="247"/>
      <c r="K173" s="247"/>
      <c r="L173" s="247"/>
    </row>
    <row r="174" spans="10:12" ht="12.75" customHeight="1" x14ac:dyDescent="0.2">
      <c r="J174" s="247"/>
      <c r="K174" s="247"/>
      <c r="L174" s="247"/>
    </row>
    <row r="175" spans="10:12" ht="12.75" customHeight="1" x14ac:dyDescent="0.2">
      <c r="J175" s="247"/>
      <c r="K175" s="247"/>
      <c r="L175" s="247"/>
    </row>
    <row r="176" spans="10:12" ht="12.75" customHeight="1" x14ac:dyDescent="0.2">
      <c r="J176" s="247"/>
      <c r="K176" s="247"/>
      <c r="L176" s="247"/>
    </row>
    <row r="177" spans="10:12" ht="12.75" customHeight="1" x14ac:dyDescent="0.2">
      <c r="J177" s="247"/>
      <c r="K177" s="247"/>
      <c r="L177" s="247"/>
    </row>
    <row r="178" spans="10:12" ht="12.75" customHeight="1" x14ac:dyDescent="0.2">
      <c r="J178" s="247"/>
      <c r="K178" s="247"/>
      <c r="L178" s="247"/>
    </row>
    <row r="179" spans="10:12" ht="12.75" customHeight="1" x14ac:dyDescent="0.2">
      <c r="J179" s="247"/>
      <c r="K179" s="247"/>
      <c r="L179" s="247"/>
    </row>
    <row r="180" spans="10:12" ht="12.75" customHeight="1" x14ac:dyDescent="0.2">
      <c r="J180" s="247"/>
      <c r="K180" s="247"/>
      <c r="L180" s="247"/>
    </row>
    <row r="181" spans="10:12" ht="12.75" customHeight="1" x14ac:dyDescent="0.2">
      <c r="J181" s="247"/>
      <c r="K181" s="247"/>
      <c r="L181" s="247"/>
    </row>
    <row r="182" spans="10:12" ht="12.75" customHeight="1" x14ac:dyDescent="0.2">
      <c r="J182" s="247"/>
      <c r="K182" s="247"/>
      <c r="L182" s="247"/>
    </row>
    <row r="183" spans="10:12" ht="12.75" customHeight="1" x14ac:dyDescent="0.2">
      <c r="J183" s="247"/>
      <c r="K183" s="247"/>
      <c r="L183" s="247"/>
    </row>
    <row r="184" spans="10:12" ht="12.75" customHeight="1" x14ac:dyDescent="0.2">
      <c r="J184" s="247"/>
      <c r="K184" s="247"/>
      <c r="L184" s="247"/>
    </row>
    <row r="185" spans="10:12" ht="12.75" customHeight="1" x14ac:dyDescent="0.2">
      <c r="J185" s="247"/>
      <c r="K185" s="247"/>
      <c r="L185" s="247"/>
    </row>
    <row r="186" spans="10:12" ht="12.75" customHeight="1" x14ac:dyDescent="0.2">
      <c r="J186" s="247"/>
      <c r="K186" s="247"/>
      <c r="L186" s="247"/>
    </row>
    <row r="187" spans="10:12" ht="12.75" customHeight="1" x14ac:dyDescent="0.2">
      <c r="J187" s="247"/>
      <c r="K187" s="247"/>
      <c r="L187" s="247"/>
    </row>
    <row r="188" spans="10:12" ht="12.75" customHeight="1" x14ac:dyDescent="0.2">
      <c r="J188" s="247"/>
      <c r="K188" s="247"/>
      <c r="L188" s="247"/>
    </row>
    <row r="189" spans="10:12" ht="12.75" customHeight="1" x14ac:dyDescent="0.2">
      <c r="J189" s="247"/>
      <c r="K189" s="247"/>
      <c r="L189" s="247"/>
    </row>
    <row r="190" spans="10:12" ht="12.75" customHeight="1" x14ac:dyDescent="0.2">
      <c r="J190" s="247"/>
      <c r="K190" s="247"/>
      <c r="L190" s="247"/>
    </row>
    <row r="191" spans="10:12" ht="12.75" customHeight="1" x14ac:dyDescent="0.2">
      <c r="J191" s="247"/>
      <c r="K191" s="247"/>
      <c r="L191" s="247"/>
    </row>
    <row r="192" spans="10:12" ht="12.75" customHeight="1" x14ac:dyDescent="0.2">
      <c r="J192" s="247"/>
      <c r="K192" s="247"/>
      <c r="L192" s="247"/>
    </row>
    <row r="193" spans="10:12" ht="12.75" customHeight="1" x14ac:dyDescent="0.2">
      <c r="J193" s="247"/>
      <c r="K193" s="247"/>
      <c r="L193" s="247"/>
    </row>
    <row r="194" spans="10:12" ht="12.75" customHeight="1" x14ac:dyDescent="0.2">
      <c r="J194" s="247"/>
      <c r="K194" s="247"/>
      <c r="L194" s="247"/>
    </row>
    <row r="195" spans="10:12" ht="12.75" customHeight="1" x14ac:dyDescent="0.2">
      <c r="J195" s="247"/>
      <c r="K195" s="247"/>
      <c r="L195" s="247"/>
    </row>
    <row r="196" spans="10:12" ht="12.75" customHeight="1" x14ac:dyDescent="0.2">
      <c r="J196" s="247"/>
      <c r="K196" s="247"/>
      <c r="L196" s="247"/>
    </row>
    <row r="197" spans="10:12" ht="12.75" customHeight="1" x14ac:dyDescent="0.2">
      <c r="J197" s="247"/>
      <c r="K197" s="247"/>
      <c r="L197" s="247"/>
    </row>
    <row r="198" spans="10:12" ht="12.75" customHeight="1" x14ac:dyDescent="0.2">
      <c r="J198" s="247"/>
      <c r="K198" s="247"/>
      <c r="L198" s="247"/>
    </row>
    <row r="199" spans="10:12" ht="12.75" customHeight="1" x14ac:dyDescent="0.2">
      <c r="J199" s="247"/>
      <c r="K199" s="247"/>
      <c r="L199" s="247"/>
    </row>
    <row r="200" spans="10:12" ht="12.75" customHeight="1" x14ac:dyDescent="0.2">
      <c r="J200" s="247"/>
      <c r="K200" s="247"/>
      <c r="L200" s="247"/>
    </row>
    <row r="201" spans="10:12" ht="12.75" customHeight="1" x14ac:dyDescent="0.2">
      <c r="J201" s="247"/>
      <c r="K201" s="247"/>
      <c r="L201" s="247"/>
    </row>
    <row r="202" spans="10:12" ht="12.75" customHeight="1" x14ac:dyDescent="0.2">
      <c r="J202" s="247"/>
      <c r="K202" s="247"/>
      <c r="L202" s="247"/>
    </row>
    <row r="203" spans="10:12" ht="12.75" customHeight="1" x14ac:dyDescent="0.2">
      <c r="J203" s="247"/>
      <c r="K203" s="247"/>
      <c r="L203" s="247"/>
    </row>
    <row r="204" spans="10:12" ht="12.75" customHeight="1" x14ac:dyDescent="0.2">
      <c r="J204" s="247"/>
      <c r="K204" s="247"/>
      <c r="L204" s="247"/>
    </row>
    <row r="205" spans="10:12" ht="12.75" customHeight="1" x14ac:dyDescent="0.2">
      <c r="J205" s="247"/>
      <c r="K205" s="247"/>
      <c r="L205" s="247"/>
    </row>
    <row r="206" spans="10:12" ht="12.75" customHeight="1" x14ac:dyDescent="0.2">
      <c r="J206" s="247"/>
      <c r="K206" s="247"/>
      <c r="L206" s="247"/>
    </row>
    <row r="207" spans="10:12" ht="12.75" customHeight="1" x14ac:dyDescent="0.2">
      <c r="J207" s="247"/>
      <c r="K207" s="247"/>
      <c r="L207" s="247"/>
    </row>
    <row r="208" spans="10:12" ht="12.75" customHeight="1" x14ac:dyDescent="0.2">
      <c r="J208" s="247"/>
      <c r="K208" s="247"/>
      <c r="L208" s="247"/>
    </row>
    <row r="209" spans="10:12" ht="12.75" customHeight="1" x14ac:dyDescent="0.2">
      <c r="J209" s="247"/>
      <c r="K209" s="247"/>
      <c r="L209" s="247"/>
    </row>
    <row r="210" spans="10:12" ht="12.75" customHeight="1" x14ac:dyDescent="0.2">
      <c r="J210" s="247"/>
      <c r="K210" s="247"/>
      <c r="L210" s="247"/>
    </row>
    <row r="211" spans="10:12" ht="12.75" customHeight="1" x14ac:dyDescent="0.2">
      <c r="J211" s="247"/>
      <c r="K211" s="247"/>
      <c r="L211" s="247"/>
    </row>
    <row r="212" spans="10:12" ht="12.75" customHeight="1" x14ac:dyDescent="0.2">
      <c r="J212" s="247"/>
      <c r="K212" s="247"/>
      <c r="L212" s="247"/>
    </row>
    <row r="213" spans="10:12" ht="12.75" customHeight="1" x14ac:dyDescent="0.2">
      <c r="J213" s="247"/>
      <c r="K213" s="247"/>
      <c r="L213" s="247"/>
    </row>
    <row r="214" spans="10:12" ht="12.75" customHeight="1" x14ac:dyDescent="0.2">
      <c r="J214" s="247"/>
      <c r="K214" s="247"/>
      <c r="L214" s="247"/>
    </row>
    <row r="215" spans="10:12" ht="12.75" customHeight="1" x14ac:dyDescent="0.2">
      <c r="J215" s="247"/>
      <c r="K215" s="247"/>
      <c r="L215" s="247"/>
    </row>
    <row r="216" spans="10:12" ht="12.75" customHeight="1" x14ac:dyDescent="0.2">
      <c r="J216" s="247"/>
      <c r="K216" s="247"/>
      <c r="L216" s="247"/>
    </row>
    <row r="217" spans="10:12" ht="12.75" customHeight="1" x14ac:dyDescent="0.2">
      <c r="J217" s="247"/>
      <c r="K217" s="247"/>
      <c r="L217" s="247"/>
    </row>
    <row r="218" spans="10:12" ht="12.75" customHeight="1" x14ac:dyDescent="0.2">
      <c r="J218" s="247"/>
      <c r="K218" s="247"/>
      <c r="L218" s="247"/>
    </row>
    <row r="219" spans="10:12" ht="12.75" customHeight="1" x14ac:dyDescent="0.2">
      <c r="J219" s="247"/>
      <c r="K219" s="247"/>
      <c r="L219" s="247"/>
    </row>
    <row r="220" spans="10:12" ht="12.75" customHeight="1" x14ac:dyDescent="0.2">
      <c r="J220" s="247"/>
      <c r="K220" s="247"/>
      <c r="L220" s="247"/>
    </row>
    <row r="221" spans="10:12" ht="12.75" customHeight="1" x14ac:dyDescent="0.2">
      <c r="J221" s="247"/>
      <c r="K221" s="247"/>
      <c r="L221" s="247"/>
    </row>
    <row r="222" spans="10:12" ht="12.75" customHeight="1" x14ac:dyDescent="0.2">
      <c r="J222" s="247"/>
      <c r="K222" s="247"/>
      <c r="L222" s="247"/>
    </row>
    <row r="223" spans="10:12" ht="12.75" customHeight="1" x14ac:dyDescent="0.2">
      <c r="J223" s="247"/>
      <c r="K223" s="247"/>
      <c r="L223" s="247"/>
    </row>
    <row r="224" spans="10:12" ht="12.75" customHeight="1" x14ac:dyDescent="0.2">
      <c r="J224" s="247"/>
      <c r="K224" s="247"/>
      <c r="L224" s="247"/>
    </row>
    <row r="225" spans="10:12" ht="12.75" customHeight="1" x14ac:dyDescent="0.2">
      <c r="J225" s="247"/>
      <c r="K225" s="247"/>
      <c r="L225" s="247"/>
    </row>
    <row r="226" spans="10:12" ht="12.75" customHeight="1" x14ac:dyDescent="0.2">
      <c r="J226" s="247"/>
      <c r="K226" s="247"/>
      <c r="L226" s="247"/>
    </row>
    <row r="227" spans="10:12" ht="12.75" customHeight="1" x14ac:dyDescent="0.2">
      <c r="J227" s="247"/>
      <c r="K227" s="247"/>
      <c r="L227" s="247"/>
    </row>
    <row r="228" spans="10:12" ht="12.75" customHeight="1" x14ac:dyDescent="0.2">
      <c r="J228" s="247"/>
      <c r="K228" s="247"/>
      <c r="L228" s="247"/>
    </row>
    <row r="229" spans="10:12" ht="12.75" customHeight="1" x14ac:dyDescent="0.2">
      <c r="J229" s="247"/>
      <c r="K229" s="247"/>
      <c r="L229" s="247"/>
    </row>
    <row r="230" spans="10:12" ht="12.75" customHeight="1" x14ac:dyDescent="0.2">
      <c r="J230" s="247"/>
      <c r="K230" s="247"/>
      <c r="L230" s="247"/>
    </row>
    <row r="231" spans="10:12" ht="12.75" customHeight="1" x14ac:dyDescent="0.2">
      <c r="J231" s="247"/>
      <c r="K231" s="247"/>
      <c r="L231" s="247"/>
    </row>
    <row r="232" spans="10:12" ht="12.75" customHeight="1" x14ac:dyDescent="0.2">
      <c r="J232" s="247"/>
      <c r="K232" s="247"/>
      <c r="L232" s="247"/>
    </row>
    <row r="233" spans="10:12" ht="12.75" customHeight="1" x14ac:dyDescent="0.2">
      <c r="J233" s="247"/>
      <c r="K233" s="247"/>
      <c r="L233" s="247"/>
    </row>
    <row r="234" spans="10:12" ht="12.75" customHeight="1" x14ac:dyDescent="0.2">
      <c r="J234" s="247"/>
      <c r="K234" s="247"/>
      <c r="L234" s="247"/>
    </row>
    <row r="235" spans="10:12" ht="12.75" customHeight="1" x14ac:dyDescent="0.2">
      <c r="J235" s="247"/>
      <c r="K235" s="247"/>
      <c r="L235" s="247"/>
    </row>
    <row r="236" spans="10:12" ht="12.75" customHeight="1" x14ac:dyDescent="0.2">
      <c r="J236" s="247"/>
      <c r="K236" s="247"/>
      <c r="L236" s="247"/>
    </row>
    <row r="237" spans="10:12" ht="12.75" customHeight="1" x14ac:dyDescent="0.2">
      <c r="J237" s="247"/>
      <c r="K237" s="247"/>
      <c r="L237" s="247"/>
    </row>
    <row r="238" spans="10:12" ht="12.75" customHeight="1" x14ac:dyDescent="0.2">
      <c r="J238" s="247"/>
      <c r="K238" s="247"/>
      <c r="L238" s="247"/>
    </row>
    <row r="239" spans="10:12" ht="12.75" customHeight="1" x14ac:dyDescent="0.2">
      <c r="J239" s="247"/>
      <c r="K239" s="247"/>
      <c r="L239" s="247"/>
    </row>
    <row r="240" spans="10:12" ht="12.75" customHeight="1" x14ac:dyDescent="0.2">
      <c r="J240" s="247"/>
      <c r="K240" s="247"/>
      <c r="L240" s="247"/>
    </row>
    <row r="241" spans="10:12" ht="12.75" customHeight="1" x14ac:dyDescent="0.2">
      <c r="J241" s="247"/>
      <c r="K241" s="247"/>
      <c r="L241" s="247"/>
    </row>
    <row r="242" spans="10:12" ht="12.75" customHeight="1" x14ac:dyDescent="0.2">
      <c r="J242" s="247"/>
      <c r="K242" s="247"/>
      <c r="L242" s="247"/>
    </row>
    <row r="243" spans="10:12" ht="12.75" customHeight="1" x14ac:dyDescent="0.2">
      <c r="J243" s="247"/>
      <c r="K243" s="247"/>
      <c r="L243" s="247"/>
    </row>
    <row r="244" spans="10:12" ht="12.75" customHeight="1" x14ac:dyDescent="0.2">
      <c r="J244" s="247"/>
      <c r="K244" s="247"/>
      <c r="L244" s="247"/>
    </row>
    <row r="245" spans="10:12" ht="12.75" customHeight="1" x14ac:dyDescent="0.2">
      <c r="J245" s="247"/>
      <c r="K245" s="247"/>
      <c r="L245" s="247"/>
    </row>
    <row r="246" spans="10:12" ht="12.75" customHeight="1" x14ac:dyDescent="0.2">
      <c r="J246" s="247"/>
      <c r="K246" s="247"/>
      <c r="L246" s="247"/>
    </row>
    <row r="247" spans="10:12" ht="12.75" customHeight="1" x14ac:dyDescent="0.2">
      <c r="J247" s="247"/>
      <c r="K247" s="247"/>
      <c r="L247" s="247"/>
    </row>
    <row r="248" spans="10:12" ht="12.75" customHeight="1" x14ac:dyDescent="0.2">
      <c r="J248" s="247"/>
      <c r="K248" s="247"/>
      <c r="L248" s="247"/>
    </row>
    <row r="249" spans="10:12" ht="12.75" customHeight="1" x14ac:dyDescent="0.2">
      <c r="J249" s="247"/>
      <c r="K249" s="247"/>
      <c r="L249" s="247"/>
    </row>
    <row r="250" spans="10:12" ht="12.75" customHeight="1" x14ac:dyDescent="0.2">
      <c r="J250" s="247"/>
      <c r="K250" s="247"/>
      <c r="L250" s="247"/>
    </row>
    <row r="251" spans="10:12" ht="12.75" customHeight="1" x14ac:dyDescent="0.2">
      <c r="J251" s="247"/>
      <c r="K251" s="247"/>
      <c r="L251" s="247"/>
    </row>
    <row r="252" spans="10:12" ht="12.75" customHeight="1" x14ac:dyDescent="0.2">
      <c r="J252" s="247"/>
      <c r="K252" s="247"/>
      <c r="L252" s="247"/>
    </row>
    <row r="253" spans="10:12" ht="12.75" customHeight="1" x14ac:dyDescent="0.2">
      <c r="J253" s="247"/>
      <c r="K253" s="247"/>
      <c r="L253" s="247"/>
    </row>
    <row r="254" spans="10:12" ht="12.75" customHeight="1" x14ac:dyDescent="0.2">
      <c r="J254" s="247"/>
      <c r="K254" s="247"/>
      <c r="L254" s="247"/>
    </row>
    <row r="255" spans="10:12" ht="12.75" customHeight="1" x14ac:dyDescent="0.2">
      <c r="J255" s="247"/>
      <c r="K255" s="247"/>
      <c r="L255" s="247"/>
    </row>
    <row r="256" spans="10:12" ht="12.75" customHeight="1" x14ac:dyDescent="0.2">
      <c r="J256" s="247"/>
      <c r="K256" s="247"/>
      <c r="L256" s="247"/>
    </row>
    <row r="257" spans="10:12" ht="12.75" customHeight="1" x14ac:dyDescent="0.2">
      <c r="J257" s="247"/>
      <c r="K257" s="247"/>
      <c r="L257" s="247"/>
    </row>
    <row r="258" spans="10:12" ht="12.75" customHeight="1" x14ac:dyDescent="0.2">
      <c r="J258" s="247"/>
      <c r="K258" s="247"/>
      <c r="L258" s="247"/>
    </row>
    <row r="259" spans="10:12" ht="12.75" customHeight="1" x14ac:dyDescent="0.2">
      <c r="J259" s="247"/>
      <c r="K259" s="247"/>
      <c r="L259" s="247"/>
    </row>
    <row r="260" spans="10:12" ht="12.75" customHeight="1" x14ac:dyDescent="0.2">
      <c r="J260" s="247"/>
      <c r="K260" s="247"/>
      <c r="L260" s="247"/>
    </row>
    <row r="261" spans="10:12" ht="12.75" customHeight="1" x14ac:dyDescent="0.2">
      <c r="J261" s="247"/>
      <c r="K261" s="247"/>
      <c r="L261" s="247"/>
    </row>
    <row r="262" spans="10:12" ht="12.75" customHeight="1" x14ac:dyDescent="0.2">
      <c r="J262" s="247"/>
      <c r="K262" s="247"/>
      <c r="L262" s="247"/>
    </row>
    <row r="263" spans="10:12" ht="12.75" customHeight="1" x14ac:dyDescent="0.2">
      <c r="J263" s="247"/>
      <c r="K263" s="247"/>
      <c r="L263" s="247"/>
    </row>
    <row r="264" spans="10:12" ht="12.75" customHeight="1" x14ac:dyDescent="0.2">
      <c r="J264" s="247"/>
      <c r="K264" s="247"/>
      <c r="L264" s="247"/>
    </row>
    <row r="265" spans="10:12" ht="12.75" customHeight="1" x14ac:dyDescent="0.2">
      <c r="J265" s="247"/>
      <c r="K265" s="247"/>
      <c r="L265" s="247"/>
    </row>
    <row r="266" spans="10:12" ht="12.75" customHeight="1" x14ac:dyDescent="0.2">
      <c r="J266" s="247"/>
      <c r="K266" s="247"/>
      <c r="L266" s="247"/>
    </row>
    <row r="267" spans="10:12" ht="12.75" customHeight="1" x14ac:dyDescent="0.2">
      <c r="J267" s="247"/>
      <c r="K267" s="247"/>
      <c r="L267" s="247"/>
    </row>
    <row r="268" spans="10:12" ht="12.75" customHeight="1" x14ac:dyDescent="0.2">
      <c r="J268" s="247"/>
      <c r="K268" s="247"/>
      <c r="L268" s="247"/>
    </row>
    <row r="269" spans="10:12" ht="12.75" customHeight="1" x14ac:dyDescent="0.2">
      <c r="J269" s="247"/>
      <c r="K269" s="247"/>
      <c r="L269" s="247"/>
    </row>
    <row r="270" spans="10:12" ht="12.75" customHeight="1" x14ac:dyDescent="0.2">
      <c r="J270" s="247"/>
      <c r="K270" s="247"/>
      <c r="L270" s="247"/>
    </row>
    <row r="271" spans="10:12" ht="12.75" customHeight="1" x14ac:dyDescent="0.2">
      <c r="J271" s="247"/>
      <c r="K271" s="247"/>
      <c r="L271" s="247"/>
    </row>
    <row r="272" spans="10:12" ht="12.75" customHeight="1" x14ac:dyDescent="0.2">
      <c r="J272" s="247"/>
      <c r="K272" s="247"/>
      <c r="L272" s="247"/>
    </row>
    <row r="273" spans="10:12" ht="12.75" customHeight="1" x14ac:dyDescent="0.2">
      <c r="J273" s="247"/>
      <c r="K273" s="247"/>
      <c r="L273" s="247"/>
    </row>
    <row r="274" spans="10:12" ht="12.75" customHeight="1" x14ac:dyDescent="0.2">
      <c r="J274" s="247"/>
      <c r="K274" s="247"/>
      <c r="L274" s="247"/>
    </row>
    <row r="275" spans="10:12" ht="12.75" customHeight="1" x14ac:dyDescent="0.2">
      <c r="J275" s="247"/>
      <c r="K275" s="247"/>
      <c r="L275" s="247"/>
    </row>
    <row r="276" spans="10:12" ht="12.75" customHeight="1" x14ac:dyDescent="0.2">
      <c r="J276" s="247"/>
      <c r="K276" s="247"/>
      <c r="L276" s="247"/>
    </row>
    <row r="277" spans="10:12" ht="12.75" customHeight="1" x14ac:dyDescent="0.2">
      <c r="J277" s="247"/>
      <c r="K277" s="247"/>
      <c r="L277" s="247"/>
    </row>
    <row r="278" spans="10:12" ht="12.75" customHeight="1" x14ac:dyDescent="0.2">
      <c r="J278" s="247"/>
      <c r="K278" s="247"/>
      <c r="L278" s="247"/>
    </row>
    <row r="279" spans="10:12" ht="12.75" customHeight="1" x14ac:dyDescent="0.2">
      <c r="J279" s="247"/>
      <c r="K279" s="247"/>
      <c r="L279" s="247"/>
    </row>
    <row r="280" spans="10:12" ht="12.75" customHeight="1" x14ac:dyDescent="0.2">
      <c r="J280" s="247"/>
      <c r="K280" s="247"/>
      <c r="L280" s="247"/>
    </row>
    <row r="281" spans="10:12" ht="12.75" customHeight="1" x14ac:dyDescent="0.2">
      <c r="J281" s="247"/>
      <c r="K281" s="247"/>
      <c r="L281" s="247"/>
    </row>
    <row r="282" spans="10:12" ht="12.75" customHeight="1" x14ac:dyDescent="0.2">
      <c r="J282" s="247"/>
      <c r="K282" s="247"/>
      <c r="L282" s="247"/>
    </row>
    <row r="283" spans="10:12" ht="12.75" customHeight="1" x14ac:dyDescent="0.2">
      <c r="J283" s="247"/>
      <c r="K283" s="247"/>
      <c r="L283" s="247"/>
    </row>
    <row r="284" spans="10:12" ht="12.75" customHeight="1" x14ac:dyDescent="0.2">
      <c r="J284" s="247"/>
      <c r="K284" s="247"/>
      <c r="L284" s="247"/>
    </row>
    <row r="285" spans="10:12" ht="12.75" customHeight="1" x14ac:dyDescent="0.2">
      <c r="J285" s="247"/>
      <c r="K285" s="247"/>
      <c r="L285" s="247"/>
    </row>
    <row r="286" spans="10:12" ht="12.75" customHeight="1" x14ac:dyDescent="0.2">
      <c r="J286" s="247"/>
      <c r="K286" s="247"/>
      <c r="L286" s="247"/>
    </row>
    <row r="287" spans="10:12" ht="12.75" customHeight="1" x14ac:dyDescent="0.2">
      <c r="J287" s="247"/>
      <c r="K287" s="247"/>
      <c r="L287" s="247"/>
    </row>
    <row r="288" spans="10:12" ht="12.75" customHeight="1" x14ac:dyDescent="0.2">
      <c r="J288" s="247"/>
      <c r="K288" s="247"/>
      <c r="L288" s="247"/>
    </row>
    <row r="289" spans="10:12" ht="12.75" customHeight="1" x14ac:dyDescent="0.2">
      <c r="J289" s="247"/>
      <c r="K289" s="247"/>
      <c r="L289" s="247"/>
    </row>
    <row r="290" spans="10:12" ht="12.75" customHeight="1" x14ac:dyDescent="0.2">
      <c r="J290" s="247"/>
      <c r="K290" s="247"/>
      <c r="L290" s="247"/>
    </row>
    <row r="291" spans="10:12" ht="12.75" customHeight="1" x14ac:dyDescent="0.2">
      <c r="J291" s="247"/>
      <c r="K291" s="247"/>
      <c r="L291" s="247"/>
    </row>
    <row r="292" spans="10:12" ht="12.75" customHeight="1" x14ac:dyDescent="0.2">
      <c r="J292" s="247"/>
      <c r="K292" s="247"/>
      <c r="L292" s="247"/>
    </row>
    <row r="293" spans="10:12" ht="12.75" customHeight="1" x14ac:dyDescent="0.2">
      <c r="J293" s="247"/>
      <c r="K293" s="247"/>
      <c r="L293" s="247"/>
    </row>
    <row r="294" spans="10:12" ht="12.75" customHeight="1" x14ac:dyDescent="0.2">
      <c r="J294" s="247"/>
      <c r="K294" s="247"/>
      <c r="L294" s="247"/>
    </row>
    <row r="295" spans="10:12" ht="12.75" customHeight="1" x14ac:dyDescent="0.2">
      <c r="J295" s="247"/>
      <c r="K295" s="247"/>
      <c r="L295" s="247"/>
    </row>
    <row r="296" spans="10:12" ht="12.75" customHeight="1" x14ac:dyDescent="0.2">
      <c r="J296" s="247"/>
      <c r="K296" s="247"/>
      <c r="L296" s="247"/>
    </row>
    <row r="297" spans="10:12" ht="12.75" customHeight="1" x14ac:dyDescent="0.2">
      <c r="J297" s="247"/>
      <c r="K297" s="247"/>
      <c r="L297" s="247"/>
    </row>
    <row r="298" spans="10:12" ht="12.75" customHeight="1" x14ac:dyDescent="0.2">
      <c r="J298" s="247"/>
      <c r="K298" s="247"/>
      <c r="L298" s="247"/>
    </row>
    <row r="299" spans="10:12" ht="12.75" customHeight="1" x14ac:dyDescent="0.2">
      <c r="J299" s="247"/>
      <c r="K299" s="247"/>
      <c r="L299" s="247"/>
    </row>
    <row r="300" spans="10:12" ht="12.75" customHeight="1" x14ac:dyDescent="0.2">
      <c r="J300" s="247"/>
      <c r="K300" s="247"/>
      <c r="L300" s="247"/>
    </row>
    <row r="301" spans="10:12" ht="12.75" customHeight="1" x14ac:dyDescent="0.2">
      <c r="J301" s="247"/>
      <c r="K301" s="247"/>
      <c r="L301" s="247"/>
    </row>
    <row r="302" spans="10:12" ht="12.75" customHeight="1" x14ac:dyDescent="0.2">
      <c r="J302" s="247"/>
      <c r="K302" s="247"/>
      <c r="L302" s="247"/>
    </row>
    <row r="303" spans="10:12" ht="12.75" customHeight="1" x14ac:dyDescent="0.2">
      <c r="J303" s="247"/>
      <c r="K303" s="247"/>
      <c r="L303" s="247"/>
    </row>
    <row r="304" spans="10:12" ht="12.75" customHeight="1" x14ac:dyDescent="0.2">
      <c r="J304" s="247"/>
      <c r="K304" s="247"/>
      <c r="L304" s="247"/>
    </row>
    <row r="305" spans="10:12" ht="12.75" customHeight="1" x14ac:dyDescent="0.2">
      <c r="J305" s="247"/>
      <c r="K305" s="247"/>
      <c r="L305" s="247"/>
    </row>
    <row r="306" spans="10:12" ht="12.75" customHeight="1" x14ac:dyDescent="0.2">
      <c r="J306" s="247"/>
      <c r="K306" s="247"/>
      <c r="L306" s="247"/>
    </row>
    <row r="307" spans="10:12" ht="12.75" customHeight="1" x14ac:dyDescent="0.2">
      <c r="J307" s="247"/>
      <c r="K307" s="247"/>
      <c r="L307" s="247"/>
    </row>
    <row r="308" spans="10:12" ht="12.75" customHeight="1" x14ac:dyDescent="0.2">
      <c r="J308" s="247"/>
      <c r="K308" s="247"/>
      <c r="L308" s="247"/>
    </row>
    <row r="309" spans="10:12" ht="12.75" customHeight="1" x14ac:dyDescent="0.2">
      <c r="J309" s="247"/>
      <c r="K309" s="247"/>
      <c r="L309" s="247"/>
    </row>
    <row r="310" spans="10:12" ht="12.75" customHeight="1" x14ac:dyDescent="0.2">
      <c r="J310" s="247"/>
      <c r="K310" s="247"/>
      <c r="L310" s="247"/>
    </row>
    <row r="311" spans="10:12" ht="12.75" customHeight="1" x14ac:dyDescent="0.2">
      <c r="J311" s="247"/>
      <c r="K311" s="247"/>
      <c r="L311" s="247"/>
    </row>
    <row r="312" spans="10:12" ht="12.75" customHeight="1" x14ac:dyDescent="0.2">
      <c r="J312" s="247"/>
      <c r="K312" s="247"/>
      <c r="L312" s="247"/>
    </row>
    <row r="313" spans="10:12" ht="12.75" customHeight="1" x14ac:dyDescent="0.2">
      <c r="J313" s="247"/>
      <c r="K313" s="247"/>
      <c r="L313" s="247"/>
    </row>
    <row r="314" spans="10:12" ht="12.75" customHeight="1" x14ac:dyDescent="0.2">
      <c r="J314" s="247"/>
      <c r="K314" s="247"/>
      <c r="L314" s="247"/>
    </row>
    <row r="315" spans="10:12" ht="12.75" customHeight="1" x14ac:dyDescent="0.2">
      <c r="J315" s="247"/>
      <c r="K315" s="247"/>
      <c r="L315" s="247"/>
    </row>
    <row r="316" spans="10:12" ht="12.75" customHeight="1" x14ac:dyDescent="0.2">
      <c r="J316" s="247"/>
      <c r="K316" s="247"/>
      <c r="L316" s="247"/>
    </row>
    <row r="317" spans="10:12" ht="12.75" customHeight="1" x14ac:dyDescent="0.2">
      <c r="J317" s="247"/>
      <c r="K317" s="247"/>
      <c r="L317" s="247"/>
    </row>
    <row r="318" spans="10:12" ht="12.75" customHeight="1" x14ac:dyDescent="0.2">
      <c r="J318" s="247"/>
      <c r="K318" s="247"/>
      <c r="L318" s="247"/>
    </row>
    <row r="319" spans="10:12" ht="12.75" customHeight="1" x14ac:dyDescent="0.2">
      <c r="J319" s="247"/>
      <c r="K319" s="247"/>
      <c r="L319" s="247"/>
    </row>
    <row r="320" spans="10:12" ht="12.75" customHeight="1" x14ac:dyDescent="0.2">
      <c r="J320" s="247"/>
      <c r="K320" s="247"/>
      <c r="L320" s="247"/>
    </row>
    <row r="321" spans="10:12" ht="12.75" customHeight="1" x14ac:dyDescent="0.2">
      <c r="J321" s="247"/>
      <c r="K321" s="247"/>
      <c r="L321" s="247"/>
    </row>
    <row r="322" spans="10:12" ht="12.75" customHeight="1" x14ac:dyDescent="0.2">
      <c r="J322" s="247"/>
      <c r="K322" s="247"/>
      <c r="L322" s="247"/>
    </row>
    <row r="323" spans="10:12" ht="12.75" customHeight="1" x14ac:dyDescent="0.2">
      <c r="J323" s="247"/>
      <c r="K323" s="247"/>
      <c r="L323" s="247"/>
    </row>
    <row r="324" spans="10:12" ht="12.75" customHeight="1" x14ac:dyDescent="0.2">
      <c r="J324" s="247"/>
      <c r="K324" s="247"/>
      <c r="L324" s="247"/>
    </row>
    <row r="325" spans="10:12" ht="12.75" customHeight="1" x14ac:dyDescent="0.2">
      <c r="J325" s="247"/>
      <c r="K325" s="247"/>
      <c r="L325" s="247"/>
    </row>
    <row r="326" spans="10:12" ht="12.75" customHeight="1" x14ac:dyDescent="0.2">
      <c r="J326" s="247"/>
      <c r="K326" s="247"/>
      <c r="L326" s="247"/>
    </row>
    <row r="327" spans="10:12" ht="12.75" customHeight="1" x14ac:dyDescent="0.2">
      <c r="J327" s="247"/>
      <c r="K327" s="247"/>
      <c r="L327" s="247"/>
    </row>
    <row r="328" spans="10:12" ht="12.75" customHeight="1" x14ac:dyDescent="0.2">
      <c r="J328" s="247"/>
      <c r="K328" s="247"/>
      <c r="L328" s="247"/>
    </row>
    <row r="329" spans="10:12" ht="12.75" customHeight="1" x14ac:dyDescent="0.2">
      <c r="J329" s="247"/>
      <c r="K329" s="247"/>
      <c r="L329" s="247"/>
    </row>
    <row r="330" spans="10:12" ht="12.75" customHeight="1" x14ac:dyDescent="0.2">
      <c r="J330" s="247"/>
      <c r="K330" s="247"/>
      <c r="L330" s="247"/>
    </row>
    <row r="331" spans="10:12" ht="12.75" customHeight="1" x14ac:dyDescent="0.2">
      <c r="J331" s="247"/>
      <c r="K331" s="247"/>
      <c r="L331" s="247"/>
    </row>
    <row r="332" spans="10:12" ht="12.75" customHeight="1" x14ac:dyDescent="0.2">
      <c r="J332" s="247"/>
      <c r="K332" s="247"/>
      <c r="L332" s="247"/>
    </row>
    <row r="333" spans="10:12" ht="12.75" customHeight="1" x14ac:dyDescent="0.2">
      <c r="J333" s="247"/>
      <c r="K333" s="247"/>
      <c r="L333" s="247"/>
    </row>
    <row r="334" spans="10:12" ht="12.75" customHeight="1" x14ac:dyDescent="0.2">
      <c r="J334" s="247"/>
      <c r="K334" s="247"/>
      <c r="L334" s="247"/>
    </row>
    <row r="335" spans="10:12" ht="12.75" customHeight="1" x14ac:dyDescent="0.2">
      <c r="J335" s="247"/>
      <c r="K335" s="247"/>
      <c r="L335" s="247"/>
    </row>
    <row r="336" spans="10:12" ht="12.75" customHeight="1" x14ac:dyDescent="0.2">
      <c r="J336" s="247"/>
      <c r="K336" s="247"/>
      <c r="L336" s="247"/>
    </row>
    <row r="337" spans="10:12" ht="12.75" customHeight="1" x14ac:dyDescent="0.2">
      <c r="J337" s="247"/>
      <c r="K337" s="247"/>
      <c r="L337" s="247"/>
    </row>
    <row r="338" spans="10:12" ht="12.75" customHeight="1" x14ac:dyDescent="0.2">
      <c r="J338" s="247"/>
      <c r="K338" s="247"/>
      <c r="L338" s="247"/>
    </row>
    <row r="339" spans="10:12" ht="12.75" customHeight="1" x14ac:dyDescent="0.2">
      <c r="J339" s="247"/>
      <c r="K339" s="247"/>
      <c r="L339" s="247"/>
    </row>
    <row r="340" spans="10:12" ht="12.75" customHeight="1" x14ac:dyDescent="0.2">
      <c r="J340" s="247"/>
      <c r="K340" s="247"/>
      <c r="L340" s="247"/>
    </row>
    <row r="341" spans="10:12" ht="12.75" customHeight="1" x14ac:dyDescent="0.2">
      <c r="J341" s="247"/>
      <c r="K341" s="247"/>
      <c r="L341" s="247"/>
    </row>
    <row r="342" spans="10:12" ht="12.75" customHeight="1" x14ac:dyDescent="0.2">
      <c r="J342" s="247"/>
      <c r="K342" s="247"/>
      <c r="L342" s="247"/>
    </row>
    <row r="343" spans="10:12" ht="12.75" customHeight="1" x14ac:dyDescent="0.2">
      <c r="J343" s="247"/>
      <c r="K343" s="247"/>
      <c r="L343" s="247"/>
    </row>
    <row r="344" spans="10:12" ht="12.75" customHeight="1" x14ac:dyDescent="0.2">
      <c r="J344" s="247"/>
      <c r="K344" s="247"/>
      <c r="L344" s="247"/>
    </row>
    <row r="345" spans="10:12" ht="12.75" customHeight="1" x14ac:dyDescent="0.2">
      <c r="J345" s="247"/>
      <c r="K345" s="247"/>
      <c r="L345" s="247"/>
    </row>
    <row r="346" spans="10:12" ht="12.75" customHeight="1" x14ac:dyDescent="0.2">
      <c r="J346" s="247"/>
      <c r="K346" s="247"/>
      <c r="L346" s="247"/>
    </row>
    <row r="347" spans="10:12" ht="12.75" customHeight="1" x14ac:dyDescent="0.2">
      <c r="J347" s="247"/>
      <c r="K347" s="247"/>
      <c r="L347" s="247"/>
    </row>
    <row r="348" spans="10:12" ht="12.75" customHeight="1" x14ac:dyDescent="0.2">
      <c r="J348" s="247"/>
      <c r="K348" s="247"/>
      <c r="L348" s="247"/>
    </row>
    <row r="349" spans="10:12" ht="12.75" customHeight="1" x14ac:dyDescent="0.2">
      <c r="J349" s="247"/>
      <c r="K349" s="247"/>
      <c r="L349" s="247"/>
    </row>
    <row r="350" spans="10:12" ht="12.75" customHeight="1" x14ac:dyDescent="0.2">
      <c r="J350" s="247"/>
      <c r="K350" s="247"/>
      <c r="L350" s="247"/>
    </row>
    <row r="351" spans="10:12" ht="12.75" customHeight="1" x14ac:dyDescent="0.2">
      <c r="J351" s="247"/>
      <c r="K351" s="247"/>
      <c r="L351" s="247"/>
    </row>
    <row r="352" spans="10:12" ht="12.75" customHeight="1" x14ac:dyDescent="0.2">
      <c r="J352" s="247"/>
      <c r="K352" s="247"/>
      <c r="L352" s="247"/>
    </row>
    <row r="353" spans="10:12" ht="12.75" customHeight="1" x14ac:dyDescent="0.2">
      <c r="J353" s="247"/>
      <c r="K353" s="247"/>
      <c r="L353" s="247"/>
    </row>
    <row r="354" spans="10:12" ht="12.75" customHeight="1" x14ac:dyDescent="0.2">
      <c r="J354" s="247"/>
      <c r="K354" s="247"/>
      <c r="L354" s="247"/>
    </row>
    <row r="355" spans="10:12" ht="12.75" customHeight="1" x14ac:dyDescent="0.2">
      <c r="J355" s="247"/>
      <c r="K355" s="247"/>
      <c r="L355" s="247"/>
    </row>
    <row r="356" spans="10:12" ht="12.75" customHeight="1" x14ac:dyDescent="0.2">
      <c r="J356" s="247"/>
      <c r="K356" s="247"/>
      <c r="L356" s="247"/>
    </row>
    <row r="357" spans="10:12" ht="12.75" customHeight="1" x14ac:dyDescent="0.2">
      <c r="J357" s="247"/>
      <c r="K357" s="247"/>
      <c r="L357" s="247"/>
    </row>
    <row r="358" spans="10:12" ht="12.75" customHeight="1" x14ac:dyDescent="0.2">
      <c r="J358" s="247"/>
      <c r="K358" s="247"/>
      <c r="L358" s="247"/>
    </row>
    <row r="359" spans="10:12" ht="12.75" customHeight="1" x14ac:dyDescent="0.2">
      <c r="J359" s="247"/>
      <c r="K359" s="247"/>
      <c r="L359" s="247"/>
    </row>
    <row r="360" spans="10:12" ht="12.75" customHeight="1" x14ac:dyDescent="0.2">
      <c r="J360" s="247"/>
      <c r="K360" s="247"/>
      <c r="L360" s="247"/>
    </row>
    <row r="361" spans="10:12" ht="12.75" customHeight="1" x14ac:dyDescent="0.2">
      <c r="J361" s="247"/>
      <c r="K361" s="247"/>
      <c r="L361" s="247"/>
    </row>
    <row r="362" spans="10:12" ht="12.75" customHeight="1" x14ac:dyDescent="0.2">
      <c r="J362" s="247"/>
      <c r="K362" s="247"/>
      <c r="L362" s="247"/>
    </row>
    <row r="363" spans="10:12" ht="12.75" customHeight="1" x14ac:dyDescent="0.2">
      <c r="J363" s="247"/>
      <c r="K363" s="247"/>
      <c r="L363" s="247"/>
    </row>
    <row r="364" spans="10:12" ht="12.75" customHeight="1" x14ac:dyDescent="0.2">
      <c r="J364" s="247"/>
      <c r="K364" s="247"/>
      <c r="L364" s="247"/>
    </row>
    <row r="365" spans="10:12" ht="12.75" customHeight="1" x14ac:dyDescent="0.2">
      <c r="J365" s="247"/>
      <c r="K365" s="247"/>
      <c r="L365" s="247"/>
    </row>
    <row r="366" spans="10:12" ht="12.75" customHeight="1" x14ac:dyDescent="0.2">
      <c r="J366" s="247"/>
      <c r="K366" s="247"/>
      <c r="L366" s="247"/>
    </row>
    <row r="367" spans="10:12" ht="12.75" customHeight="1" x14ac:dyDescent="0.2">
      <c r="J367" s="247"/>
      <c r="K367" s="247"/>
      <c r="L367" s="247"/>
    </row>
    <row r="368" spans="10:12" ht="12.75" customHeight="1" x14ac:dyDescent="0.2">
      <c r="J368" s="247"/>
      <c r="K368" s="247"/>
      <c r="L368" s="247"/>
    </row>
    <row r="369" spans="10:12" ht="12.75" customHeight="1" x14ac:dyDescent="0.2">
      <c r="J369" s="247"/>
      <c r="K369" s="247"/>
      <c r="L369" s="247"/>
    </row>
    <row r="370" spans="10:12" ht="12.75" customHeight="1" x14ac:dyDescent="0.2">
      <c r="J370" s="247"/>
      <c r="K370" s="247"/>
      <c r="L370" s="247"/>
    </row>
    <row r="371" spans="10:12" ht="12.75" customHeight="1" x14ac:dyDescent="0.2">
      <c r="J371" s="247"/>
      <c r="K371" s="247"/>
      <c r="L371" s="247"/>
    </row>
    <row r="372" spans="10:12" ht="12.75" customHeight="1" x14ac:dyDescent="0.2">
      <c r="J372" s="247"/>
      <c r="K372" s="247"/>
      <c r="L372" s="247"/>
    </row>
    <row r="373" spans="10:12" ht="12.75" customHeight="1" x14ac:dyDescent="0.2">
      <c r="J373" s="247"/>
      <c r="K373" s="247"/>
      <c r="L373" s="247"/>
    </row>
    <row r="374" spans="10:12" ht="12.75" customHeight="1" x14ac:dyDescent="0.2">
      <c r="J374" s="247"/>
      <c r="K374" s="247"/>
      <c r="L374" s="247"/>
    </row>
    <row r="375" spans="10:12" ht="12.75" customHeight="1" x14ac:dyDescent="0.2">
      <c r="J375" s="247"/>
      <c r="K375" s="247"/>
      <c r="L375" s="247"/>
    </row>
    <row r="376" spans="10:12" ht="12.75" customHeight="1" x14ac:dyDescent="0.2">
      <c r="J376" s="247"/>
      <c r="K376" s="247"/>
      <c r="L376" s="247"/>
    </row>
    <row r="377" spans="10:12" ht="12.75" customHeight="1" x14ac:dyDescent="0.2">
      <c r="J377" s="247"/>
      <c r="K377" s="247"/>
      <c r="L377" s="247"/>
    </row>
    <row r="378" spans="10:12" ht="12.75" customHeight="1" x14ac:dyDescent="0.2">
      <c r="J378" s="247"/>
      <c r="K378" s="247"/>
      <c r="L378" s="247"/>
    </row>
    <row r="379" spans="10:12" ht="12.75" customHeight="1" x14ac:dyDescent="0.2">
      <c r="J379" s="247"/>
      <c r="K379" s="247"/>
      <c r="L379" s="247"/>
    </row>
    <row r="380" spans="10:12" ht="12.75" customHeight="1" x14ac:dyDescent="0.2">
      <c r="J380" s="247"/>
      <c r="K380" s="247"/>
      <c r="L380" s="247"/>
    </row>
    <row r="381" spans="10:12" ht="12.75" customHeight="1" x14ac:dyDescent="0.2">
      <c r="J381" s="247"/>
      <c r="K381" s="247"/>
      <c r="L381" s="247"/>
    </row>
    <row r="382" spans="10:12" ht="12.75" customHeight="1" x14ac:dyDescent="0.2">
      <c r="J382" s="247"/>
      <c r="K382" s="247"/>
      <c r="L382" s="247"/>
    </row>
    <row r="383" spans="10:12" ht="12.75" customHeight="1" x14ac:dyDescent="0.2">
      <c r="J383" s="247"/>
      <c r="K383" s="247"/>
      <c r="L383" s="247"/>
    </row>
    <row r="384" spans="10:12" ht="12.75" customHeight="1" x14ac:dyDescent="0.2">
      <c r="J384" s="247"/>
      <c r="K384" s="247"/>
      <c r="L384" s="247"/>
    </row>
    <row r="385" spans="10:12" ht="12.75" customHeight="1" x14ac:dyDescent="0.2">
      <c r="J385" s="247"/>
      <c r="K385" s="247"/>
      <c r="L385" s="247"/>
    </row>
    <row r="386" spans="10:12" ht="12.75" customHeight="1" x14ac:dyDescent="0.2">
      <c r="J386" s="247"/>
      <c r="K386" s="247"/>
      <c r="L386" s="247"/>
    </row>
    <row r="387" spans="10:12" ht="12.75" customHeight="1" x14ac:dyDescent="0.2">
      <c r="J387" s="247"/>
      <c r="K387" s="247"/>
      <c r="L387" s="247"/>
    </row>
    <row r="388" spans="10:12" ht="12.75" customHeight="1" x14ac:dyDescent="0.2">
      <c r="J388" s="247"/>
      <c r="K388" s="247"/>
      <c r="L388" s="247"/>
    </row>
    <row r="389" spans="10:12" ht="12.75" customHeight="1" x14ac:dyDescent="0.2">
      <c r="J389" s="247"/>
      <c r="K389" s="247"/>
      <c r="L389" s="247"/>
    </row>
    <row r="390" spans="10:12" ht="12.75" customHeight="1" x14ac:dyDescent="0.2">
      <c r="J390" s="247"/>
      <c r="K390" s="247"/>
      <c r="L390" s="247"/>
    </row>
    <row r="391" spans="10:12" ht="12.75" customHeight="1" x14ac:dyDescent="0.2">
      <c r="J391" s="247"/>
      <c r="K391" s="247"/>
      <c r="L391" s="247"/>
    </row>
    <row r="392" spans="10:12" ht="12.75" customHeight="1" x14ac:dyDescent="0.2">
      <c r="J392" s="247"/>
      <c r="K392" s="247"/>
      <c r="L392" s="247"/>
    </row>
    <row r="393" spans="10:12" ht="12.75" customHeight="1" x14ac:dyDescent="0.2">
      <c r="J393" s="247"/>
      <c r="K393" s="247"/>
      <c r="L393" s="247"/>
    </row>
    <row r="394" spans="10:12" ht="12.75" customHeight="1" x14ac:dyDescent="0.2">
      <c r="J394" s="247"/>
      <c r="K394" s="247"/>
      <c r="L394" s="247"/>
    </row>
    <row r="395" spans="10:12" ht="12.75" customHeight="1" x14ac:dyDescent="0.2">
      <c r="J395" s="247"/>
      <c r="K395" s="247"/>
      <c r="L395" s="247"/>
    </row>
    <row r="396" spans="10:12" ht="12.75" customHeight="1" x14ac:dyDescent="0.2">
      <c r="J396" s="247"/>
      <c r="K396" s="247"/>
      <c r="L396" s="247"/>
    </row>
    <row r="397" spans="10:12" ht="12.75" customHeight="1" x14ac:dyDescent="0.2">
      <c r="J397" s="247"/>
      <c r="K397" s="247"/>
      <c r="L397" s="247"/>
    </row>
    <row r="398" spans="10:12" ht="12.75" customHeight="1" x14ac:dyDescent="0.2">
      <c r="J398" s="247"/>
      <c r="K398" s="247"/>
      <c r="L398" s="247"/>
    </row>
    <row r="399" spans="10:12" ht="12.75" customHeight="1" x14ac:dyDescent="0.2">
      <c r="J399" s="247"/>
      <c r="K399" s="247"/>
      <c r="L399" s="247"/>
    </row>
    <row r="400" spans="10:12" ht="12.75" customHeight="1" x14ac:dyDescent="0.2">
      <c r="J400" s="247"/>
      <c r="K400" s="247"/>
      <c r="L400" s="247"/>
    </row>
    <row r="401" spans="10:12" ht="12.75" customHeight="1" x14ac:dyDescent="0.2">
      <c r="J401" s="247"/>
      <c r="K401" s="247"/>
      <c r="L401" s="247"/>
    </row>
    <row r="402" spans="10:12" ht="12.75" customHeight="1" x14ac:dyDescent="0.2">
      <c r="J402" s="247"/>
      <c r="K402" s="247"/>
      <c r="L402" s="247"/>
    </row>
    <row r="403" spans="10:12" ht="12.75" customHeight="1" x14ac:dyDescent="0.2">
      <c r="J403" s="247"/>
      <c r="K403" s="247"/>
      <c r="L403" s="247"/>
    </row>
    <row r="404" spans="10:12" ht="12.75" customHeight="1" x14ac:dyDescent="0.2">
      <c r="J404" s="247"/>
      <c r="K404" s="247"/>
      <c r="L404" s="247"/>
    </row>
    <row r="405" spans="10:12" ht="12.75" customHeight="1" x14ac:dyDescent="0.2">
      <c r="J405" s="247"/>
      <c r="K405" s="247"/>
      <c r="L405" s="247"/>
    </row>
    <row r="406" spans="10:12" ht="12.75" customHeight="1" x14ac:dyDescent="0.2">
      <c r="J406" s="247"/>
      <c r="K406" s="247"/>
      <c r="L406" s="247"/>
    </row>
    <row r="407" spans="10:12" ht="12.75" customHeight="1" x14ac:dyDescent="0.2">
      <c r="J407" s="247"/>
      <c r="K407" s="247"/>
      <c r="L407" s="247"/>
    </row>
    <row r="408" spans="10:12" ht="12.75" customHeight="1" x14ac:dyDescent="0.2">
      <c r="J408" s="247"/>
      <c r="K408" s="247"/>
      <c r="L408" s="247"/>
    </row>
    <row r="409" spans="10:12" ht="12.75" customHeight="1" x14ac:dyDescent="0.2">
      <c r="J409" s="247"/>
      <c r="K409" s="247"/>
      <c r="L409" s="247"/>
    </row>
    <row r="410" spans="10:12" ht="12.75" customHeight="1" x14ac:dyDescent="0.2">
      <c r="J410" s="247"/>
      <c r="K410" s="247"/>
      <c r="L410" s="247"/>
    </row>
    <row r="411" spans="10:12" ht="12.75" customHeight="1" x14ac:dyDescent="0.2">
      <c r="J411" s="247"/>
      <c r="K411" s="247"/>
      <c r="L411" s="247"/>
    </row>
    <row r="412" spans="10:12" ht="12.75" customHeight="1" x14ac:dyDescent="0.2">
      <c r="J412" s="247"/>
      <c r="K412" s="247"/>
      <c r="L412" s="247"/>
    </row>
    <row r="413" spans="10:12" ht="12.75" customHeight="1" x14ac:dyDescent="0.2">
      <c r="J413" s="247"/>
      <c r="K413" s="247"/>
      <c r="L413" s="247"/>
    </row>
    <row r="414" spans="10:12" ht="12.75" customHeight="1" x14ac:dyDescent="0.2">
      <c r="J414" s="247"/>
      <c r="K414" s="247"/>
      <c r="L414" s="247"/>
    </row>
    <row r="415" spans="10:12" ht="12.75" customHeight="1" x14ac:dyDescent="0.2">
      <c r="J415" s="247"/>
      <c r="K415" s="247"/>
      <c r="L415" s="247"/>
    </row>
    <row r="416" spans="10:12" ht="12.75" customHeight="1" x14ac:dyDescent="0.2">
      <c r="J416" s="247"/>
      <c r="K416" s="247"/>
      <c r="L416" s="247"/>
    </row>
    <row r="417" spans="10:12" ht="12.75" customHeight="1" x14ac:dyDescent="0.2">
      <c r="J417" s="247"/>
      <c r="K417" s="247"/>
      <c r="L417" s="247"/>
    </row>
    <row r="418" spans="10:12" ht="12.75" customHeight="1" x14ac:dyDescent="0.2">
      <c r="J418" s="247"/>
      <c r="K418" s="247"/>
      <c r="L418" s="247"/>
    </row>
    <row r="419" spans="10:12" ht="12.75" customHeight="1" x14ac:dyDescent="0.2">
      <c r="J419" s="247"/>
      <c r="K419" s="247"/>
      <c r="L419" s="247"/>
    </row>
    <row r="420" spans="10:12" ht="12.75" customHeight="1" x14ac:dyDescent="0.2">
      <c r="J420" s="247"/>
      <c r="K420" s="247"/>
      <c r="L420" s="247"/>
    </row>
    <row r="421" spans="10:12" ht="12.75" customHeight="1" x14ac:dyDescent="0.2">
      <c r="J421" s="247"/>
      <c r="K421" s="247"/>
      <c r="L421" s="247"/>
    </row>
    <row r="422" spans="10:12" ht="12.75" customHeight="1" x14ac:dyDescent="0.2">
      <c r="J422" s="247"/>
      <c r="K422" s="247"/>
      <c r="L422" s="247"/>
    </row>
    <row r="423" spans="10:12" ht="12.75" customHeight="1" x14ac:dyDescent="0.2">
      <c r="J423" s="247"/>
      <c r="K423" s="247"/>
      <c r="L423" s="247"/>
    </row>
    <row r="424" spans="10:12" ht="12.75" customHeight="1" x14ac:dyDescent="0.2">
      <c r="J424" s="247"/>
      <c r="K424" s="247"/>
      <c r="L424" s="247"/>
    </row>
    <row r="425" spans="10:12" ht="12.75" customHeight="1" x14ac:dyDescent="0.2">
      <c r="J425" s="247"/>
      <c r="K425" s="247"/>
      <c r="L425" s="247"/>
    </row>
    <row r="426" spans="10:12" ht="12.75" customHeight="1" x14ac:dyDescent="0.2">
      <c r="J426" s="247"/>
      <c r="K426" s="247"/>
      <c r="L426" s="247"/>
    </row>
    <row r="427" spans="10:12" ht="12.75" customHeight="1" x14ac:dyDescent="0.2">
      <c r="J427" s="247"/>
      <c r="K427" s="247"/>
      <c r="L427" s="247"/>
    </row>
    <row r="428" spans="10:12" ht="12.75" customHeight="1" x14ac:dyDescent="0.2">
      <c r="J428" s="247"/>
      <c r="K428" s="247"/>
      <c r="L428" s="247"/>
    </row>
    <row r="429" spans="10:12" ht="12.75" customHeight="1" x14ac:dyDescent="0.2">
      <c r="J429" s="247"/>
      <c r="K429" s="247"/>
      <c r="L429" s="247"/>
    </row>
    <row r="430" spans="10:12" ht="12.75" customHeight="1" x14ac:dyDescent="0.2">
      <c r="J430" s="247"/>
      <c r="K430" s="247"/>
      <c r="L430" s="247"/>
    </row>
    <row r="431" spans="10:12" ht="12.75" customHeight="1" x14ac:dyDescent="0.2">
      <c r="J431" s="247"/>
      <c r="K431" s="247"/>
      <c r="L431" s="247"/>
    </row>
    <row r="432" spans="10:12" ht="12.75" customHeight="1" x14ac:dyDescent="0.2">
      <c r="J432" s="247"/>
      <c r="K432" s="247"/>
      <c r="L432" s="247"/>
    </row>
    <row r="433" spans="10:12" ht="12.75" customHeight="1" x14ac:dyDescent="0.2">
      <c r="J433" s="247"/>
      <c r="K433" s="247"/>
      <c r="L433" s="247"/>
    </row>
    <row r="434" spans="10:12" ht="12.75" customHeight="1" x14ac:dyDescent="0.2">
      <c r="J434" s="247"/>
      <c r="K434" s="247"/>
      <c r="L434" s="247"/>
    </row>
    <row r="435" spans="10:12" ht="12.75" customHeight="1" x14ac:dyDescent="0.2">
      <c r="J435" s="247"/>
      <c r="K435" s="247"/>
      <c r="L435" s="247"/>
    </row>
    <row r="436" spans="10:12" ht="12.75" customHeight="1" x14ac:dyDescent="0.2">
      <c r="J436" s="247"/>
      <c r="K436" s="247"/>
      <c r="L436" s="247"/>
    </row>
    <row r="437" spans="10:12" ht="12.75" customHeight="1" x14ac:dyDescent="0.2">
      <c r="J437" s="247"/>
      <c r="K437" s="247"/>
      <c r="L437" s="247"/>
    </row>
    <row r="438" spans="10:12" ht="12.75" customHeight="1" x14ac:dyDescent="0.2">
      <c r="J438" s="247"/>
      <c r="K438" s="247"/>
      <c r="L438" s="247"/>
    </row>
    <row r="439" spans="10:12" ht="12.75" customHeight="1" x14ac:dyDescent="0.2">
      <c r="J439" s="247"/>
      <c r="K439" s="247"/>
      <c r="L439" s="247"/>
    </row>
    <row r="440" spans="10:12" ht="12.75" customHeight="1" x14ac:dyDescent="0.2">
      <c r="J440" s="247"/>
      <c r="K440" s="247"/>
      <c r="L440" s="247"/>
    </row>
    <row r="441" spans="10:12" ht="12.75" customHeight="1" x14ac:dyDescent="0.2">
      <c r="J441" s="247"/>
      <c r="K441" s="247"/>
      <c r="L441" s="247"/>
    </row>
    <row r="442" spans="10:12" ht="12.75" customHeight="1" x14ac:dyDescent="0.2">
      <c r="J442" s="247"/>
      <c r="K442" s="247"/>
      <c r="L442" s="247"/>
    </row>
    <row r="443" spans="10:12" ht="12.75" customHeight="1" x14ac:dyDescent="0.2">
      <c r="J443" s="247"/>
      <c r="K443" s="247"/>
      <c r="L443" s="247"/>
    </row>
    <row r="444" spans="10:12" ht="12.75" customHeight="1" x14ac:dyDescent="0.2">
      <c r="J444" s="247"/>
      <c r="K444" s="247"/>
      <c r="L444" s="247"/>
    </row>
    <row r="445" spans="10:12" ht="12.75" customHeight="1" x14ac:dyDescent="0.2">
      <c r="J445" s="247"/>
      <c r="K445" s="247"/>
      <c r="L445" s="247"/>
    </row>
    <row r="446" spans="10:12" ht="12.75" customHeight="1" x14ac:dyDescent="0.2">
      <c r="J446" s="247"/>
      <c r="K446" s="247"/>
      <c r="L446" s="247"/>
    </row>
    <row r="447" spans="10:12" ht="12.75" customHeight="1" x14ac:dyDescent="0.2">
      <c r="J447" s="247"/>
      <c r="K447" s="247"/>
      <c r="L447" s="247"/>
    </row>
    <row r="448" spans="10:12" ht="12.75" customHeight="1" x14ac:dyDescent="0.2">
      <c r="J448" s="247"/>
      <c r="K448" s="247"/>
      <c r="L448" s="247"/>
    </row>
    <row r="449" spans="10:12" ht="12.75" customHeight="1" x14ac:dyDescent="0.2">
      <c r="J449" s="247"/>
      <c r="K449" s="247"/>
      <c r="L449" s="247"/>
    </row>
    <row r="450" spans="10:12" ht="12.75" customHeight="1" x14ac:dyDescent="0.2">
      <c r="J450" s="247"/>
      <c r="K450" s="247"/>
      <c r="L450" s="247"/>
    </row>
    <row r="451" spans="10:12" ht="12.75" customHeight="1" x14ac:dyDescent="0.2">
      <c r="J451" s="247"/>
      <c r="K451" s="247"/>
      <c r="L451" s="247"/>
    </row>
    <row r="452" spans="10:12" ht="12.75" customHeight="1" x14ac:dyDescent="0.2">
      <c r="J452" s="247"/>
      <c r="K452" s="247"/>
      <c r="L452" s="247"/>
    </row>
    <row r="453" spans="10:12" ht="12.75" customHeight="1" x14ac:dyDescent="0.2">
      <c r="J453" s="247"/>
      <c r="K453" s="247"/>
      <c r="L453" s="247"/>
    </row>
    <row r="454" spans="10:12" ht="12.75" customHeight="1" x14ac:dyDescent="0.2">
      <c r="J454" s="247"/>
      <c r="K454" s="247"/>
      <c r="L454" s="247"/>
    </row>
    <row r="455" spans="10:12" ht="12.75" customHeight="1" x14ac:dyDescent="0.2">
      <c r="J455" s="247"/>
      <c r="K455" s="247"/>
      <c r="L455" s="247"/>
    </row>
    <row r="456" spans="10:12" ht="12.75" customHeight="1" x14ac:dyDescent="0.2">
      <c r="J456" s="247"/>
      <c r="K456" s="247"/>
      <c r="L456" s="247"/>
    </row>
    <row r="457" spans="10:12" ht="12.75" customHeight="1" x14ac:dyDescent="0.2">
      <c r="J457" s="247"/>
      <c r="K457" s="247"/>
      <c r="L457" s="247"/>
    </row>
    <row r="458" spans="10:12" ht="12.75" customHeight="1" x14ac:dyDescent="0.2">
      <c r="J458" s="247"/>
      <c r="K458" s="247"/>
      <c r="L458" s="247"/>
    </row>
    <row r="459" spans="10:12" ht="12.75" customHeight="1" x14ac:dyDescent="0.2">
      <c r="J459" s="247"/>
      <c r="K459" s="247"/>
      <c r="L459" s="247"/>
    </row>
    <row r="460" spans="10:12" ht="12.75" customHeight="1" x14ac:dyDescent="0.2">
      <c r="J460" s="247"/>
      <c r="K460" s="247"/>
      <c r="L460" s="247"/>
    </row>
    <row r="461" spans="10:12" ht="12.75" customHeight="1" x14ac:dyDescent="0.2">
      <c r="J461" s="247"/>
      <c r="K461" s="247"/>
      <c r="L461" s="247"/>
    </row>
    <row r="462" spans="10:12" ht="12.75" customHeight="1" x14ac:dyDescent="0.2">
      <c r="J462" s="247"/>
      <c r="K462" s="247"/>
      <c r="L462" s="247"/>
    </row>
    <row r="463" spans="10:12" ht="12.75" customHeight="1" x14ac:dyDescent="0.2">
      <c r="J463" s="247"/>
      <c r="K463" s="247"/>
      <c r="L463" s="247"/>
    </row>
    <row r="464" spans="10:12" ht="12.75" customHeight="1" x14ac:dyDescent="0.2">
      <c r="J464" s="247"/>
      <c r="K464" s="247"/>
      <c r="L464" s="247"/>
    </row>
    <row r="465" spans="10:12" ht="12.75" customHeight="1" x14ac:dyDescent="0.2">
      <c r="J465" s="247"/>
      <c r="K465" s="247"/>
      <c r="L465" s="247"/>
    </row>
    <row r="466" spans="10:12" ht="12.75" customHeight="1" x14ac:dyDescent="0.2">
      <c r="J466" s="247"/>
      <c r="K466" s="247"/>
      <c r="L466" s="247"/>
    </row>
    <row r="467" spans="10:12" ht="12.75" customHeight="1" x14ac:dyDescent="0.2">
      <c r="J467" s="247"/>
      <c r="K467" s="247"/>
      <c r="L467" s="247"/>
    </row>
    <row r="468" spans="10:12" ht="12.75" customHeight="1" x14ac:dyDescent="0.2">
      <c r="J468" s="247"/>
      <c r="K468" s="247"/>
      <c r="L468" s="247"/>
    </row>
    <row r="469" spans="10:12" ht="12.75" customHeight="1" x14ac:dyDescent="0.2">
      <c r="J469" s="247"/>
      <c r="K469" s="247"/>
      <c r="L469" s="247"/>
    </row>
    <row r="470" spans="10:12" ht="12.75" customHeight="1" x14ac:dyDescent="0.2">
      <c r="J470" s="247"/>
      <c r="K470" s="247"/>
      <c r="L470" s="247"/>
    </row>
    <row r="471" spans="10:12" ht="12.75" customHeight="1" x14ac:dyDescent="0.2">
      <c r="J471" s="247"/>
      <c r="K471" s="247"/>
      <c r="L471" s="247"/>
    </row>
    <row r="472" spans="10:12" ht="12.75" customHeight="1" x14ac:dyDescent="0.2">
      <c r="J472" s="247"/>
      <c r="K472" s="247"/>
      <c r="L472" s="247"/>
    </row>
    <row r="473" spans="10:12" ht="12.75" customHeight="1" x14ac:dyDescent="0.2">
      <c r="J473" s="247"/>
      <c r="K473" s="247"/>
      <c r="L473" s="247"/>
    </row>
    <row r="474" spans="10:12" ht="12.75" customHeight="1" x14ac:dyDescent="0.2">
      <c r="J474" s="247"/>
      <c r="K474" s="247"/>
      <c r="L474" s="247"/>
    </row>
    <row r="475" spans="10:12" ht="12.75" customHeight="1" x14ac:dyDescent="0.2">
      <c r="J475" s="247"/>
      <c r="K475" s="247"/>
      <c r="L475" s="247"/>
    </row>
    <row r="476" spans="10:12" ht="12.75" customHeight="1" x14ac:dyDescent="0.2">
      <c r="J476" s="247"/>
      <c r="K476" s="247"/>
      <c r="L476" s="247"/>
    </row>
    <row r="477" spans="10:12" ht="12.75" customHeight="1" x14ac:dyDescent="0.2">
      <c r="J477" s="247"/>
      <c r="K477" s="247"/>
      <c r="L477" s="247"/>
    </row>
    <row r="478" spans="10:12" ht="12.75" customHeight="1" x14ac:dyDescent="0.2">
      <c r="J478" s="247"/>
      <c r="K478" s="247"/>
      <c r="L478" s="247"/>
    </row>
    <row r="479" spans="10:12" ht="12.75" customHeight="1" x14ac:dyDescent="0.2">
      <c r="J479" s="247"/>
      <c r="K479" s="247"/>
      <c r="L479" s="247"/>
    </row>
    <row r="480" spans="10:12" ht="12.75" customHeight="1" x14ac:dyDescent="0.2">
      <c r="J480" s="247"/>
      <c r="K480" s="247"/>
      <c r="L480" s="247"/>
    </row>
    <row r="481" spans="10:12" ht="12.75" customHeight="1" x14ac:dyDescent="0.2">
      <c r="J481" s="247"/>
      <c r="K481" s="247"/>
      <c r="L481" s="247"/>
    </row>
    <row r="482" spans="10:12" ht="12.75" customHeight="1" x14ac:dyDescent="0.2">
      <c r="J482" s="247"/>
      <c r="K482" s="247"/>
      <c r="L482" s="247"/>
    </row>
    <row r="483" spans="10:12" ht="12.75" customHeight="1" x14ac:dyDescent="0.2">
      <c r="J483" s="247"/>
      <c r="K483" s="247"/>
      <c r="L483" s="247"/>
    </row>
    <row r="484" spans="10:12" ht="12.75" customHeight="1" x14ac:dyDescent="0.2">
      <c r="J484" s="247"/>
      <c r="K484" s="247"/>
      <c r="L484" s="247"/>
    </row>
    <row r="485" spans="10:12" ht="12.75" customHeight="1" x14ac:dyDescent="0.2">
      <c r="J485" s="247"/>
      <c r="K485" s="247"/>
      <c r="L485" s="247"/>
    </row>
    <row r="486" spans="10:12" ht="12.75" customHeight="1" x14ac:dyDescent="0.2">
      <c r="J486" s="247"/>
      <c r="K486" s="247"/>
      <c r="L486" s="247"/>
    </row>
    <row r="487" spans="10:12" ht="12.75" customHeight="1" x14ac:dyDescent="0.2">
      <c r="J487" s="247"/>
      <c r="K487" s="247"/>
      <c r="L487" s="247"/>
    </row>
    <row r="488" spans="10:12" ht="12.75" customHeight="1" x14ac:dyDescent="0.2">
      <c r="J488" s="247"/>
      <c r="K488" s="247"/>
      <c r="L488" s="247"/>
    </row>
    <row r="489" spans="10:12" ht="12.75" customHeight="1" x14ac:dyDescent="0.2">
      <c r="J489" s="247"/>
      <c r="K489" s="247"/>
      <c r="L489" s="247"/>
    </row>
    <row r="490" spans="10:12" ht="12.75" customHeight="1" x14ac:dyDescent="0.2">
      <c r="J490" s="247"/>
      <c r="K490" s="247"/>
      <c r="L490" s="247"/>
    </row>
    <row r="491" spans="10:12" ht="12.75" customHeight="1" x14ac:dyDescent="0.2">
      <c r="J491" s="247"/>
      <c r="K491" s="247"/>
      <c r="L491" s="247"/>
    </row>
    <row r="492" spans="10:12" ht="12.75" customHeight="1" x14ac:dyDescent="0.2">
      <c r="J492" s="247"/>
      <c r="K492" s="247"/>
      <c r="L492" s="247"/>
    </row>
    <row r="493" spans="10:12" ht="12.75" customHeight="1" x14ac:dyDescent="0.2">
      <c r="J493" s="247"/>
      <c r="K493" s="247"/>
      <c r="L493" s="247"/>
    </row>
    <row r="494" spans="10:12" ht="12.75" customHeight="1" x14ac:dyDescent="0.2">
      <c r="J494" s="247"/>
      <c r="K494" s="247"/>
      <c r="L494" s="247"/>
    </row>
    <row r="495" spans="10:12" ht="12.75" customHeight="1" x14ac:dyDescent="0.2">
      <c r="J495" s="247"/>
      <c r="K495" s="247"/>
      <c r="L495" s="247"/>
    </row>
    <row r="496" spans="10:12" ht="12.75" customHeight="1" x14ac:dyDescent="0.2">
      <c r="J496" s="247"/>
      <c r="K496" s="247"/>
      <c r="L496" s="247"/>
    </row>
    <row r="497" spans="10:12" ht="12.75" customHeight="1" x14ac:dyDescent="0.2">
      <c r="J497" s="247"/>
      <c r="K497" s="247"/>
      <c r="L497" s="247"/>
    </row>
    <row r="498" spans="10:12" ht="12.75" customHeight="1" x14ac:dyDescent="0.2">
      <c r="J498" s="247"/>
      <c r="K498" s="247"/>
      <c r="L498" s="247"/>
    </row>
    <row r="499" spans="10:12" ht="12.75" customHeight="1" x14ac:dyDescent="0.2">
      <c r="J499" s="247"/>
      <c r="K499" s="247"/>
      <c r="L499" s="247"/>
    </row>
    <row r="500" spans="10:12" ht="12.75" customHeight="1" x14ac:dyDescent="0.2">
      <c r="J500" s="247"/>
      <c r="K500" s="247"/>
      <c r="L500" s="247"/>
    </row>
    <row r="501" spans="10:12" ht="12.75" customHeight="1" x14ac:dyDescent="0.2">
      <c r="J501" s="247"/>
      <c r="K501" s="247"/>
      <c r="L501" s="247"/>
    </row>
    <row r="502" spans="10:12" ht="12.75" customHeight="1" x14ac:dyDescent="0.2">
      <c r="J502" s="247"/>
      <c r="K502" s="247"/>
      <c r="L502" s="247"/>
    </row>
    <row r="503" spans="10:12" ht="12.75" customHeight="1" x14ac:dyDescent="0.2">
      <c r="J503" s="247"/>
      <c r="K503" s="247"/>
      <c r="L503" s="247"/>
    </row>
    <row r="504" spans="10:12" ht="12.75" customHeight="1" x14ac:dyDescent="0.2">
      <c r="J504" s="247"/>
      <c r="K504" s="247"/>
      <c r="L504" s="247"/>
    </row>
    <row r="505" spans="10:12" ht="12.75" customHeight="1" x14ac:dyDescent="0.2">
      <c r="J505" s="247"/>
      <c r="K505" s="247"/>
      <c r="L505" s="247"/>
    </row>
    <row r="506" spans="10:12" ht="12.75" customHeight="1" x14ac:dyDescent="0.2">
      <c r="J506" s="247"/>
      <c r="K506" s="247"/>
      <c r="L506" s="247"/>
    </row>
    <row r="507" spans="10:12" ht="12.75" customHeight="1" x14ac:dyDescent="0.2">
      <c r="J507" s="247"/>
      <c r="K507" s="247"/>
      <c r="L507" s="247"/>
    </row>
    <row r="508" spans="10:12" ht="12.75" customHeight="1" x14ac:dyDescent="0.2">
      <c r="J508" s="247"/>
      <c r="K508" s="247"/>
      <c r="L508" s="247"/>
    </row>
    <row r="509" spans="10:12" ht="12.75" customHeight="1" x14ac:dyDescent="0.2">
      <c r="J509" s="247"/>
      <c r="K509" s="247"/>
      <c r="L509" s="247"/>
    </row>
    <row r="510" spans="10:12" ht="12.75" customHeight="1" x14ac:dyDescent="0.2">
      <c r="J510" s="247"/>
      <c r="K510" s="247"/>
      <c r="L510" s="247"/>
    </row>
    <row r="511" spans="10:12" ht="12.75" customHeight="1" x14ac:dyDescent="0.2">
      <c r="J511" s="247"/>
      <c r="K511" s="247"/>
      <c r="L511" s="247"/>
    </row>
    <row r="512" spans="10:12" ht="12.75" customHeight="1" x14ac:dyDescent="0.2">
      <c r="J512" s="247"/>
      <c r="K512" s="247"/>
      <c r="L512" s="247"/>
    </row>
    <row r="513" spans="10:12" ht="12.75" customHeight="1" x14ac:dyDescent="0.2">
      <c r="J513" s="247"/>
      <c r="K513" s="247"/>
      <c r="L513" s="247"/>
    </row>
    <row r="514" spans="10:12" ht="12.75" customHeight="1" x14ac:dyDescent="0.2">
      <c r="J514" s="247"/>
      <c r="K514" s="247"/>
      <c r="L514" s="247"/>
    </row>
    <row r="515" spans="10:12" ht="12.75" customHeight="1" x14ac:dyDescent="0.2">
      <c r="J515" s="247"/>
      <c r="K515" s="247"/>
      <c r="L515" s="247"/>
    </row>
    <row r="516" spans="10:12" ht="12.75" customHeight="1" x14ac:dyDescent="0.2">
      <c r="J516" s="247"/>
      <c r="K516" s="247"/>
      <c r="L516" s="247"/>
    </row>
    <row r="517" spans="10:12" ht="12.75" customHeight="1" x14ac:dyDescent="0.2">
      <c r="J517" s="247"/>
      <c r="K517" s="247"/>
      <c r="L517" s="247"/>
    </row>
    <row r="518" spans="10:12" ht="12.75" customHeight="1" x14ac:dyDescent="0.2">
      <c r="J518" s="247"/>
      <c r="K518" s="247"/>
      <c r="L518" s="247"/>
    </row>
    <row r="519" spans="10:12" ht="12.75" customHeight="1" x14ac:dyDescent="0.2">
      <c r="J519" s="247"/>
      <c r="K519" s="247"/>
      <c r="L519" s="247"/>
    </row>
    <row r="520" spans="10:12" ht="12.75" customHeight="1" x14ac:dyDescent="0.2">
      <c r="J520" s="247"/>
      <c r="K520" s="247"/>
      <c r="L520" s="247"/>
    </row>
    <row r="521" spans="10:12" ht="12.75" customHeight="1" x14ac:dyDescent="0.2">
      <c r="J521" s="247"/>
      <c r="K521" s="247"/>
      <c r="L521" s="247"/>
    </row>
    <row r="522" spans="10:12" ht="12.75" customHeight="1" x14ac:dyDescent="0.2">
      <c r="J522" s="247"/>
      <c r="K522" s="247"/>
      <c r="L522" s="247"/>
    </row>
    <row r="523" spans="10:12" ht="12.75" customHeight="1" x14ac:dyDescent="0.2">
      <c r="J523" s="247"/>
      <c r="K523" s="247"/>
      <c r="L523" s="247"/>
    </row>
    <row r="524" spans="10:12" ht="12.75" customHeight="1" x14ac:dyDescent="0.2">
      <c r="J524" s="247"/>
      <c r="K524" s="247"/>
      <c r="L524" s="247"/>
    </row>
    <row r="525" spans="10:12" ht="12.75" customHeight="1" x14ac:dyDescent="0.2">
      <c r="J525" s="247"/>
      <c r="K525" s="247"/>
      <c r="L525" s="247"/>
    </row>
    <row r="526" spans="10:12" ht="12.75" customHeight="1" x14ac:dyDescent="0.2">
      <c r="J526" s="247"/>
      <c r="K526" s="247"/>
      <c r="L526" s="247"/>
    </row>
    <row r="527" spans="10:12" ht="12.75" customHeight="1" x14ac:dyDescent="0.2">
      <c r="J527" s="247"/>
      <c r="K527" s="247"/>
      <c r="L527" s="247"/>
    </row>
    <row r="528" spans="10:12" ht="12.75" customHeight="1" x14ac:dyDescent="0.2">
      <c r="J528" s="247"/>
      <c r="K528" s="247"/>
      <c r="L528" s="247"/>
    </row>
    <row r="529" spans="10:12" ht="12.75" customHeight="1" x14ac:dyDescent="0.2">
      <c r="J529" s="247"/>
      <c r="K529" s="247"/>
      <c r="L529" s="247"/>
    </row>
    <row r="530" spans="10:12" ht="12.75" customHeight="1" x14ac:dyDescent="0.2">
      <c r="J530" s="247"/>
      <c r="K530" s="247"/>
      <c r="L530" s="247"/>
    </row>
    <row r="531" spans="10:12" ht="12.75" customHeight="1" x14ac:dyDescent="0.2">
      <c r="J531" s="247"/>
      <c r="K531" s="247"/>
      <c r="L531" s="247"/>
    </row>
    <row r="532" spans="10:12" ht="12.75" customHeight="1" x14ac:dyDescent="0.2">
      <c r="J532" s="247"/>
      <c r="K532" s="247"/>
      <c r="L532" s="247"/>
    </row>
    <row r="533" spans="10:12" ht="12.75" customHeight="1" x14ac:dyDescent="0.2">
      <c r="J533" s="247"/>
      <c r="K533" s="247"/>
      <c r="L533" s="247"/>
    </row>
    <row r="534" spans="10:12" ht="12.75" customHeight="1" x14ac:dyDescent="0.2">
      <c r="J534" s="247"/>
      <c r="K534" s="247"/>
      <c r="L534" s="247"/>
    </row>
    <row r="535" spans="10:12" ht="12.75" customHeight="1" x14ac:dyDescent="0.2">
      <c r="J535" s="247"/>
      <c r="K535" s="247"/>
      <c r="L535" s="247"/>
    </row>
    <row r="536" spans="10:12" ht="12.75" customHeight="1" x14ac:dyDescent="0.2">
      <c r="J536" s="247"/>
      <c r="K536" s="247"/>
      <c r="L536" s="247"/>
    </row>
    <row r="537" spans="10:12" ht="12.75" customHeight="1" x14ac:dyDescent="0.2">
      <c r="J537" s="247"/>
      <c r="K537" s="247"/>
      <c r="L537" s="247"/>
    </row>
    <row r="538" spans="10:12" ht="12.75" customHeight="1" x14ac:dyDescent="0.2">
      <c r="J538" s="247"/>
      <c r="K538" s="247"/>
      <c r="L538" s="247"/>
    </row>
    <row r="539" spans="10:12" ht="12.75" customHeight="1" x14ac:dyDescent="0.2">
      <c r="J539" s="247"/>
      <c r="K539" s="247"/>
      <c r="L539" s="247"/>
    </row>
    <row r="540" spans="10:12" ht="12.75" customHeight="1" x14ac:dyDescent="0.2">
      <c r="J540" s="247"/>
      <c r="K540" s="247"/>
      <c r="L540" s="247"/>
    </row>
    <row r="541" spans="10:12" ht="12.75" customHeight="1" x14ac:dyDescent="0.2">
      <c r="J541" s="247"/>
      <c r="K541" s="247"/>
      <c r="L541" s="247"/>
    </row>
    <row r="542" spans="10:12" ht="12.75" customHeight="1" x14ac:dyDescent="0.2">
      <c r="J542" s="247"/>
      <c r="K542" s="247"/>
      <c r="L542" s="247"/>
    </row>
    <row r="543" spans="10:12" ht="12.75" customHeight="1" x14ac:dyDescent="0.2">
      <c r="J543" s="247"/>
      <c r="K543" s="247"/>
      <c r="L543" s="247"/>
    </row>
    <row r="544" spans="10:12" ht="12.75" customHeight="1" x14ac:dyDescent="0.2">
      <c r="J544" s="247"/>
      <c r="K544" s="247"/>
      <c r="L544" s="247"/>
    </row>
    <row r="545" spans="10:12" ht="12.75" customHeight="1" x14ac:dyDescent="0.2">
      <c r="J545" s="247"/>
      <c r="K545" s="247"/>
      <c r="L545" s="247"/>
    </row>
    <row r="546" spans="10:12" ht="12.75" customHeight="1" x14ac:dyDescent="0.2">
      <c r="J546" s="247"/>
      <c r="K546" s="247"/>
      <c r="L546" s="247"/>
    </row>
    <row r="547" spans="10:12" ht="12.75" customHeight="1" x14ac:dyDescent="0.2">
      <c r="J547" s="247"/>
      <c r="K547" s="247"/>
      <c r="L547" s="247"/>
    </row>
    <row r="548" spans="10:12" ht="12.75" customHeight="1" x14ac:dyDescent="0.2">
      <c r="J548" s="247"/>
      <c r="K548" s="247"/>
      <c r="L548" s="247"/>
    </row>
    <row r="549" spans="10:12" ht="12.75" customHeight="1" x14ac:dyDescent="0.2">
      <c r="J549" s="247"/>
      <c r="K549" s="247"/>
      <c r="L549" s="247"/>
    </row>
    <row r="550" spans="10:12" ht="12.75" customHeight="1" x14ac:dyDescent="0.2">
      <c r="J550" s="247"/>
      <c r="K550" s="247"/>
      <c r="L550" s="247"/>
    </row>
    <row r="551" spans="10:12" ht="12.75" customHeight="1" x14ac:dyDescent="0.2">
      <c r="J551" s="247"/>
      <c r="K551" s="247"/>
      <c r="L551" s="247"/>
    </row>
    <row r="552" spans="10:12" ht="12.75" customHeight="1" x14ac:dyDescent="0.2">
      <c r="J552" s="247"/>
      <c r="K552" s="247"/>
      <c r="L552" s="247"/>
    </row>
    <row r="553" spans="10:12" ht="12.75" customHeight="1" x14ac:dyDescent="0.2">
      <c r="J553" s="247"/>
      <c r="K553" s="247"/>
      <c r="L553" s="247"/>
    </row>
    <row r="554" spans="10:12" ht="12.75" customHeight="1" x14ac:dyDescent="0.2">
      <c r="J554" s="247"/>
      <c r="K554" s="247"/>
      <c r="L554" s="247"/>
    </row>
    <row r="555" spans="10:12" ht="12.75" customHeight="1" x14ac:dyDescent="0.2">
      <c r="J555" s="247"/>
      <c r="K555" s="247"/>
      <c r="L555" s="247"/>
    </row>
    <row r="556" spans="10:12" ht="12.75" customHeight="1" x14ac:dyDescent="0.2">
      <c r="J556" s="247"/>
      <c r="K556" s="247"/>
      <c r="L556" s="247"/>
    </row>
    <row r="557" spans="10:12" ht="12.75" customHeight="1" x14ac:dyDescent="0.2">
      <c r="J557" s="247"/>
      <c r="K557" s="247"/>
      <c r="L557" s="247"/>
    </row>
    <row r="558" spans="10:12" ht="12.75" customHeight="1" x14ac:dyDescent="0.2">
      <c r="J558" s="247"/>
      <c r="K558" s="247"/>
      <c r="L558" s="247"/>
    </row>
    <row r="559" spans="10:12" ht="12.75" customHeight="1" x14ac:dyDescent="0.2">
      <c r="J559" s="247"/>
      <c r="K559" s="247"/>
      <c r="L559" s="247"/>
    </row>
    <row r="560" spans="10:12" ht="12.75" customHeight="1" x14ac:dyDescent="0.2">
      <c r="J560" s="247"/>
      <c r="K560" s="247"/>
      <c r="L560" s="247"/>
    </row>
    <row r="561" spans="10:12" ht="12.75" customHeight="1" x14ac:dyDescent="0.2">
      <c r="J561" s="247"/>
      <c r="K561" s="247"/>
      <c r="L561" s="247"/>
    </row>
    <row r="562" spans="10:12" ht="12.75" customHeight="1" x14ac:dyDescent="0.2">
      <c r="J562" s="247"/>
      <c r="K562" s="247"/>
      <c r="L562" s="247"/>
    </row>
    <row r="563" spans="10:12" ht="12.75" customHeight="1" x14ac:dyDescent="0.2">
      <c r="J563" s="247"/>
      <c r="K563" s="247"/>
      <c r="L563" s="247"/>
    </row>
    <row r="564" spans="10:12" ht="12.75" customHeight="1" x14ac:dyDescent="0.2">
      <c r="J564" s="247"/>
      <c r="K564" s="247"/>
      <c r="L564" s="247"/>
    </row>
    <row r="565" spans="10:12" ht="12.75" customHeight="1" x14ac:dyDescent="0.2">
      <c r="J565" s="247"/>
      <c r="K565" s="247"/>
      <c r="L565" s="247"/>
    </row>
    <row r="566" spans="10:12" ht="12.75" customHeight="1" x14ac:dyDescent="0.2">
      <c r="J566" s="247"/>
      <c r="K566" s="247"/>
      <c r="L566" s="247"/>
    </row>
    <row r="567" spans="10:12" ht="12.75" customHeight="1" x14ac:dyDescent="0.2">
      <c r="J567" s="247"/>
      <c r="K567" s="247"/>
      <c r="L567" s="247"/>
    </row>
    <row r="568" spans="10:12" ht="12.75" customHeight="1" x14ac:dyDescent="0.2">
      <c r="J568" s="247"/>
      <c r="K568" s="247"/>
      <c r="L568" s="247"/>
    </row>
    <row r="569" spans="10:12" ht="12.75" customHeight="1" x14ac:dyDescent="0.2">
      <c r="J569" s="247"/>
      <c r="K569" s="247"/>
      <c r="L569" s="247"/>
    </row>
    <row r="570" spans="10:12" ht="12.75" customHeight="1" x14ac:dyDescent="0.2">
      <c r="J570" s="247"/>
      <c r="K570" s="247"/>
      <c r="L570" s="247"/>
    </row>
    <row r="571" spans="10:12" ht="12.75" customHeight="1" x14ac:dyDescent="0.2">
      <c r="J571" s="247"/>
      <c r="K571" s="247"/>
      <c r="L571" s="247"/>
    </row>
    <row r="572" spans="10:12" ht="12.75" customHeight="1" x14ac:dyDescent="0.2">
      <c r="J572" s="247"/>
      <c r="K572" s="247"/>
      <c r="L572" s="247"/>
    </row>
    <row r="573" spans="10:12" ht="12.75" customHeight="1" x14ac:dyDescent="0.2">
      <c r="J573" s="247"/>
      <c r="K573" s="247"/>
      <c r="L573" s="247"/>
    </row>
    <row r="574" spans="10:12" ht="12.75" customHeight="1" x14ac:dyDescent="0.2">
      <c r="J574" s="247"/>
      <c r="K574" s="247"/>
      <c r="L574" s="247"/>
    </row>
    <row r="575" spans="10:12" ht="12.75" customHeight="1" x14ac:dyDescent="0.2">
      <c r="J575" s="247"/>
      <c r="K575" s="247"/>
      <c r="L575" s="247"/>
    </row>
    <row r="576" spans="10:12" ht="12.75" customHeight="1" x14ac:dyDescent="0.2">
      <c r="J576" s="247"/>
      <c r="K576" s="247"/>
      <c r="L576" s="247"/>
    </row>
    <row r="577" spans="10:12" ht="12.75" customHeight="1" x14ac:dyDescent="0.2">
      <c r="J577" s="247"/>
      <c r="K577" s="247"/>
      <c r="L577" s="247"/>
    </row>
    <row r="578" spans="10:12" ht="12.75" customHeight="1" x14ac:dyDescent="0.2">
      <c r="J578" s="247"/>
      <c r="K578" s="247"/>
      <c r="L578" s="247"/>
    </row>
    <row r="579" spans="10:12" ht="12.75" customHeight="1" x14ac:dyDescent="0.2">
      <c r="J579" s="247"/>
      <c r="K579" s="247"/>
      <c r="L579" s="247"/>
    </row>
    <row r="580" spans="10:12" ht="12.75" customHeight="1" x14ac:dyDescent="0.2">
      <c r="J580" s="247"/>
      <c r="K580" s="247"/>
      <c r="L580" s="247"/>
    </row>
    <row r="581" spans="10:12" ht="12.75" customHeight="1" x14ac:dyDescent="0.2">
      <c r="J581" s="247"/>
      <c r="K581" s="247"/>
      <c r="L581" s="247"/>
    </row>
    <row r="582" spans="10:12" ht="12.75" customHeight="1" x14ac:dyDescent="0.2">
      <c r="J582" s="247"/>
      <c r="K582" s="247"/>
      <c r="L582" s="247"/>
    </row>
    <row r="583" spans="10:12" ht="12.75" customHeight="1" x14ac:dyDescent="0.2">
      <c r="J583" s="247"/>
      <c r="K583" s="247"/>
      <c r="L583" s="247"/>
    </row>
    <row r="584" spans="10:12" ht="12.75" customHeight="1" x14ac:dyDescent="0.2">
      <c r="J584" s="247"/>
      <c r="K584" s="247"/>
      <c r="L584" s="247"/>
    </row>
    <row r="585" spans="10:12" ht="12.75" customHeight="1" x14ac:dyDescent="0.2">
      <c r="J585" s="247"/>
      <c r="K585" s="247"/>
      <c r="L585" s="247"/>
    </row>
    <row r="586" spans="10:12" ht="12.75" customHeight="1" x14ac:dyDescent="0.2">
      <c r="J586" s="247"/>
      <c r="K586" s="247"/>
      <c r="L586" s="247"/>
    </row>
    <row r="587" spans="10:12" ht="12.75" customHeight="1" x14ac:dyDescent="0.2">
      <c r="J587" s="247"/>
      <c r="K587" s="247"/>
      <c r="L587" s="247"/>
    </row>
    <row r="588" spans="10:12" ht="12.75" customHeight="1" x14ac:dyDescent="0.2">
      <c r="J588" s="247"/>
      <c r="K588" s="247"/>
      <c r="L588" s="247"/>
    </row>
    <row r="589" spans="10:12" ht="12.75" customHeight="1" x14ac:dyDescent="0.2">
      <c r="J589" s="247"/>
      <c r="K589" s="247"/>
      <c r="L589" s="247"/>
    </row>
    <row r="590" spans="10:12" ht="12.75" customHeight="1" x14ac:dyDescent="0.2">
      <c r="J590" s="247"/>
      <c r="K590" s="247"/>
      <c r="L590" s="247"/>
    </row>
    <row r="591" spans="10:12" ht="12.75" customHeight="1" x14ac:dyDescent="0.2">
      <c r="J591" s="247"/>
      <c r="K591" s="247"/>
      <c r="L591" s="247"/>
    </row>
    <row r="592" spans="10:12" ht="12.75" customHeight="1" x14ac:dyDescent="0.2">
      <c r="J592" s="247"/>
      <c r="K592" s="247"/>
      <c r="L592" s="247"/>
    </row>
    <row r="593" spans="10:12" ht="12.75" customHeight="1" x14ac:dyDescent="0.2">
      <c r="J593" s="247"/>
      <c r="K593" s="247"/>
      <c r="L593" s="247"/>
    </row>
    <row r="594" spans="10:12" ht="12.75" customHeight="1" x14ac:dyDescent="0.2">
      <c r="J594" s="247"/>
      <c r="K594" s="247"/>
      <c r="L594" s="247"/>
    </row>
    <row r="595" spans="10:12" ht="12.75" customHeight="1" x14ac:dyDescent="0.2">
      <c r="J595" s="247"/>
      <c r="K595" s="247"/>
      <c r="L595" s="247"/>
    </row>
    <row r="596" spans="10:12" ht="12.75" customHeight="1" x14ac:dyDescent="0.2">
      <c r="J596" s="247"/>
      <c r="K596" s="247"/>
      <c r="L596" s="247"/>
    </row>
    <row r="597" spans="10:12" ht="12.75" customHeight="1" x14ac:dyDescent="0.2">
      <c r="J597" s="247"/>
      <c r="K597" s="247"/>
      <c r="L597" s="247"/>
    </row>
    <row r="598" spans="10:12" ht="12.75" customHeight="1" x14ac:dyDescent="0.2">
      <c r="J598" s="247"/>
      <c r="K598" s="247"/>
      <c r="L598" s="247"/>
    </row>
    <row r="599" spans="10:12" ht="12.75" customHeight="1" x14ac:dyDescent="0.2">
      <c r="J599" s="247"/>
      <c r="K599" s="247"/>
      <c r="L599" s="247"/>
    </row>
    <row r="600" spans="10:12" ht="12.75" customHeight="1" x14ac:dyDescent="0.2">
      <c r="J600" s="247"/>
      <c r="K600" s="247"/>
      <c r="L600" s="247"/>
    </row>
    <row r="601" spans="10:12" ht="12.75" customHeight="1" x14ac:dyDescent="0.2">
      <c r="J601" s="247"/>
      <c r="K601" s="247"/>
      <c r="L601" s="247"/>
    </row>
    <row r="602" spans="10:12" ht="12.75" customHeight="1" x14ac:dyDescent="0.2">
      <c r="J602" s="247"/>
      <c r="K602" s="247"/>
      <c r="L602" s="247"/>
    </row>
    <row r="603" spans="10:12" ht="12.75" customHeight="1" x14ac:dyDescent="0.2">
      <c r="J603" s="247"/>
      <c r="K603" s="247"/>
      <c r="L603" s="247"/>
    </row>
    <row r="604" spans="10:12" ht="12.75" customHeight="1" x14ac:dyDescent="0.2">
      <c r="J604" s="247"/>
      <c r="K604" s="247"/>
      <c r="L604" s="247"/>
    </row>
    <row r="605" spans="10:12" ht="12.75" customHeight="1" x14ac:dyDescent="0.2">
      <c r="J605" s="247"/>
      <c r="K605" s="247"/>
      <c r="L605" s="247"/>
    </row>
    <row r="606" spans="10:12" ht="12.75" customHeight="1" x14ac:dyDescent="0.2">
      <c r="J606" s="247"/>
      <c r="K606" s="247"/>
      <c r="L606" s="247"/>
    </row>
    <row r="607" spans="10:12" ht="12.75" customHeight="1" x14ac:dyDescent="0.2">
      <c r="J607" s="247"/>
      <c r="K607" s="247"/>
      <c r="L607" s="247"/>
    </row>
    <row r="608" spans="10:12" ht="12.75" customHeight="1" x14ac:dyDescent="0.2">
      <c r="J608" s="247"/>
      <c r="K608" s="247"/>
      <c r="L608" s="247"/>
    </row>
    <row r="609" spans="10:12" ht="12.75" customHeight="1" x14ac:dyDescent="0.2">
      <c r="J609" s="247"/>
      <c r="K609" s="247"/>
      <c r="L609" s="247"/>
    </row>
    <row r="610" spans="10:12" ht="12.75" customHeight="1" x14ac:dyDescent="0.2">
      <c r="J610" s="247"/>
      <c r="K610" s="247"/>
      <c r="L610" s="247"/>
    </row>
    <row r="611" spans="10:12" ht="12.75" customHeight="1" x14ac:dyDescent="0.2">
      <c r="J611" s="247"/>
      <c r="K611" s="247"/>
      <c r="L611" s="247"/>
    </row>
    <row r="612" spans="10:12" ht="12.75" customHeight="1" x14ac:dyDescent="0.2">
      <c r="J612" s="247"/>
      <c r="K612" s="247"/>
      <c r="L612" s="247"/>
    </row>
    <row r="613" spans="10:12" ht="12.75" customHeight="1" x14ac:dyDescent="0.2">
      <c r="J613" s="247"/>
      <c r="K613" s="247"/>
      <c r="L613" s="247"/>
    </row>
    <row r="614" spans="10:12" ht="12.75" customHeight="1" x14ac:dyDescent="0.2">
      <c r="J614" s="247"/>
      <c r="K614" s="247"/>
      <c r="L614" s="247"/>
    </row>
    <row r="615" spans="10:12" ht="12.75" customHeight="1" x14ac:dyDescent="0.2">
      <c r="J615" s="247"/>
      <c r="K615" s="247"/>
      <c r="L615" s="247"/>
    </row>
    <row r="616" spans="10:12" ht="12.75" customHeight="1" x14ac:dyDescent="0.2">
      <c r="J616" s="247"/>
      <c r="K616" s="247"/>
      <c r="L616" s="247"/>
    </row>
    <row r="617" spans="10:12" ht="12.75" customHeight="1" x14ac:dyDescent="0.2">
      <c r="J617" s="247"/>
      <c r="K617" s="247"/>
      <c r="L617" s="247"/>
    </row>
    <row r="618" spans="10:12" ht="12.75" customHeight="1" x14ac:dyDescent="0.2">
      <c r="J618" s="247"/>
      <c r="K618" s="247"/>
      <c r="L618" s="247"/>
    </row>
    <row r="619" spans="10:12" ht="12.75" customHeight="1" x14ac:dyDescent="0.2">
      <c r="J619" s="247"/>
      <c r="K619" s="247"/>
      <c r="L619" s="247"/>
    </row>
    <row r="620" spans="10:12" ht="12.75" customHeight="1" x14ac:dyDescent="0.2">
      <c r="J620" s="247"/>
      <c r="K620" s="247"/>
      <c r="L620" s="247"/>
    </row>
    <row r="621" spans="10:12" ht="12.75" customHeight="1" x14ac:dyDescent="0.2">
      <c r="J621" s="247"/>
      <c r="K621" s="247"/>
      <c r="L621" s="247"/>
    </row>
    <row r="622" spans="10:12" ht="12.75" customHeight="1" x14ac:dyDescent="0.2">
      <c r="J622" s="247"/>
      <c r="K622" s="247"/>
      <c r="L622" s="247"/>
    </row>
    <row r="623" spans="10:12" ht="12.75" customHeight="1" x14ac:dyDescent="0.2">
      <c r="J623" s="247"/>
      <c r="K623" s="247"/>
      <c r="L623" s="247"/>
    </row>
    <row r="624" spans="10:12" ht="12.75" customHeight="1" x14ac:dyDescent="0.2">
      <c r="J624" s="247"/>
      <c r="K624" s="247"/>
      <c r="L624" s="247"/>
    </row>
    <row r="625" spans="10:12" ht="12.75" customHeight="1" x14ac:dyDescent="0.2">
      <c r="J625" s="247"/>
      <c r="K625" s="247"/>
      <c r="L625" s="247"/>
    </row>
    <row r="626" spans="10:12" ht="12.75" customHeight="1" x14ac:dyDescent="0.2">
      <c r="J626" s="247"/>
      <c r="K626" s="247"/>
      <c r="L626" s="247"/>
    </row>
    <row r="627" spans="10:12" ht="12.75" customHeight="1" x14ac:dyDescent="0.2">
      <c r="J627" s="247"/>
      <c r="K627" s="247"/>
      <c r="L627" s="247"/>
    </row>
    <row r="628" spans="10:12" ht="12.75" customHeight="1" x14ac:dyDescent="0.2">
      <c r="J628" s="247"/>
      <c r="K628" s="247"/>
      <c r="L628" s="247"/>
    </row>
    <row r="629" spans="10:12" ht="12.75" customHeight="1" x14ac:dyDescent="0.2">
      <c r="J629" s="247"/>
      <c r="K629" s="247"/>
      <c r="L629" s="247"/>
    </row>
    <row r="630" spans="10:12" ht="12.75" customHeight="1" x14ac:dyDescent="0.2">
      <c r="J630" s="247"/>
      <c r="K630" s="247"/>
      <c r="L630" s="247"/>
    </row>
    <row r="631" spans="10:12" ht="12.75" customHeight="1" x14ac:dyDescent="0.2">
      <c r="J631" s="247"/>
      <c r="K631" s="247"/>
      <c r="L631" s="247"/>
    </row>
    <row r="632" spans="10:12" ht="12.75" customHeight="1" x14ac:dyDescent="0.2">
      <c r="J632" s="247"/>
      <c r="K632" s="247"/>
      <c r="L632" s="247"/>
    </row>
    <row r="633" spans="10:12" ht="12.75" customHeight="1" x14ac:dyDescent="0.2">
      <c r="J633" s="247"/>
      <c r="K633" s="247"/>
      <c r="L633" s="247"/>
    </row>
    <row r="634" spans="10:12" ht="12.75" customHeight="1" x14ac:dyDescent="0.2">
      <c r="J634" s="247"/>
      <c r="K634" s="247"/>
      <c r="L634" s="247"/>
    </row>
    <row r="635" spans="10:12" ht="12.75" customHeight="1" x14ac:dyDescent="0.2">
      <c r="J635" s="247"/>
      <c r="K635" s="247"/>
      <c r="L635" s="247"/>
    </row>
    <row r="636" spans="10:12" ht="12.75" customHeight="1" x14ac:dyDescent="0.2">
      <c r="J636" s="247"/>
      <c r="K636" s="247"/>
      <c r="L636" s="247"/>
    </row>
    <row r="637" spans="10:12" ht="12.75" customHeight="1" x14ac:dyDescent="0.2">
      <c r="J637" s="247"/>
      <c r="K637" s="247"/>
      <c r="L637" s="247"/>
    </row>
    <row r="638" spans="10:12" ht="12.75" customHeight="1" x14ac:dyDescent="0.2">
      <c r="J638" s="247"/>
      <c r="K638" s="247"/>
      <c r="L638" s="247"/>
    </row>
    <row r="639" spans="10:12" ht="12.75" customHeight="1" x14ac:dyDescent="0.2">
      <c r="J639" s="247"/>
      <c r="K639" s="247"/>
      <c r="L639" s="247"/>
    </row>
    <row r="640" spans="10:12" ht="12.75" customHeight="1" x14ac:dyDescent="0.2">
      <c r="J640" s="247"/>
      <c r="K640" s="247"/>
      <c r="L640" s="247"/>
    </row>
    <row r="641" spans="10:12" ht="12.75" customHeight="1" x14ac:dyDescent="0.2">
      <c r="J641" s="247"/>
      <c r="K641" s="247"/>
      <c r="L641" s="247"/>
    </row>
    <row r="642" spans="10:12" ht="12.75" customHeight="1" x14ac:dyDescent="0.2">
      <c r="J642" s="247"/>
      <c r="K642" s="247"/>
      <c r="L642" s="247"/>
    </row>
    <row r="643" spans="10:12" ht="12.75" customHeight="1" x14ac:dyDescent="0.2">
      <c r="J643" s="247"/>
      <c r="K643" s="247"/>
      <c r="L643" s="247"/>
    </row>
    <row r="644" spans="10:12" ht="12.75" customHeight="1" x14ac:dyDescent="0.2">
      <c r="J644" s="247"/>
      <c r="K644" s="247"/>
      <c r="L644" s="247"/>
    </row>
    <row r="645" spans="10:12" ht="12.75" customHeight="1" x14ac:dyDescent="0.2">
      <c r="J645" s="247"/>
      <c r="K645" s="247"/>
      <c r="L645" s="247"/>
    </row>
    <row r="646" spans="10:12" ht="12.75" customHeight="1" x14ac:dyDescent="0.2">
      <c r="J646" s="247"/>
      <c r="K646" s="247"/>
      <c r="L646" s="247"/>
    </row>
    <row r="647" spans="10:12" ht="12.75" customHeight="1" x14ac:dyDescent="0.2">
      <c r="J647" s="247"/>
      <c r="K647" s="247"/>
      <c r="L647" s="247"/>
    </row>
    <row r="648" spans="10:12" ht="12.75" customHeight="1" x14ac:dyDescent="0.2">
      <c r="J648" s="247"/>
      <c r="K648" s="247"/>
      <c r="L648" s="247"/>
    </row>
    <row r="649" spans="10:12" ht="12.75" customHeight="1" x14ac:dyDescent="0.2">
      <c r="J649" s="247"/>
      <c r="K649" s="247"/>
      <c r="L649" s="247"/>
    </row>
    <row r="650" spans="10:12" ht="12.75" customHeight="1" x14ac:dyDescent="0.2">
      <c r="J650" s="247"/>
      <c r="K650" s="247"/>
      <c r="L650" s="247"/>
    </row>
    <row r="651" spans="10:12" ht="12.75" customHeight="1" x14ac:dyDescent="0.2">
      <c r="J651" s="247"/>
      <c r="K651" s="247"/>
      <c r="L651" s="247"/>
    </row>
    <row r="652" spans="10:12" ht="12.75" customHeight="1" x14ac:dyDescent="0.2">
      <c r="J652" s="247"/>
      <c r="K652" s="247"/>
      <c r="L652" s="247"/>
    </row>
    <row r="653" spans="10:12" ht="12.75" customHeight="1" x14ac:dyDescent="0.2">
      <c r="J653" s="247"/>
      <c r="K653" s="247"/>
      <c r="L653" s="247"/>
    </row>
    <row r="654" spans="10:12" ht="12.75" customHeight="1" x14ac:dyDescent="0.2">
      <c r="J654" s="247"/>
      <c r="K654" s="247"/>
      <c r="L654" s="247"/>
    </row>
    <row r="655" spans="10:12" ht="12.75" customHeight="1" x14ac:dyDescent="0.2">
      <c r="J655" s="247"/>
      <c r="K655" s="247"/>
      <c r="L655" s="247"/>
    </row>
    <row r="656" spans="10:12" ht="12.75" customHeight="1" x14ac:dyDescent="0.2">
      <c r="J656" s="247"/>
      <c r="K656" s="247"/>
      <c r="L656" s="247"/>
    </row>
    <row r="657" spans="10:12" ht="12.75" customHeight="1" x14ac:dyDescent="0.2">
      <c r="J657" s="247"/>
      <c r="K657" s="247"/>
      <c r="L657" s="247"/>
    </row>
    <row r="658" spans="10:12" ht="12.75" customHeight="1" x14ac:dyDescent="0.2">
      <c r="J658" s="247"/>
      <c r="K658" s="247"/>
      <c r="L658" s="247"/>
    </row>
    <row r="659" spans="10:12" ht="12.75" customHeight="1" x14ac:dyDescent="0.2">
      <c r="J659" s="247"/>
      <c r="K659" s="247"/>
      <c r="L659" s="247"/>
    </row>
    <row r="660" spans="10:12" ht="12.75" customHeight="1" x14ac:dyDescent="0.2">
      <c r="J660" s="247"/>
      <c r="K660" s="247"/>
      <c r="L660" s="247"/>
    </row>
    <row r="661" spans="10:12" ht="12.75" customHeight="1" x14ac:dyDescent="0.2">
      <c r="J661" s="247"/>
      <c r="K661" s="247"/>
      <c r="L661" s="247"/>
    </row>
    <row r="662" spans="10:12" ht="12.75" customHeight="1" x14ac:dyDescent="0.2">
      <c r="J662" s="247"/>
      <c r="K662" s="247"/>
      <c r="L662" s="247"/>
    </row>
    <row r="663" spans="10:12" ht="12.75" customHeight="1" x14ac:dyDescent="0.2">
      <c r="J663" s="247"/>
      <c r="K663" s="247"/>
      <c r="L663" s="247"/>
    </row>
    <row r="664" spans="10:12" ht="12.75" customHeight="1" x14ac:dyDescent="0.2">
      <c r="J664" s="247"/>
      <c r="K664" s="247"/>
      <c r="L664" s="247"/>
    </row>
    <row r="665" spans="10:12" ht="12.75" customHeight="1" x14ac:dyDescent="0.2">
      <c r="J665" s="247"/>
      <c r="K665" s="247"/>
      <c r="L665" s="247"/>
    </row>
    <row r="666" spans="10:12" ht="12.75" customHeight="1" x14ac:dyDescent="0.2">
      <c r="J666" s="247"/>
      <c r="K666" s="247"/>
      <c r="L666" s="247"/>
    </row>
    <row r="667" spans="10:12" ht="12.75" customHeight="1" x14ac:dyDescent="0.2">
      <c r="J667" s="247"/>
      <c r="K667" s="247"/>
      <c r="L667" s="247"/>
    </row>
    <row r="668" spans="10:12" ht="12.75" customHeight="1" x14ac:dyDescent="0.2">
      <c r="J668" s="247"/>
      <c r="K668" s="247"/>
      <c r="L668" s="247"/>
    </row>
    <row r="669" spans="10:12" ht="12.75" customHeight="1" x14ac:dyDescent="0.2">
      <c r="J669" s="247"/>
      <c r="K669" s="247"/>
      <c r="L669" s="247"/>
    </row>
    <row r="670" spans="10:12" ht="12.75" customHeight="1" x14ac:dyDescent="0.2">
      <c r="J670" s="247"/>
      <c r="K670" s="247"/>
      <c r="L670" s="247"/>
    </row>
    <row r="671" spans="10:12" ht="12.75" customHeight="1" x14ac:dyDescent="0.2">
      <c r="J671" s="247"/>
      <c r="K671" s="247"/>
      <c r="L671" s="247"/>
    </row>
    <row r="672" spans="10:12" ht="12.75" customHeight="1" x14ac:dyDescent="0.2">
      <c r="J672" s="247"/>
      <c r="K672" s="247"/>
      <c r="L672" s="247"/>
    </row>
    <row r="673" spans="10:12" ht="12.75" customHeight="1" x14ac:dyDescent="0.2">
      <c r="J673" s="247"/>
      <c r="K673" s="247"/>
      <c r="L673" s="247"/>
    </row>
    <row r="674" spans="10:12" ht="12.75" customHeight="1" x14ac:dyDescent="0.2">
      <c r="J674" s="247"/>
      <c r="K674" s="247"/>
      <c r="L674" s="247"/>
    </row>
    <row r="675" spans="10:12" ht="12.75" customHeight="1" x14ac:dyDescent="0.2">
      <c r="J675" s="247"/>
      <c r="K675" s="247"/>
      <c r="L675" s="247"/>
    </row>
    <row r="676" spans="10:12" ht="12.75" customHeight="1" x14ac:dyDescent="0.2">
      <c r="J676" s="247"/>
      <c r="K676" s="247"/>
      <c r="L676" s="247"/>
    </row>
    <row r="677" spans="10:12" ht="12.75" customHeight="1" x14ac:dyDescent="0.2">
      <c r="J677" s="247"/>
      <c r="K677" s="247"/>
      <c r="L677" s="247"/>
    </row>
    <row r="678" spans="10:12" ht="12.75" customHeight="1" x14ac:dyDescent="0.2">
      <c r="J678" s="247"/>
      <c r="K678" s="247"/>
      <c r="L678" s="247"/>
    </row>
    <row r="679" spans="10:12" ht="12.75" customHeight="1" x14ac:dyDescent="0.2">
      <c r="J679" s="247"/>
      <c r="K679" s="247"/>
      <c r="L679" s="247"/>
    </row>
    <row r="680" spans="10:12" ht="12.75" customHeight="1" x14ac:dyDescent="0.2">
      <c r="J680" s="247"/>
      <c r="K680" s="247"/>
      <c r="L680" s="247"/>
    </row>
    <row r="681" spans="10:12" ht="12.75" customHeight="1" x14ac:dyDescent="0.2">
      <c r="J681" s="247"/>
      <c r="K681" s="247"/>
      <c r="L681" s="247"/>
    </row>
    <row r="682" spans="10:12" ht="12.75" customHeight="1" x14ac:dyDescent="0.2">
      <c r="J682" s="247"/>
      <c r="K682" s="247"/>
      <c r="L682" s="247"/>
    </row>
    <row r="683" spans="10:12" ht="12.75" customHeight="1" x14ac:dyDescent="0.2">
      <c r="J683" s="247"/>
      <c r="K683" s="247"/>
      <c r="L683" s="247"/>
    </row>
    <row r="684" spans="10:12" ht="12.75" customHeight="1" x14ac:dyDescent="0.2">
      <c r="J684" s="247"/>
      <c r="K684" s="247"/>
      <c r="L684" s="247"/>
    </row>
    <row r="685" spans="10:12" ht="12.75" customHeight="1" x14ac:dyDescent="0.2">
      <c r="J685" s="247"/>
      <c r="K685" s="247"/>
      <c r="L685" s="247"/>
    </row>
    <row r="686" spans="10:12" ht="12.75" customHeight="1" x14ac:dyDescent="0.2">
      <c r="J686" s="247"/>
      <c r="K686" s="247"/>
      <c r="L686" s="247"/>
    </row>
    <row r="687" spans="10:12" ht="12.75" customHeight="1" x14ac:dyDescent="0.2">
      <c r="J687" s="247"/>
      <c r="K687" s="247"/>
      <c r="L687" s="247"/>
    </row>
    <row r="688" spans="10:12" ht="12.75" customHeight="1" x14ac:dyDescent="0.2">
      <c r="J688" s="247"/>
      <c r="K688" s="247"/>
      <c r="L688" s="247"/>
    </row>
    <row r="689" spans="10:12" ht="12.75" customHeight="1" x14ac:dyDescent="0.2">
      <c r="J689" s="247"/>
      <c r="K689" s="247"/>
      <c r="L689" s="247"/>
    </row>
    <row r="690" spans="10:12" ht="12.75" customHeight="1" x14ac:dyDescent="0.2">
      <c r="J690" s="247"/>
      <c r="K690" s="247"/>
      <c r="L690" s="247"/>
    </row>
    <row r="691" spans="10:12" ht="12.75" customHeight="1" x14ac:dyDescent="0.2">
      <c r="J691" s="247"/>
      <c r="K691" s="247"/>
      <c r="L691" s="247"/>
    </row>
    <row r="692" spans="10:12" ht="12.75" customHeight="1" x14ac:dyDescent="0.2">
      <c r="J692" s="247"/>
      <c r="K692" s="247"/>
      <c r="L692" s="247"/>
    </row>
    <row r="693" spans="10:12" ht="12.75" customHeight="1" x14ac:dyDescent="0.2">
      <c r="J693" s="247"/>
      <c r="K693" s="247"/>
      <c r="L693" s="247"/>
    </row>
    <row r="694" spans="10:12" ht="12.75" customHeight="1" x14ac:dyDescent="0.2">
      <c r="J694" s="247"/>
      <c r="K694" s="247"/>
      <c r="L694" s="247"/>
    </row>
    <row r="695" spans="10:12" ht="12.75" customHeight="1" x14ac:dyDescent="0.2">
      <c r="J695" s="247"/>
      <c r="K695" s="247"/>
      <c r="L695" s="247"/>
    </row>
    <row r="696" spans="10:12" ht="12.75" customHeight="1" x14ac:dyDescent="0.2">
      <c r="J696" s="247"/>
      <c r="K696" s="247"/>
      <c r="L696" s="247"/>
    </row>
    <row r="697" spans="10:12" ht="12.75" customHeight="1" x14ac:dyDescent="0.2">
      <c r="J697" s="247"/>
      <c r="K697" s="247"/>
      <c r="L697" s="247"/>
    </row>
    <row r="698" spans="10:12" ht="12.75" customHeight="1" x14ac:dyDescent="0.2">
      <c r="J698" s="247"/>
      <c r="K698" s="247"/>
      <c r="L698" s="247"/>
    </row>
    <row r="699" spans="10:12" ht="12.75" customHeight="1" x14ac:dyDescent="0.2">
      <c r="J699" s="247"/>
      <c r="K699" s="247"/>
      <c r="L699" s="247"/>
    </row>
    <row r="700" spans="10:12" ht="12.75" customHeight="1" x14ac:dyDescent="0.2">
      <c r="J700" s="247"/>
      <c r="K700" s="247"/>
      <c r="L700" s="247"/>
    </row>
    <row r="701" spans="10:12" ht="12.75" customHeight="1" x14ac:dyDescent="0.2">
      <c r="J701" s="247"/>
      <c r="K701" s="247"/>
      <c r="L701" s="247"/>
    </row>
    <row r="702" spans="10:12" ht="12.75" customHeight="1" x14ac:dyDescent="0.2">
      <c r="J702" s="247"/>
      <c r="K702" s="247"/>
      <c r="L702" s="247"/>
    </row>
    <row r="703" spans="10:12" ht="12.75" customHeight="1" x14ac:dyDescent="0.2">
      <c r="J703" s="247"/>
      <c r="K703" s="247"/>
      <c r="L703" s="247"/>
    </row>
    <row r="704" spans="10:12" ht="12.75" customHeight="1" x14ac:dyDescent="0.2">
      <c r="J704" s="247"/>
      <c r="K704" s="247"/>
      <c r="L704" s="247"/>
    </row>
    <row r="705" spans="10:12" ht="12.75" customHeight="1" x14ac:dyDescent="0.2">
      <c r="J705" s="247"/>
      <c r="K705" s="247"/>
      <c r="L705" s="247"/>
    </row>
    <row r="706" spans="10:12" ht="12.75" customHeight="1" x14ac:dyDescent="0.2">
      <c r="J706" s="247"/>
      <c r="K706" s="247"/>
      <c r="L706" s="247"/>
    </row>
    <row r="707" spans="10:12" ht="12.75" customHeight="1" x14ac:dyDescent="0.2">
      <c r="J707" s="247"/>
      <c r="K707" s="247"/>
      <c r="L707" s="247"/>
    </row>
    <row r="708" spans="10:12" ht="12.75" customHeight="1" x14ac:dyDescent="0.2">
      <c r="J708" s="247"/>
      <c r="K708" s="247"/>
      <c r="L708" s="247"/>
    </row>
    <row r="709" spans="10:12" ht="12.75" customHeight="1" x14ac:dyDescent="0.2">
      <c r="J709" s="247"/>
      <c r="K709" s="247"/>
      <c r="L709" s="247"/>
    </row>
    <row r="710" spans="10:12" ht="12.75" customHeight="1" x14ac:dyDescent="0.2">
      <c r="J710" s="247"/>
      <c r="K710" s="247"/>
      <c r="L710" s="247"/>
    </row>
    <row r="711" spans="10:12" ht="12.75" customHeight="1" x14ac:dyDescent="0.2">
      <c r="J711" s="247"/>
      <c r="K711" s="247"/>
      <c r="L711" s="247"/>
    </row>
    <row r="712" spans="10:12" ht="12.75" customHeight="1" x14ac:dyDescent="0.2">
      <c r="J712" s="247"/>
      <c r="K712" s="247"/>
      <c r="L712" s="247"/>
    </row>
    <row r="713" spans="10:12" ht="12.75" customHeight="1" x14ac:dyDescent="0.2">
      <c r="J713" s="247"/>
      <c r="K713" s="247"/>
      <c r="L713" s="247"/>
    </row>
    <row r="714" spans="10:12" ht="12.75" customHeight="1" x14ac:dyDescent="0.2">
      <c r="J714" s="247"/>
      <c r="K714" s="247"/>
      <c r="L714" s="247"/>
    </row>
    <row r="715" spans="10:12" ht="12.75" customHeight="1" x14ac:dyDescent="0.2">
      <c r="J715" s="247"/>
      <c r="K715" s="247"/>
      <c r="L715" s="247"/>
    </row>
    <row r="716" spans="10:12" ht="12.75" customHeight="1" x14ac:dyDescent="0.2">
      <c r="J716" s="247"/>
      <c r="K716" s="247"/>
      <c r="L716" s="247"/>
    </row>
    <row r="717" spans="10:12" ht="12.75" customHeight="1" x14ac:dyDescent="0.2">
      <c r="J717" s="247"/>
      <c r="K717" s="247"/>
      <c r="L717" s="247"/>
    </row>
    <row r="718" spans="10:12" ht="12.75" customHeight="1" x14ac:dyDescent="0.2">
      <c r="J718" s="247"/>
      <c r="K718" s="247"/>
      <c r="L718" s="247"/>
    </row>
    <row r="719" spans="10:12" ht="12.75" customHeight="1" x14ac:dyDescent="0.2">
      <c r="J719" s="247"/>
      <c r="K719" s="247"/>
      <c r="L719" s="247"/>
    </row>
    <row r="720" spans="10:12" ht="12.75" customHeight="1" x14ac:dyDescent="0.2">
      <c r="J720" s="247"/>
      <c r="K720" s="247"/>
      <c r="L720" s="247"/>
    </row>
    <row r="721" spans="10:12" ht="12.75" customHeight="1" x14ac:dyDescent="0.2">
      <c r="J721" s="247"/>
      <c r="K721" s="247"/>
      <c r="L721" s="247"/>
    </row>
    <row r="722" spans="10:12" ht="12.75" customHeight="1" x14ac:dyDescent="0.2">
      <c r="J722" s="247"/>
      <c r="K722" s="247"/>
      <c r="L722" s="247"/>
    </row>
    <row r="723" spans="10:12" ht="12.75" customHeight="1" x14ac:dyDescent="0.2">
      <c r="J723" s="247"/>
      <c r="K723" s="247"/>
      <c r="L723" s="247"/>
    </row>
    <row r="724" spans="10:12" ht="12.75" customHeight="1" x14ac:dyDescent="0.2">
      <c r="J724" s="247"/>
      <c r="K724" s="247"/>
      <c r="L724" s="247"/>
    </row>
    <row r="725" spans="10:12" ht="12.75" customHeight="1" x14ac:dyDescent="0.2">
      <c r="J725" s="247"/>
      <c r="K725" s="247"/>
      <c r="L725" s="247"/>
    </row>
    <row r="726" spans="10:12" ht="12.75" customHeight="1" x14ac:dyDescent="0.2">
      <c r="J726" s="247"/>
      <c r="K726" s="247"/>
      <c r="L726" s="247"/>
    </row>
    <row r="727" spans="10:12" ht="12.75" customHeight="1" x14ac:dyDescent="0.2">
      <c r="J727" s="247"/>
      <c r="K727" s="247"/>
      <c r="L727" s="247"/>
    </row>
    <row r="728" spans="10:12" ht="12.75" customHeight="1" x14ac:dyDescent="0.2">
      <c r="J728" s="247"/>
      <c r="K728" s="247"/>
      <c r="L728" s="247"/>
    </row>
    <row r="729" spans="10:12" ht="12.75" customHeight="1" x14ac:dyDescent="0.2">
      <c r="J729" s="247"/>
      <c r="K729" s="247"/>
      <c r="L729" s="247"/>
    </row>
    <row r="730" spans="10:12" ht="12.75" customHeight="1" x14ac:dyDescent="0.2">
      <c r="J730" s="247"/>
      <c r="K730" s="247"/>
      <c r="L730" s="247"/>
    </row>
    <row r="731" spans="10:12" ht="12.75" customHeight="1" x14ac:dyDescent="0.2">
      <c r="J731" s="247"/>
      <c r="K731" s="247"/>
      <c r="L731" s="247"/>
    </row>
    <row r="732" spans="10:12" ht="12.75" customHeight="1" x14ac:dyDescent="0.2">
      <c r="J732" s="247"/>
      <c r="K732" s="247"/>
      <c r="L732" s="247"/>
    </row>
    <row r="733" spans="10:12" ht="12.75" customHeight="1" x14ac:dyDescent="0.2">
      <c r="J733" s="247"/>
      <c r="K733" s="247"/>
      <c r="L733" s="247"/>
    </row>
    <row r="734" spans="10:12" ht="12.75" customHeight="1" x14ac:dyDescent="0.2">
      <c r="J734" s="247"/>
      <c r="K734" s="247"/>
      <c r="L734" s="247"/>
    </row>
    <row r="735" spans="10:12" ht="12.75" customHeight="1" x14ac:dyDescent="0.2">
      <c r="J735" s="247"/>
      <c r="K735" s="247"/>
      <c r="L735" s="247"/>
    </row>
    <row r="736" spans="10:12" ht="12.75" customHeight="1" x14ac:dyDescent="0.2">
      <c r="J736" s="247"/>
      <c r="K736" s="247"/>
      <c r="L736" s="247"/>
    </row>
    <row r="737" spans="10:12" ht="12.75" customHeight="1" x14ac:dyDescent="0.2">
      <c r="J737" s="247"/>
      <c r="K737" s="247"/>
      <c r="L737" s="247"/>
    </row>
    <row r="738" spans="10:12" ht="12.75" customHeight="1" x14ac:dyDescent="0.2">
      <c r="J738" s="247"/>
      <c r="K738" s="247"/>
      <c r="L738" s="247"/>
    </row>
    <row r="739" spans="10:12" ht="12.75" customHeight="1" x14ac:dyDescent="0.2">
      <c r="J739" s="247"/>
      <c r="K739" s="247"/>
      <c r="L739" s="247"/>
    </row>
    <row r="740" spans="10:12" ht="12.75" customHeight="1" x14ac:dyDescent="0.2">
      <c r="J740" s="247"/>
      <c r="K740" s="247"/>
      <c r="L740" s="247"/>
    </row>
    <row r="741" spans="10:12" ht="12.75" customHeight="1" x14ac:dyDescent="0.2">
      <c r="J741" s="247"/>
      <c r="K741" s="247"/>
      <c r="L741" s="247"/>
    </row>
    <row r="742" spans="10:12" ht="12.75" customHeight="1" x14ac:dyDescent="0.2">
      <c r="J742" s="247"/>
      <c r="K742" s="247"/>
      <c r="L742" s="247"/>
    </row>
    <row r="743" spans="10:12" ht="12.75" customHeight="1" x14ac:dyDescent="0.2">
      <c r="J743" s="247"/>
      <c r="K743" s="247"/>
      <c r="L743" s="247"/>
    </row>
    <row r="744" spans="10:12" ht="12.75" customHeight="1" x14ac:dyDescent="0.2">
      <c r="J744" s="247"/>
      <c r="K744" s="247"/>
      <c r="L744" s="247"/>
    </row>
    <row r="745" spans="10:12" ht="12.75" customHeight="1" x14ac:dyDescent="0.2">
      <c r="J745" s="247"/>
      <c r="K745" s="247"/>
      <c r="L745" s="247"/>
    </row>
    <row r="746" spans="10:12" ht="12.75" customHeight="1" x14ac:dyDescent="0.2">
      <c r="J746" s="247"/>
      <c r="K746" s="247"/>
      <c r="L746" s="247"/>
    </row>
    <row r="747" spans="10:12" ht="12.75" customHeight="1" x14ac:dyDescent="0.2">
      <c r="J747" s="247"/>
      <c r="K747" s="247"/>
      <c r="L747" s="247"/>
    </row>
    <row r="748" spans="10:12" ht="12.75" customHeight="1" x14ac:dyDescent="0.2">
      <c r="J748" s="247"/>
      <c r="K748" s="247"/>
      <c r="L748" s="247"/>
    </row>
    <row r="749" spans="10:12" ht="12.75" customHeight="1" x14ac:dyDescent="0.2">
      <c r="J749" s="247"/>
      <c r="K749" s="247"/>
      <c r="L749" s="247"/>
    </row>
    <row r="750" spans="10:12" ht="12.75" customHeight="1" x14ac:dyDescent="0.2">
      <c r="J750" s="247"/>
      <c r="K750" s="247"/>
      <c r="L750" s="247"/>
    </row>
    <row r="751" spans="10:12" ht="12.75" customHeight="1" x14ac:dyDescent="0.2">
      <c r="J751" s="247"/>
      <c r="K751" s="247"/>
      <c r="L751" s="247"/>
    </row>
    <row r="752" spans="10:12" ht="12.75" customHeight="1" x14ac:dyDescent="0.2">
      <c r="J752" s="247"/>
      <c r="K752" s="247"/>
      <c r="L752" s="247"/>
    </row>
    <row r="753" spans="10:12" ht="12.75" customHeight="1" x14ac:dyDescent="0.2">
      <c r="J753" s="247"/>
      <c r="K753" s="247"/>
      <c r="L753" s="247"/>
    </row>
    <row r="754" spans="10:12" ht="12.75" customHeight="1" x14ac:dyDescent="0.2">
      <c r="J754" s="247"/>
      <c r="K754" s="247"/>
      <c r="L754" s="247"/>
    </row>
    <row r="755" spans="10:12" ht="12.75" customHeight="1" x14ac:dyDescent="0.2">
      <c r="J755" s="247"/>
      <c r="K755" s="247"/>
      <c r="L755" s="247"/>
    </row>
    <row r="756" spans="10:12" ht="12.75" customHeight="1" x14ac:dyDescent="0.2">
      <c r="J756" s="247"/>
      <c r="K756" s="247"/>
      <c r="L756" s="247"/>
    </row>
    <row r="757" spans="10:12" ht="12.75" customHeight="1" x14ac:dyDescent="0.2">
      <c r="J757" s="247"/>
      <c r="K757" s="247"/>
      <c r="L757" s="247"/>
    </row>
    <row r="758" spans="10:12" ht="12.75" customHeight="1" x14ac:dyDescent="0.2">
      <c r="J758" s="247"/>
      <c r="K758" s="247"/>
      <c r="L758" s="247"/>
    </row>
    <row r="759" spans="10:12" ht="12.75" customHeight="1" x14ac:dyDescent="0.2">
      <c r="J759" s="247"/>
      <c r="K759" s="247"/>
      <c r="L759" s="247"/>
    </row>
    <row r="760" spans="10:12" ht="12.75" customHeight="1" x14ac:dyDescent="0.2">
      <c r="J760" s="247"/>
      <c r="K760" s="247"/>
      <c r="L760" s="247"/>
    </row>
    <row r="761" spans="10:12" ht="12.75" customHeight="1" x14ac:dyDescent="0.2">
      <c r="J761" s="247"/>
      <c r="K761" s="247"/>
      <c r="L761" s="247"/>
    </row>
    <row r="762" spans="10:12" ht="12.75" customHeight="1" x14ac:dyDescent="0.2">
      <c r="J762" s="247"/>
      <c r="K762" s="247"/>
      <c r="L762" s="247"/>
    </row>
    <row r="763" spans="10:12" ht="12.75" customHeight="1" x14ac:dyDescent="0.2">
      <c r="J763" s="247"/>
      <c r="K763" s="247"/>
      <c r="L763" s="247"/>
    </row>
    <row r="764" spans="10:12" ht="12.75" customHeight="1" x14ac:dyDescent="0.2">
      <c r="J764" s="247"/>
      <c r="K764" s="247"/>
      <c r="L764" s="247"/>
    </row>
    <row r="765" spans="10:12" ht="12.75" customHeight="1" x14ac:dyDescent="0.2">
      <c r="J765" s="247"/>
      <c r="K765" s="247"/>
      <c r="L765" s="247"/>
    </row>
    <row r="766" spans="10:12" ht="12.75" customHeight="1" x14ac:dyDescent="0.2">
      <c r="J766" s="247"/>
      <c r="K766" s="247"/>
      <c r="L766" s="247"/>
    </row>
    <row r="767" spans="10:12" ht="12.75" customHeight="1" x14ac:dyDescent="0.2">
      <c r="J767" s="247"/>
      <c r="K767" s="247"/>
      <c r="L767" s="247"/>
    </row>
    <row r="768" spans="10:12" ht="12.75" customHeight="1" x14ac:dyDescent="0.2">
      <c r="J768" s="247"/>
      <c r="K768" s="247"/>
      <c r="L768" s="247"/>
    </row>
    <row r="769" spans="10:12" ht="12.75" customHeight="1" x14ac:dyDescent="0.2">
      <c r="J769" s="247"/>
      <c r="K769" s="247"/>
      <c r="L769" s="247"/>
    </row>
    <row r="770" spans="10:12" ht="12.75" customHeight="1" x14ac:dyDescent="0.2">
      <c r="J770" s="247"/>
      <c r="K770" s="247"/>
      <c r="L770" s="247"/>
    </row>
    <row r="771" spans="10:12" ht="12.75" customHeight="1" x14ac:dyDescent="0.2">
      <c r="J771" s="247"/>
      <c r="K771" s="247"/>
      <c r="L771" s="247"/>
    </row>
    <row r="772" spans="10:12" ht="12.75" customHeight="1" x14ac:dyDescent="0.2">
      <c r="J772" s="247"/>
      <c r="K772" s="247"/>
      <c r="L772" s="247"/>
    </row>
    <row r="773" spans="10:12" ht="12.75" customHeight="1" x14ac:dyDescent="0.2">
      <c r="J773" s="247"/>
      <c r="K773" s="247"/>
      <c r="L773" s="247"/>
    </row>
    <row r="774" spans="10:12" ht="12.75" customHeight="1" x14ac:dyDescent="0.2">
      <c r="J774" s="247"/>
      <c r="K774" s="247"/>
      <c r="L774" s="247"/>
    </row>
    <row r="775" spans="10:12" ht="12.75" customHeight="1" x14ac:dyDescent="0.2">
      <c r="J775" s="247"/>
      <c r="K775" s="247"/>
      <c r="L775" s="247"/>
    </row>
    <row r="776" spans="10:12" ht="12.75" customHeight="1" x14ac:dyDescent="0.2">
      <c r="J776" s="247"/>
      <c r="K776" s="247"/>
      <c r="L776" s="247"/>
    </row>
    <row r="777" spans="10:12" ht="12.75" customHeight="1" x14ac:dyDescent="0.2">
      <c r="J777" s="247"/>
      <c r="K777" s="247"/>
      <c r="L777" s="247"/>
    </row>
    <row r="778" spans="10:12" ht="12.75" customHeight="1" x14ac:dyDescent="0.2">
      <c r="J778" s="247"/>
      <c r="K778" s="247"/>
      <c r="L778" s="247"/>
    </row>
    <row r="779" spans="10:12" ht="12.75" customHeight="1" x14ac:dyDescent="0.2">
      <c r="J779" s="247"/>
      <c r="K779" s="247"/>
      <c r="L779" s="247"/>
    </row>
    <row r="780" spans="10:12" ht="12.75" customHeight="1" x14ac:dyDescent="0.2">
      <c r="J780" s="247"/>
      <c r="K780" s="247"/>
      <c r="L780" s="247"/>
    </row>
    <row r="781" spans="10:12" ht="12.75" customHeight="1" x14ac:dyDescent="0.2">
      <c r="J781" s="247"/>
      <c r="K781" s="247"/>
      <c r="L781" s="247"/>
    </row>
    <row r="782" spans="10:12" ht="12.75" customHeight="1" x14ac:dyDescent="0.2">
      <c r="J782" s="247"/>
      <c r="K782" s="247"/>
      <c r="L782" s="247"/>
    </row>
    <row r="783" spans="10:12" ht="12.75" customHeight="1" x14ac:dyDescent="0.2">
      <c r="J783" s="247"/>
      <c r="K783" s="247"/>
      <c r="L783" s="247"/>
    </row>
    <row r="784" spans="10:12" ht="12.75" customHeight="1" x14ac:dyDescent="0.2">
      <c r="J784" s="247"/>
      <c r="K784" s="247"/>
      <c r="L784" s="247"/>
    </row>
    <row r="785" spans="10:12" ht="12.75" customHeight="1" x14ac:dyDescent="0.2">
      <c r="J785" s="247"/>
      <c r="K785" s="247"/>
      <c r="L785" s="247"/>
    </row>
    <row r="786" spans="10:12" ht="12.75" customHeight="1" x14ac:dyDescent="0.2">
      <c r="J786" s="247"/>
      <c r="K786" s="247"/>
      <c r="L786" s="247"/>
    </row>
    <row r="787" spans="10:12" ht="12.75" customHeight="1" x14ac:dyDescent="0.2">
      <c r="J787" s="247"/>
      <c r="K787" s="247"/>
      <c r="L787" s="247"/>
    </row>
    <row r="788" spans="10:12" ht="12.75" customHeight="1" x14ac:dyDescent="0.2">
      <c r="J788" s="247"/>
      <c r="K788" s="247"/>
      <c r="L788" s="247"/>
    </row>
    <row r="789" spans="10:12" ht="12.75" customHeight="1" x14ac:dyDescent="0.2">
      <c r="J789" s="247"/>
      <c r="K789" s="247"/>
      <c r="L789" s="247"/>
    </row>
    <row r="790" spans="10:12" ht="12.75" customHeight="1" x14ac:dyDescent="0.2">
      <c r="J790" s="247"/>
      <c r="K790" s="247"/>
      <c r="L790" s="247"/>
    </row>
    <row r="791" spans="10:12" ht="12.75" customHeight="1" x14ac:dyDescent="0.2">
      <c r="J791" s="247"/>
      <c r="K791" s="247"/>
      <c r="L791" s="247"/>
    </row>
    <row r="792" spans="10:12" ht="12.75" customHeight="1" x14ac:dyDescent="0.2">
      <c r="J792" s="247"/>
      <c r="K792" s="247"/>
      <c r="L792" s="247"/>
    </row>
    <row r="793" spans="10:12" ht="12.75" customHeight="1" x14ac:dyDescent="0.2">
      <c r="J793" s="247"/>
      <c r="K793" s="247"/>
      <c r="L793" s="247"/>
    </row>
    <row r="794" spans="10:12" ht="12.75" customHeight="1" x14ac:dyDescent="0.2">
      <c r="J794" s="247"/>
      <c r="K794" s="247"/>
      <c r="L794" s="247"/>
    </row>
    <row r="795" spans="10:12" ht="12.75" customHeight="1" x14ac:dyDescent="0.2">
      <c r="J795" s="247"/>
      <c r="K795" s="247"/>
      <c r="L795" s="247"/>
    </row>
    <row r="796" spans="10:12" ht="12.75" customHeight="1" x14ac:dyDescent="0.2">
      <c r="J796" s="247"/>
      <c r="K796" s="247"/>
      <c r="L796" s="247"/>
    </row>
    <row r="797" spans="10:12" ht="12.75" customHeight="1" x14ac:dyDescent="0.2">
      <c r="J797" s="247"/>
      <c r="K797" s="247"/>
      <c r="L797" s="247"/>
    </row>
    <row r="798" spans="10:12" ht="12.75" customHeight="1" x14ac:dyDescent="0.2">
      <c r="J798" s="247"/>
      <c r="K798" s="247"/>
      <c r="L798" s="247"/>
    </row>
    <row r="799" spans="10:12" ht="12.75" customHeight="1" x14ac:dyDescent="0.2">
      <c r="J799" s="247"/>
      <c r="K799" s="247"/>
      <c r="L799" s="247"/>
    </row>
    <row r="800" spans="10:12" ht="12.75" customHeight="1" x14ac:dyDescent="0.2">
      <c r="J800" s="247"/>
      <c r="K800" s="247"/>
      <c r="L800" s="247"/>
    </row>
    <row r="801" spans="10:12" ht="12.75" customHeight="1" x14ac:dyDescent="0.2">
      <c r="J801" s="247"/>
      <c r="K801" s="247"/>
      <c r="L801" s="247"/>
    </row>
    <row r="802" spans="10:12" ht="12.75" customHeight="1" x14ac:dyDescent="0.2">
      <c r="J802" s="247"/>
      <c r="K802" s="247"/>
      <c r="L802" s="247"/>
    </row>
    <row r="803" spans="10:12" ht="12.75" customHeight="1" x14ac:dyDescent="0.2">
      <c r="J803" s="247"/>
      <c r="K803" s="247"/>
      <c r="L803" s="247"/>
    </row>
    <row r="804" spans="10:12" ht="12.75" customHeight="1" x14ac:dyDescent="0.2">
      <c r="J804" s="247"/>
      <c r="K804" s="247"/>
      <c r="L804" s="247"/>
    </row>
    <row r="805" spans="10:12" ht="12.75" customHeight="1" x14ac:dyDescent="0.2">
      <c r="J805" s="247"/>
      <c r="K805" s="247"/>
      <c r="L805" s="247"/>
    </row>
    <row r="806" spans="10:12" ht="12.75" customHeight="1" x14ac:dyDescent="0.2">
      <c r="J806" s="247"/>
      <c r="K806" s="247"/>
      <c r="L806" s="247"/>
    </row>
    <row r="807" spans="10:12" ht="12.75" customHeight="1" x14ac:dyDescent="0.2">
      <c r="J807" s="247"/>
      <c r="K807" s="247"/>
      <c r="L807" s="247"/>
    </row>
    <row r="808" spans="10:12" ht="12.75" customHeight="1" x14ac:dyDescent="0.2">
      <c r="J808" s="247"/>
      <c r="K808" s="247"/>
      <c r="L808" s="247"/>
    </row>
    <row r="809" spans="10:12" ht="12.75" customHeight="1" x14ac:dyDescent="0.2">
      <c r="J809" s="247"/>
      <c r="K809" s="247"/>
      <c r="L809" s="247"/>
    </row>
    <row r="810" spans="10:12" ht="12.75" customHeight="1" x14ac:dyDescent="0.2">
      <c r="J810" s="247"/>
      <c r="K810" s="247"/>
      <c r="L810" s="247"/>
    </row>
    <row r="811" spans="10:12" ht="12.75" customHeight="1" x14ac:dyDescent="0.2">
      <c r="J811" s="247"/>
      <c r="K811" s="247"/>
      <c r="L811" s="247"/>
    </row>
    <row r="812" spans="10:12" ht="12.75" customHeight="1" x14ac:dyDescent="0.2">
      <c r="J812" s="247"/>
      <c r="K812" s="247"/>
      <c r="L812" s="247"/>
    </row>
    <row r="813" spans="10:12" ht="12.75" customHeight="1" x14ac:dyDescent="0.2">
      <c r="J813" s="247"/>
      <c r="K813" s="247"/>
      <c r="L813" s="247"/>
    </row>
    <row r="814" spans="10:12" ht="12.75" customHeight="1" x14ac:dyDescent="0.2">
      <c r="J814" s="247"/>
      <c r="K814" s="247"/>
      <c r="L814" s="247"/>
    </row>
    <row r="815" spans="10:12" ht="12.75" customHeight="1" x14ac:dyDescent="0.2">
      <c r="J815" s="247"/>
      <c r="K815" s="247"/>
      <c r="L815" s="247"/>
    </row>
    <row r="816" spans="10:12" ht="12.75" customHeight="1" x14ac:dyDescent="0.2">
      <c r="J816" s="247"/>
      <c r="K816" s="247"/>
      <c r="L816" s="247"/>
    </row>
    <row r="817" spans="10:12" ht="12.75" customHeight="1" x14ac:dyDescent="0.2">
      <c r="J817" s="247"/>
      <c r="K817" s="247"/>
      <c r="L817" s="247"/>
    </row>
    <row r="818" spans="10:12" ht="12.75" customHeight="1" x14ac:dyDescent="0.2">
      <c r="J818" s="247"/>
      <c r="K818" s="247"/>
      <c r="L818" s="247"/>
    </row>
    <row r="819" spans="10:12" ht="12.75" customHeight="1" x14ac:dyDescent="0.2">
      <c r="J819" s="247"/>
      <c r="K819" s="247"/>
      <c r="L819" s="247"/>
    </row>
    <row r="820" spans="10:12" ht="12.75" customHeight="1" x14ac:dyDescent="0.2">
      <c r="J820" s="247"/>
      <c r="K820" s="247"/>
      <c r="L820" s="247"/>
    </row>
    <row r="821" spans="10:12" ht="12.75" customHeight="1" x14ac:dyDescent="0.2">
      <c r="J821" s="247"/>
      <c r="K821" s="247"/>
      <c r="L821" s="247"/>
    </row>
    <row r="822" spans="10:12" ht="12.75" customHeight="1" x14ac:dyDescent="0.2">
      <c r="J822" s="247"/>
      <c r="K822" s="247"/>
      <c r="L822" s="247"/>
    </row>
    <row r="823" spans="10:12" ht="12.75" customHeight="1" x14ac:dyDescent="0.2">
      <c r="J823" s="247"/>
      <c r="K823" s="247"/>
      <c r="L823" s="247"/>
    </row>
    <row r="824" spans="10:12" ht="12.75" customHeight="1" x14ac:dyDescent="0.2">
      <c r="J824" s="247"/>
      <c r="K824" s="247"/>
      <c r="L824" s="247"/>
    </row>
    <row r="825" spans="10:12" ht="12.75" customHeight="1" x14ac:dyDescent="0.2">
      <c r="J825" s="247"/>
      <c r="K825" s="247"/>
      <c r="L825" s="247"/>
    </row>
    <row r="826" spans="10:12" ht="12.75" customHeight="1" x14ac:dyDescent="0.2">
      <c r="J826" s="247"/>
      <c r="K826" s="247"/>
      <c r="L826" s="247"/>
    </row>
    <row r="827" spans="10:12" ht="12.75" customHeight="1" x14ac:dyDescent="0.2">
      <c r="J827" s="247"/>
      <c r="K827" s="247"/>
      <c r="L827" s="247"/>
    </row>
    <row r="828" spans="10:12" ht="12.75" customHeight="1" x14ac:dyDescent="0.2">
      <c r="J828" s="247"/>
      <c r="K828" s="247"/>
      <c r="L828" s="247"/>
    </row>
    <row r="829" spans="10:12" ht="12.75" customHeight="1" x14ac:dyDescent="0.2">
      <c r="J829" s="247"/>
      <c r="K829" s="247"/>
      <c r="L829" s="247"/>
    </row>
    <row r="830" spans="10:12" ht="12.75" customHeight="1" x14ac:dyDescent="0.2">
      <c r="J830" s="247"/>
      <c r="K830" s="247"/>
      <c r="L830" s="247"/>
    </row>
    <row r="831" spans="10:12" ht="12.75" customHeight="1" x14ac:dyDescent="0.2">
      <c r="J831" s="247"/>
      <c r="K831" s="247"/>
      <c r="L831" s="247"/>
    </row>
    <row r="832" spans="10:12" ht="12.75" customHeight="1" x14ac:dyDescent="0.2">
      <c r="J832" s="247"/>
      <c r="K832" s="247"/>
      <c r="L832" s="247"/>
    </row>
    <row r="833" spans="10:12" ht="12.75" customHeight="1" x14ac:dyDescent="0.2">
      <c r="J833" s="247"/>
      <c r="K833" s="247"/>
      <c r="L833" s="247"/>
    </row>
    <row r="834" spans="10:12" ht="12.75" customHeight="1" x14ac:dyDescent="0.2">
      <c r="J834" s="247"/>
      <c r="K834" s="247"/>
      <c r="L834" s="247"/>
    </row>
    <row r="835" spans="10:12" ht="12.75" customHeight="1" x14ac:dyDescent="0.2">
      <c r="J835" s="247"/>
      <c r="K835" s="247"/>
      <c r="L835" s="247"/>
    </row>
    <row r="836" spans="10:12" ht="12.75" customHeight="1" x14ac:dyDescent="0.2">
      <c r="J836" s="247"/>
      <c r="K836" s="247"/>
      <c r="L836" s="247"/>
    </row>
    <row r="837" spans="10:12" ht="12.75" customHeight="1" x14ac:dyDescent="0.2">
      <c r="J837" s="247"/>
      <c r="K837" s="247"/>
      <c r="L837" s="247"/>
    </row>
    <row r="838" spans="10:12" ht="12.75" customHeight="1" x14ac:dyDescent="0.2">
      <c r="J838" s="247"/>
      <c r="K838" s="247"/>
      <c r="L838" s="247"/>
    </row>
    <row r="839" spans="10:12" ht="12.75" customHeight="1" x14ac:dyDescent="0.2">
      <c r="J839" s="247"/>
      <c r="K839" s="247"/>
      <c r="L839" s="247"/>
    </row>
    <row r="840" spans="10:12" ht="12.75" customHeight="1" x14ac:dyDescent="0.2">
      <c r="J840" s="247"/>
      <c r="K840" s="247"/>
      <c r="L840" s="247"/>
    </row>
    <row r="841" spans="10:12" ht="12.75" customHeight="1" x14ac:dyDescent="0.2">
      <c r="J841" s="247"/>
      <c r="K841" s="247"/>
      <c r="L841" s="247"/>
    </row>
    <row r="842" spans="10:12" ht="12.75" customHeight="1" x14ac:dyDescent="0.2">
      <c r="J842" s="247"/>
      <c r="K842" s="247"/>
      <c r="L842" s="247"/>
    </row>
    <row r="843" spans="10:12" ht="12.75" customHeight="1" x14ac:dyDescent="0.2">
      <c r="J843" s="247"/>
      <c r="K843" s="247"/>
      <c r="L843" s="247"/>
    </row>
    <row r="844" spans="10:12" ht="12.75" customHeight="1" x14ac:dyDescent="0.2">
      <c r="J844" s="247"/>
      <c r="K844" s="247"/>
      <c r="L844" s="247"/>
    </row>
    <row r="845" spans="10:12" ht="12.75" customHeight="1" x14ac:dyDescent="0.2">
      <c r="J845" s="247"/>
      <c r="K845" s="247"/>
      <c r="L845" s="247"/>
    </row>
    <row r="846" spans="10:12" ht="12.75" customHeight="1" x14ac:dyDescent="0.2">
      <c r="J846" s="247"/>
      <c r="K846" s="247"/>
      <c r="L846" s="247"/>
    </row>
    <row r="847" spans="10:12" ht="12.75" customHeight="1" x14ac:dyDescent="0.2">
      <c r="J847" s="247"/>
      <c r="K847" s="247"/>
      <c r="L847" s="247"/>
    </row>
    <row r="848" spans="10:12" ht="12.75" customHeight="1" x14ac:dyDescent="0.2">
      <c r="J848" s="247"/>
      <c r="K848" s="247"/>
      <c r="L848" s="247"/>
    </row>
    <row r="849" spans="10:12" ht="12.75" customHeight="1" x14ac:dyDescent="0.2">
      <c r="J849" s="247"/>
      <c r="K849" s="247"/>
      <c r="L849" s="247"/>
    </row>
    <row r="850" spans="10:12" ht="12.75" customHeight="1" x14ac:dyDescent="0.2">
      <c r="J850" s="247"/>
      <c r="K850" s="247"/>
      <c r="L850" s="247"/>
    </row>
    <row r="851" spans="10:12" ht="12.75" customHeight="1" x14ac:dyDescent="0.2">
      <c r="J851" s="247"/>
      <c r="K851" s="247"/>
      <c r="L851" s="247"/>
    </row>
    <row r="852" spans="10:12" ht="12.75" customHeight="1" x14ac:dyDescent="0.2">
      <c r="J852" s="247"/>
      <c r="K852" s="247"/>
      <c r="L852" s="247"/>
    </row>
    <row r="853" spans="10:12" ht="12.75" customHeight="1" x14ac:dyDescent="0.2">
      <c r="J853" s="247"/>
      <c r="K853" s="247"/>
      <c r="L853" s="247"/>
    </row>
    <row r="854" spans="10:12" ht="12.75" customHeight="1" x14ac:dyDescent="0.2">
      <c r="J854" s="247"/>
      <c r="K854" s="247"/>
      <c r="L854" s="247"/>
    </row>
    <row r="855" spans="10:12" ht="12.75" customHeight="1" x14ac:dyDescent="0.2">
      <c r="J855" s="247"/>
      <c r="K855" s="247"/>
      <c r="L855" s="247"/>
    </row>
    <row r="856" spans="10:12" ht="12.75" customHeight="1" x14ac:dyDescent="0.2">
      <c r="J856" s="247"/>
      <c r="K856" s="247"/>
      <c r="L856" s="247"/>
    </row>
    <row r="857" spans="10:12" ht="12.75" customHeight="1" x14ac:dyDescent="0.2">
      <c r="J857" s="247"/>
      <c r="K857" s="247"/>
      <c r="L857" s="247"/>
    </row>
    <row r="858" spans="10:12" ht="12.75" customHeight="1" x14ac:dyDescent="0.2">
      <c r="J858" s="247"/>
      <c r="K858" s="247"/>
      <c r="L858" s="247"/>
    </row>
    <row r="859" spans="10:12" ht="12.75" customHeight="1" x14ac:dyDescent="0.2">
      <c r="J859" s="247"/>
      <c r="K859" s="247"/>
      <c r="L859" s="247"/>
    </row>
    <row r="860" spans="10:12" ht="12.75" customHeight="1" x14ac:dyDescent="0.2">
      <c r="J860" s="247"/>
      <c r="K860" s="247"/>
      <c r="L860" s="247"/>
    </row>
    <row r="861" spans="10:12" ht="12.75" customHeight="1" x14ac:dyDescent="0.2">
      <c r="J861" s="247"/>
      <c r="K861" s="247"/>
      <c r="L861" s="247"/>
    </row>
    <row r="862" spans="10:12" ht="12.75" customHeight="1" x14ac:dyDescent="0.2">
      <c r="J862" s="247"/>
      <c r="K862" s="247"/>
      <c r="L862" s="247"/>
    </row>
    <row r="863" spans="10:12" ht="12.75" customHeight="1" x14ac:dyDescent="0.2">
      <c r="J863" s="247"/>
      <c r="K863" s="247"/>
      <c r="L863" s="247"/>
    </row>
    <row r="864" spans="10:12" ht="12.75" customHeight="1" x14ac:dyDescent="0.2">
      <c r="J864" s="247"/>
      <c r="K864" s="247"/>
      <c r="L864" s="247"/>
    </row>
    <row r="865" spans="10:12" ht="12.75" customHeight="1" x14ac:dyDescent="0.2">
      <c r="J865" s="247"/>
      <c r="K865" s="247"/>
      <c r="L865" s="247"/>
    </row>
    <row r="866" spans="10:12" ht="12.75" customHeight="1" x14ac:dyDescent="0.2">
      <c r="J866" s="247"/>
      <c r="K866" s="247"/>
      <c r="L866" s="247"/>
    </row>
    <row r="867" spans="10:12" ht="12.75" customHeight="1" x14ac:dyDescent="0.2">
      <c r="J867" s="247"/>
      <c r="K867" s="247"/>
      <c r="L867" s="247"/>
    </row>
    <row r="868" spans="10:12" ht="12.75" customHeight="1" x14ac:dyDescent="0.2">
      <c r="J868" s="247"/>
      <c r="K868" s="247"/>
      <c r="L868" s="247"/>
    </row>
    <row r="869" spans="10:12" ht="12.75" customHeight="1" x14ac:dyDescent="0.2">
      <c r="J869" s="247"/>
      <c r="K869" s="247"/>
      <c r="L869" s="247"/>
    </row>
    <row r="870" spans="10:12" ht="12.75" customHeight="1" x14ac:dyDescent="0.2">
      <c r="J870" s="247"/>
      <c r="K870" s="247"/>
      <c r="L870" s="247"/>
    </row>
    <row r="871" spans="10:12" ht="12.75" customHeight="1" x14ac:dyDescent="0.2">
      <c r="J871" s="247"/>
      <c r="K871" s="247"/>
      <c r="L871" s="247"/>
    </row>
    <row r="872" spans="10:12" ht="12.75" customHeight="1" x14ac:dyDescent="0.2">
      <c r="J872" s="247"/>
      <c r="K872" s="247"/>
      <c r="L872" s="247"/>
    </row>
    <row r="873" spans="10:12" ht="12.75" customHeight="1" x14ac:dyDescent="0.2">
      <c r="J873" s="247"/>
      <c r="K873" s="247"/>
      <c r="L873" s="247"/>
    </row>
    <row r="874" spans="10:12" ht="12.75" customHeight="1" x14ac:dyDescent="0.2">
      <c r="J874" s="247"/>
      <c r="K874" s="247"/>
      <c r="L874" s="247"/>
    </row>
    <row r="875" spans="10:12" ht="12.75" customHeight="1" x14ac:dyDescent="0.2">
      <c r="J875" s="247"/>
      <c r="K875" s="247"/>
      <c r="L875" s="247"/>
    </row>
    <row r="876" spans="10:12" ht="12.75" customHeight="1" x14ac:dyDescent="0.2">
      <c r="J876" s="247"/>
      <c r="K876" s="247"/>
      <c r="L876" s="247"/>
    </row>
    <row r="877" spans="10:12" ht="12.75" customHeight="1" x14ac:dyDescent="0.2">
      <c r="J877" s="247"/>
      <c r="K877" s="247"/>
      <c r="L877" s="247"/>
    </row>
    <row r="878" spans="10:12" ht="12.75" customHeight="1" x14ac:dyDescent="0.2">
      <c r="J878" s="247"/>
      <c r="K878" s="247"/>
      <c r="L878" s="247"/>
    </row>
    <row r="879" spans="10:12" ht="12.75" customHeight="1" x14ac:dyDescent="0.2">
      <c r="J879" s="247"/>
      <c r="K879" s="247"/>
      <c r="L879" s="247"/>
    </row>
    <row r="880" spans="10:12" ht="12.75" customHeight="1" x14ac:dyDescent="0.2">
      <c r="J880" s="247"/>
      <c r="K880" s="247"/>
      <c r="L880" s="247"/>
    </row>
    <row r="881" spans="10:12" ht="12.75" customHeight="1" x14ac:dyDescent="0.2">
      <c r="J881" s="247"/>
      <c r="K881" s="247"/>
      <c r="L881" s="247"/>
    </row>
    <row r="882" spans="10:12" ht="12.75" customHeight="1" x14ac:dyDescent="0.2">
      <c r="J882" s="247"/>
      <c r="K882" s="247"/>
      <c r="L882" s="247"/>
    </row>
    <row r="883" spans="10:12" ht="12.75" customHeight="1" x14ac:dyDescent="0.2">
      <c r="J883" s="247"/>
      <c r="K883" s="247"/>
      <c r="L883" s="247"/>
    </row>
    <row r="884" spans="10:12" ht="12.75" customHeight="1" x14ac:dyDescent="0.2">
      <c r="J884" s="247"/>
      <c r="K884" s="247"/>
      <c r="L884" s="247"/>
    </row>
    <row r="885" spans="10:12" ht="12.75" customHeight="1" x14ac:dyDescent="0.2">
      <c r="J885" s="247"/>
      <c r="K885" s="247"/>
      <c r="L885" s="247"/>
    </row>
    <row r="886" spans="10:12" ht="12.75" customHeight="1" x14ac:dyDescent="0.2">
      <c r="J886" s="247"/>
      <c r="K886" s="247"/>
      <c r="L886" s="247"/>
    </row>
    <row r="887" spans="10:12" ht="12.75" customHeight="1" x14ac:dyDescent="0.2">
      <c r="J887" s="247"/>
      <c r="K887" s="247"/>
      <c r="L887" s="247"/>
    </row>
    <row r="888" spans="10:12" ht="12.75" customHeight="1" x14ac:dyDescent="0.2">
      <c r="J888" s="247"/>
      <c r="K888" s="247"/>
      <c r="L888" s="247"/>
    </row>
    <row r="889" spans="10:12" ht="12.75" customHeight="1" x14ac:dyDescent="0.2">
      <c r="J889" s="247"/>
      <c r="K889" s="247"/>
      <c r="L889" s="247"/>
    </row>
    <row r="890" spans="10:12" ht="12.75" customHeight="1" x14ac:dyDescent="0.2">
      <c r="J890" s="247"/>
      <c r="K890" s="247"/>
      <c r="L890" s="247"/>
    </row>
    <row r="891" spans="10:12" ht="12.75" customHeight="1" x14ac:dyDescent="0.2">
      <c r="J891" s="247"/>
      <c r="K891" s="247"/>
      <c r="L891" s="247"/>
    </row>
    <row r="892" spans="10:12" ht="12.75" customHeight="1" x14ac:dyDescent="0.2">
      <c r="J892" s="247"/>
      <c r="K892" s="247"/>
      <c r="L892" s="247"/>
    </row>
    <row r="893" spans="10:12" ht="12.75" customHeight="1" x14ac:dyDescent="0.2">
      <c r="J893" s="247"/>
      <c r="K893" s="247"/>
      <c r="L893" s="247"/>
    </row>
    <row r="894" spans="10:12" ht="12.75" customHeight="1" x14ac:dyDescent="0.2">
      <c r="J894" s="247"/>
      <c r="K894" s="247"/>
      <c r="L894" s="247"/>
    </row>
    <row r="895" spans="10:12" ht="12.75" customHeight="1" x14ac:dyDescent="0.2">
      <c r="J895" s="247"/>
      <c r="K895" s="247"/>
      <c r="L895" s="247"/>
    </row>
    <row r="896" spans="10:12" ht="12.75" customHeight="1" x14ac:dyDescent="0.2">
      <c r="J896" s="247"/>
      <c r="K896" s="247"/>
      <c r="L896" s="247"/>
    </row>
    <row r="897" spans="10:12" ht="12.75" customHeight="1" x14ac:dyDescent="0.2">
      <c r="J897" s="247"/>
      <c r="K897" s="247"/>
      <c r="L897" s="247"/>
    </row>
    <row r="898" spans="10:12" ht="12.75" customHeight="1" x14ac:dyDescent="0.2">
      <c r="J898" s="247"/>
      <c r="K898" s="247"/>
      <c r="L898" s="247"/>
    </row>
    <row r="899" spans="10:12" ht="12.75" customHeight="1" x14ac:dyDescent="0.2">
      <c r="J899" s="247"/>
      <c r="K899" s="247"/>
      <c r="L899" s="247"/>
    </row>
    <row r="900" spans="10:12" ht="12.75" customHeight="1" x14ac:dyDescent="0.2">
      <c r="J900" s="247"/>
      <c r="K900" s="247"/>
      <c r="L900" s="247"/>
    </row>
    <row r="901" spans="10:12" ht="12.75" customHeight="1" x14ac:dyDescent="0.2">
      <c r="J901" s="247"/>
      <c r="K901" s="247"/>
      <c r="L901" s="247"/>
    </row>
    <row r="902" spans="10:12" ht="12.75" customHeight="1" x14ac:dyDescent="0.2">
      <c r="J902" s="247"/>
      <c r="K902" s="247"/>
      <c r="L902" s="247"/>
    </row>
    <row r="903" spans="10:12" ht="12.75" customHeight="1" x14ac:dyDescent="0.2">
      <c r="J903" s="247"/>
      <c r="K903" s="247"/>
      <c r="L903" s="247"/>
    </row>
    <row r="904" spans="10:12" ht="12.75" customHeight="1" x14ac:dyDescent="0.2">
      <c r="J904" s="247"/>
      <c r="K904" s="247"/>
      <c r="L904" s="247"/>
    </row>
    <row r="905" spans="10:12" ht="12.75" customHeight="1" x14ac:dyDescent="0.2">
      <c r="J905" s="247"/>
      <c r="K905" s="247"/>
      <c r="L905" s="247"/>
    </row>
    <row r="906" spans="10:12" ht="12.75" customHeight="1" x14ac:dyDescent="0.2">
      <c r="J906" s="247"/>
      <c r="K906" s="247"/>
      <c r="L906" s="247"/>
    </row>
    <row r="907" spans="10:12" ht="12.75" customHeight="1" x14ac:dyDescent="0.2">
      <c r="J907" s="247"/>
      <c r="K907" s="247"/>
      <c r="L907" s="247"/>
    </row>
    <row r="908" spans="10:12" ht="12.75" customHeight="1" x14ac:dyDescent="0.2">
      <c r="J908" s="247"/>
      <c r="K908" s="247"/>
      <c r="L908" s="247"/>
    </row>
    <row r="909" spans="10:12" ht="12.75" customHeight="1" x14ac:dyDescent="0.2">
      <c r="J909" s="247"/>
      <c r="K909" s="247"/>
      <c r="L909" s="247"/>
    </row>
    <row r="910" spans="10:12" ht="12.75" customHeight="1" x14ac:dyDescent="0.2">
      <c r="J910" s="247"/>
      <c r="K910" s="247"/>
      <c r="L910" s="247"/>
    </row>
    <row r="911" spans="10:12" ht="12.75" customHeight="1" x14ac:dyDescent="0.2">
      <c r="J911" s="247"/>
      <c r="K911" s="247"/>
      <c r="L911" s="247"/>
    </row>
    <row r="912" spans="10:12" ht="12.75" customHeight="1" x14ac:dyDescent="0.2">
      <c r="J912" s="247"/>
      <c r="K912" s="247"/>
      <c r="L912" s="247"/>
    </row>
    <row r="913" spans="10:12" ht="12.75" customHeight="1" x14ac:dyDescent="0.2">
      <c r="J913" s="247"/>
      <c r="K913" s="247"/>
      <c r="L913" s="247"/>
    </row>
    <row r="914" spans="10:12" ht="12.75" customHeight="1" x14ac:dyDescent="0.2">
      <c r="J914" s="247"/>
      <c r="K914" s="247"/>
      <c r="L914" s="247"/>
    </row>
    <row r="915" spans="10:12" ht="12.75" customHeight="1" x14ac:dyDescent="0.2">
      <c r="J915" s="247"/>
      <c r="K915" s="247"/>
      <c r="L915" s="247"/>
    </row>
    <row r="916" spans="10:12" ht="12.75" customHeight="1" x14ac:dyDescent="0.2">
      <c r="J916" s="247"/>
      <c r="K916" s="247"/>
      <c r="L916" s="247"/>
    </row>
    <row r="917" spans="10:12" ht="12.75" customHeight="1" x14ac:dyDescent="0.2">
      <c r="J917" s="247"/>
      <c r="K917" s="247"/>
      <c r="L917" s="247"/>
    </row>
    <row r="918" spans="10:12" ht="12.75" customHeight="1" x14ac:dyDescent="0.2">
      <c r="J918" s="247"/>
      <c r="K918" s="247"/>
      <c r="L918" s="247"/>
    </row>
    <row r="919" spans="10:12" ht="12.75" customHeight="1" x14ac:dyDescent="0.2">
      <c r="J919" s="247"/>
      <c r="K919" s="247"/>
      <c r="L919" s="247"/>
    </row>
    <row r="920" spans="10:12" ht="12.75" customHeight="1" x14ac:dyDescent="0.2">
      <c r="J920" s="247"/>
      <c r="K920" s="247"/>
      <c r="L920" s="247"/>
    </row>
    <row r="921" spans="10:12" ht="12.75" customHeight="1" x14ac:dyDescent="0.2">
      <c r="J921" s="247"/>
      <c r="K921" s="247"/>
      <c r="L921" s="247"/>
    </row>
    <row r="922" spans="10:12" ht="12.75" customHeight="1" x14ac:dyDescent="0.2">
      <c r="J922" s="247"/>
      <c r="K922" s="247"/>
      <c r="L922" s="247"/>
    </row>
    <row r="923" spans="10:12" ht="12.75" customHeight="1" x14ac:dyDescent="0.2">
      <c r="J923" s="247"/>
      <c r="K923" s="247"/>
      <c r="L923" s="247"/>
    </row>
    <row r="924" spans="10:12" ht="12.75" customHeight="1" x14ac:dyDescent="0.2">
      <c r="J924" s="247"/>
      <c r="K924" s="247"/>
      <c r="L924" s="247"/>
    </row>
    <row r="925" spans="10:12" ht="12.75" customHeight="1" x14ac:dyDescent="0.2">
      <c r="J925" s="247"/>
      <c r="K925" s="247"/>
      <c r="L925" s="247"/>
    </row>
    <row r="926" spans="10:12" ht="12.75" customHeight="1" x14ac:dyDescent="0.2">
      <c r="J926" s="247"/>
      <c r="K926" s="247"/>
      <c r="L926" s="247"/>
    </row>
    <row r="927" spans="10:12" ht="12.75" customHeight="1" x14ac:dyDescent="0.2">
      <c r="J927" s="247"/>
      <c r="K927" s="247"/>
      <c r="L927" s="247"/>
    </row>
    <row r="928" spans="10:12" ht="12.75" customHeight="1" x14ac:dyDescent="0.2">
      <c r="J928" s="247"/>
      <c r="K928" s="247"/>
      <c r="L928" s="247"/>
    </row>
    <row r="929" spans="10:12" ht="12.75" customHeight="1" x14ac:dyDescent="0.2">
      <c r="J929" s="247"/>
      <c r="K929" s="247"/>
      <c r="L929" s="247"/>
    </row>
    <row r="930" spans="10:12" ht="12.75" customHeight="1" x14ac:dyDescent="0.2">
      <c r="J930" s="247"/>
      <c r="K930" s="247"/>
      <c r="L930" s="247"/>
    </row>
    <row r="931" spans="10:12" ht="12.75" customHeight="1" x14ac:dyDescent="0.2">
      <c r="J931" s="247"/>
      <c r="K931" s="247"/>
      <c r="L931" s="247"/>
    </row>
    <row r="932" spans="10:12" ht="12.75" customHeight="1" x14ac:dyDescent="0.2">
      <c r="J932" s="247"/>
      <c r="K932" s="247"/>
      <c r="L932" s="247"/>
    </row>
    <row r="933" spans="10:12" ht="12.75" customHeight="1" x14ac:dyDescent="0.2">
      <c r="J933" s="247"/>
      <c r="K933" s="247"/>
      <c r="L933" s="247"/>
    </row>
    <row r="934" spans="10:12" ht="12.75" customHeight="1" x14ac:dyDescent="0.2">
      <c r="J934" s="247"/>
      <c r="K934" s="247"/>
      <c r="L934" s="247"/>
    </row>
    <row r="935" spans="10:12" ht="12.75" customHeight="1" x14ac:dyDescent="0.2">
      <c r="J935" s="247"/>
      <c r="K935" s="247"/>
      <c r="L935" s="247"/>
    </row>
    <row r="936" spans="10:12" ht="12.75" customHeight="1" x14ac:dyDescent="0.2">
      <c r="J936" s="247"/>
      <c r="K936" s="247"/>
      <c r="L936" s="247"/>
    </row>
    <row r="937" spans="10:12" ht="12.75" customHeight="1" x14ac:dyDescent="0.2">
      <c r="J937" s="247"/>
      <c r="K937" s="247"/>
      <c r="L937" s="247"/>
    </row>
    <row r="938" spans="10:12" ht="12.75" customHeight="1" x14ac:dyDescent="0.2">
      <c r="J938" s="247"/>
      <c r="K938" s="247"/>
      <c r="L938" s="247"/>
    </row>
    <row r="939" spans="10:12" ht="12.75" customHeight="1" x14ac:dyDescent="0.2">
      <c r="J939" s="247"/>
      <c r="K939" s="247"/>
      <c r="L939" s="247"/>
    </row>
    <row r="940" spans="10:12" ht="12.75" customHeight="1" x14ac:dyDescent="0.2">
      <c r="J940" s="247"/>
      <c r="K940" s="247"/>
      <c r="L940" s="247"/>
    </row>
    <row r="941" spans="10:12" ht="12.75" customHeight="1" x14ac:dyDescent="0.2">
      <c r="J941" s="247"/>
      <c r="K941" s="247"/>
      <c r="L941" s="247"/>
    </row>
    <row r="942" spans="10:12" ht="12.75" customHeight="1" x14ac:dyDescent="0.2">
      <c r="J942" s="247"/>
      <c r="K942" s="247"/>
      <c r="L942" s="247"/>
    </row>
    <row r="943" spans="10:12" ht="12.75" customHeight="1" x14ac:dyDescent="0.2">
      <c r="J943" s="247"/>
      <c r="K943" s="247"/>
      <c r="L943" s="247"/>
    </row>
    <row r="944" spans="10:12" ht="12.75" customHeight="1" x14ac:dyDescent="0.2">
      <c r="J944" s="247"/>
      <c r="K944" s="247"/>
      <c r="L944" s="247"/>
    </row>
    <row r="945" spans="10:12" ht="12.75" customHeight="1" x14ac:dyDescent="0.2">
      <c r="J945" s="247"/>
      <c r="K945" s="247"/>
      <c r="L945" s="247"/>
    </row>
    <row r="946" spans="10:12" ht="12.75" customHeight="1" x14ac:dyDescent="0.2">
      <c r="J946" s="247"/>
      <c r="K946" s="247"/>
      <c r="L946" s="247"/>
    </row>
    <row r="947" spans="10:12" ht="12.75" customHeight="1" x14ac:dyDescent="0.2">
      <c r="J947" s="247"/>
      <c r="K947" s="247"/>
      <c r="L947" s="247"/>
    </row>
    <row r="948" spans="10:12" ht="12.75" customHeight="1" x14ac:dyDescent="0.2">
      <c r="J948" s="247"/>
      <c r="K948" s="247"/>
      <c r="L948" s="247"/>
    </row>
    <row r="949" spans="10:12" ht="12.75" customHeight="1" x14ac:dyDescent="0.2">
      <c r="J949" s="247"/>
      <c r="K949" s="247"/>
      <c r="L949" s="247"/>
    </row>
    <row r="950" spans="10:12" ht="12.75" customHeight="1" x14ac:dyDescent="0.2">
      <c r="J950" s="247"/>
      <c r="K950" s="247"/>
      <c r="L950" s="247"/>
    </row>
    <row r="951" spans="10:12" ht="12.75" customHeight="1" x14ac:dyDescent="0.2">
      <c r="J951" s="247"/>
      <c r="K951" s="247"/>
      <c r="L951" s="247"/>
    </row>
    <row r="952" spans="10:12" ht="12.75" customHeight="1" x14ac:dyDescent="0.2">
      <c r="J952" s="247"/>
      <c r="K952" s="247"/>
      <c r="L952" s="247"/>
    </row>
    <row r="953" spans="10:12" ht="12.75" customHeight="1" x14ac:dyDescent="0.2">
      <c r="J953" s="247"/>
      <c r="K953" s="247"/>
      <c r="L953" s="247"/>
    </row>
    <row r="954" spans="10:12" ht="12.75" customHeight="1" x14ac:dyDescent="0.2">
      <c r="J954" s="247"/>
      <c r="K954" s="247"/>
      <c r="L954" s="247"/>
    </row>
    <row r="955" spans="10:12" ht="12.75" customHeight="1" x14ac:dyDescent="0.2">
      <c r="J955" s="247"/>
      <c r="K955" s="247"/>
      <c r="L955" s="247"/>
    </row>
    <row r="956" spans="10:12" ht="12.75" customHeight="1" x14ac:dyDescent="0.2">
      <c r="J956" s="247"/>
      <c r="K956" s="247"/>
      <c r="L956" s="247"/>
    </row>
    <row r="957" spans="10:12" ht="12.75" customHeight="1" x14ac:dyDescent="0.2">
      <c r="J957" s="247"/>
      <c r="K957" s="247"/>
      <c r="L957" s="247"/>
    </row>
    <row r="958" spans="10:12" ht="12.75" customHeight="1" x14ac:dyDescent="0.2">
      <c r="J958" s="247"/>
      <c r="K958" s="247"/>
      <c r="L958" s="247"/>
    </row>
    <row r="959" spans="10:12" ht="12.75" customHeight="1" x14ac:dyDescent="0.2">
      <c r="J959" s="247"/>
      <c r="K959" s="247"/>
      <c r="L959" s="247"/>
    </row>
    <row r="960" spans="10:12" ht="12.75" customHeight="1" x14ac:dyDescent="0.2">
      <c r="J960" s="247"/>
      <c r="K960" s="247"/>
      <c r="L960" s="247"/>
    </row>
    <row r="961" spans="10:12" ht="12.75" customHeight="1" x14ac:dyDescent="0.2">
      <c r="J961" s="247"/>
      <c r="K961" s="247"/>
      <c r="L961" s="247"/>
    </row>
    <row r="962" spans="10:12" ht="12.75" customHeight="1" x14ac:dyDescent="0.2">
      <c r="J962" s="247"/>
      <c r="K962" s="247"/>
      <c r="L962" s="247"/>
    </row>
    <row r="963" spans="10:12" ht="12.75" customHeight="1" x14ac:dyDescent="0.2">
      <c r="J963" s="247"/>
      <c r="K963" s="247"/>
      <c r="L963" s="247"/>
    </row>
    <row r="964" spans="10:12" ht="12.75" customHeight="1" x14ac:dyDescent="0.2">
      <c r="J964" s="247"/>
      <c r="K964" s="247"/>
      <c r="L964" s="247"/>
    </row>
    <row r="965" spans="10:12" ht="12.75" customHeight="1" x14ac:dyDescent="0.2">
      <c r="J965" s="247"/>
      <c r="K965" s="247"/>
      <c r="L965" s="247"/>
    </row>
    <row r="966" spans="10:12" ht="12.75" customHeight="1" x14ac:dyDescent="0.2">
      <c r="J966" s="247"/>
      <c r="K966" s="247"/>
      <c r="L966" s="247"/>
    </row>
    <row r="967" spans="10:12" ht="12.75" x14ac:dyDescent="0.2">
      <c r="J967" s="247"/>
      <c r="K967" s="247"/>
      <c r="L967" s="247"/>
    </row>
    <row r="968" spans="10:12" ht="12.75" x14ac:dyDescent="0.2">
      <c r="J968" s="247"/>
      <c r="K968" s="247"/>
      <c r="L968" s="247"/>
    </row>
    <row r="969" spans="10:12" ht="12.75" x14ac:dyDescent="0.2">
      <c r="J969" s="247"/>
      <c r="K969" s="247"/>
      <c r="L969" s="247"/>
    </row>
    <row r="970" spans="10:12" ht="12.75" x14ac:dyDescent="0.2">
      <c r="J970" s="247"/>
      <c r="K970" s="247"/>
      <c r="L970" s="247"/>
    </row>
    <row r="971" spans="10:12" ht="12.75" x14ac:dyDescent="0.2">
      <c r="J971" s="247"/>
      <c r="K971" s="247"/>
      <c r="L971" s="247"/>
    </row>
    <row r="972" spans="10:12" ht="12.75" x14ac:dyDescent="0.2">
      <c r="J972" s="247"/>
      <c r="K972" s="247"/>
      <c r="L972" s="247"/>
    </row>
    <row r="973" spans="10:12" ht="12.75" x14ac:dyDescent="0.2">
      <c r="J973" s="247"/>
      <c r="K973" s="247"/>
      <c r="L973" s="247"/>
    </row>
    <row r="974" spans="10:12" ht="12.75" x14ac:dyDescent="0.2">
      <c r="J974" s="247"/>
      <c r="K974" s="247"/>
      <c r="L974" s="247"/>
    </row>
    <row r="975" spans="10:12" ht="12.75" x14ac:dyDescent="0.2">
      <c r="J975" s="247"/>
      <c r="K975" s="247"/>
      <c r="L975" s="247"/>
    </row>
    <row r="976" spans="10:12" ht="12.75" x14ac:dyDescent="0.2">
      <c r="J976" s="247"/>
      <c r="K976" s="247"/>
      <c r="L976" s="247"/>
    </row>
    <row r="977" spans="10:12" ht="12.75" x14ac:dyDescent="0.2">
      <c r="J977" s="247"/>
      <c r="K977" s="247"/>
      <c r="L977" s="247"/>
    </row>
    <row r="978" spans="10:12" ht="12.75" x14ac:dyDescent="0.2">
      <c r="J978" s="247"/>
      <c r="K978" s="247"/>
      <c r="L978" s="247"/>
    </row>
    <row r="979" spans="10:12" ht="12.75" x14ac:dyDescent="0.2">
      <c r="J979" s="247"/>
      <c r="K979" s="247"/>
      <c r="L979" s="247"/>
    </row>
    <row r="980" spans="10:12" ht="12.75" x14ac:dyDescent="0.2">
      <c r="J980" s="247"/>
      <c r="K980" s="247"/>
      <c r="L980" s="247"/>
    </row>
    <row r="981" spans="10:12" ht="12.75" x14ac:dyDescent="0.2">
      <c r="J981" s="247"/>
      <c r="K981" s="247"/>
      <c r="L981" s="247"/>
    </row>
    <row r="982" spans="10:12" ht="12.75" x14ac:dyDescent="0.2">
      <c r="J982" s="247"/>
      <c r="K982" s="247"/>
      <c r="L982" s="247"/>
    </row>
    <row r="983" spans="10:12" ht="12.75" x14ac:dyDescent="0.2">
      <c r="J983" s="247"/>
      <c r="K983" s="247"/>
      <c r="L983" s="247"/>
    </row>
    <row r="984" spans="10:12" ht="12.75" x14ac:dyDescent="0.2">
      <c r="J984" s="247"/>
      <c r="K984" s="247"/>
      <c r="L984" s="247"/>
    </row>
    <row r="985" spans="10:12" ht="12.75" x14ac:dyDescent="0.2">
      <c r="J985" s="247"/>
      <c r="K985" s="247"/>
      <c r="L985" s="247"/>
    </row>
    <row r="986" spans="10:12" ht="12.75" x14ac:dyDescent="0.2">
      <c r="J986" s="247"/>
      <c r="K986" s="247"/>
      <c r="L986" s="247"/>
    </row>
    <row r="987" spans="10:12" ht="12.75" x14ac:dyDescent="0.2">
      <c r="J987" s="247"/>
      <c r="K987" s="247"/>
      <c r="L987" s="247"/>
    </row>
    <row r="988" spans="10:12" ht="12.75" x14ac:dyDescent="0.2">
      <c r="J988" s="247"/>
      <c r="K988" s="247"/>
      <c r="L988" s="247"/>
    </row>
    <row r="989" spans="10:12" ht="12.75" x14ac:dyDescent="0.2">
      <c r="J989" s="247"/>
      <c r="K989" s="247"/>
      <c r="L989" s="247"/>
    </row>
    <row r="990" spans="10:12" ht="12.75" x14ac:dyDescent="0.2">
      <c r="J990" s="247"/>
      <c r="K990" s="247"/>
      <c r="L990" s="247"/>
    </row>
    <row r="991" spans="10:12" ht="12.75" x14ac:dyDescent="0.2">
      <c r="J991" s="247"/>
      <c r="K991" s="247"/>
      <c r="L991" s="247"/>
    </row>
    <row r="992" spans="10:12" ht="12.75" x14ac:dyDescent="0.2">
      <c r="J992" s="247"/>
      <c r="K992" s="247"/>
      <c r="L992" s="247"/>
    </row>
    <row r="993" spans="10:12" ht="12.75" x14ac:dyDescent="0.2">
      <c r="J993" s="247"/>
      <c r="K993" s="247"/>
      <c r="L993" s="247"/>
    </row>
    <row r="994" spans="10:12" ht="12.75" x14ac:dyDescent="0.2">
      <c r="J994" s="247"/>
      <c r="K994" s="247"/>
      <c r="L994" s="247"/>
    </row>
    <row r="995" spans="10:12" ht="12.75" x14ac:dyDescent="0.2">
      <c r="J995" s="247"/>
      <c r="K995" s="247"/>
      <c r="L995" s="247"/>
    </row>
    <row r="996" spans="10:12" ht="12.75" x14ac:dyDescent="0.2">
      <c r="J996" s="247"/>
      <c r="K996" s="247"/>
      <c r="L996" s="247"/>
    </row>
    <row r="997" spans="10:12" ht="12.75" x14ac:dyDescent="0.2">
      <c r="J997" s="247"/>
      <c r="K997" s="247"/>
      <c r="L997" s="247"/>
    </row>
    <row r="998" spans="10:12" ht="12.75" x14ac:dyDescent="0.2">
      <c r="J998" s="247"/>
      <c r="K998" s="247"/>
      <c r="L998" s="247"/>
    </row>
    <row r="999" spans="10:12" ht="12.75" x14ac:dyDescent="0.2">
      <c r="J999" s="247"/>
      <c r="K999" s="247"/>
      <c r="L999" s="247"/>
    </row>
    <row r="1000" spans="10:12" ht="12.75" x14ac:dyDescent="0.2">
      <c r="J1000" s="247"/>
      <c r="K1000" s="247"/>
      <c r="L1000" s="247"/>
    </row>
  </sheetData>
  <mergeCells count="19">
    <mergeCell ref="K41:K46"/>
    <mergeCell ref="K47:K52"/>
    <mergeCell ref="A21:I21"/>
    <mergeCell ref="A22:B22"/>
    <mergeCell ref="A24:A29"/>
    <mergeCell ref="A37:I37"/>
    <mergeCell ref="K37:S37"/>
    <mergeCell ref="A38:I38"/>
    <mergeCell ref="A39:B39"/>
    <mergeCell ref="A13:A18"/>
    <mergeCell ref="A20:I20"/>
    <mergeCell ref="A30:A35"/>
    <mergeCell ref="A41:A46"/>
    <mergeCell ref="A47:A52"/>
    <mergeCell ref="A1:S1"/>
    <mergeCell ref="A3:I3"/>
    <mergeCell ref="A4:I4"/>
    <mergeCell ref="A5:B5"/>
    <mergeCell ref="A7:A12"/>
  </mergeCells>
  <pageMargins left="0.15748031496062992" right="0" top="0.31496062992125984" bottom="0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1"/>
  <sheetViews>
    <sheetView zoomScale="80" zoomScaleNormal="80" workbookViewId="0">
      <selection sqref="A1:T1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2.28515625" customWidth="1"/>
    <col min="11" max="11" width="2" customWidth="1"/>
    <col min="12" max="12" width="4.57031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1" ht="33" customHeight="1" x14ac:dyDescent="0.2">
      <c r="A1" s="789" t="s">
        <v>434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786"/>
    </row>
    <row r="2" spans="1:21" ht="18" customHeight="1" x14ac:dyDescent="0.35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</row>
    <row r="3" spans="1:21" ht="22.5" hidden="1" customHeight="1" x14ac:dyDescent="0.35">
      <c r="A3" s="794" t="str">
        <f>KĐTỬ!A3</f>
        <v>ÁP DỤNG TỪ NGÀY 22/5 ĐẾN 31/5/2025</v>
      </c>
      <c r="B3" s="786"/>
      <c r="C3" s="786"/>
      <c r="D3" s="786"/>
      <c r="E3" s="786"/>
      <c r="F3" s="786"/>
      <c r="G3" s="786"/>
      <c r="H3" s="786"/>
      <c r="I3" s="786"/>
      <c r="J3" s="247"/>
      <c r="K3" s="305"/>
      <c r="L3" s="794" t="str">
        <f>A3</f>
        <v>ÁP DỤNG TỪ NGÀY 22/5 ĐẾN 31/5/2025</v>
      </c>
      <c r="M3" s="786"/>
      <c r="N3" s="786"/>
      <c r="O3" s="786"/>
      <c r="P3" s="786"/>
      <c r="Q3" s="786"/>
      <c r="R3" s="786"/>
      <c r="S3" s="786"/>
      <c r="T3" s="786"/>
    </row>
    <row r="4" spans="1:21" ht="18" hidden="1" customHeight="1" x14ac:dyDescent="0.35">
      <c r="A4" s="801"/>
      <c r="B4" s="786"/>
      <c r="C4" s="786"/>
      <c r="D4" s="786"/>
      <c r="E4" s="786"/>
      <c r="F4" s="786"/>
      <c r="G4" s="786"/>
      <c r="H4" s="786"/>
      <c r="I4" s="786"/>
      <c r="J4" s="247"/>
      <c r="K4" s="305"/>
      <c r="L4" s="801"/>
      <c r="M4" s="786"/>
      <c r="N4" s="786"/>
      <c r="O4" s="786"/>
      <c r="P4" s="786"/>
      <c r="Q4" s="786"/>
      <c r="R4" s="786"/>
      <c r="S4" s="786"/>
      <c r="T4" s="786"/>
    </row>
    <row r="5" spans="1:21" ht="18" hidden="1" customHeight="1" x14ac:dyDescent="0.35">
      <c r="A5" s="775" t="s">
        <v>390</v>
      </c>
      <c r="B5" s="776"/>
      <c r="C5" s="308" t="str">
        <f>tkbieu!AC10</f>
        <v>C22TKĐH1</v>
      </c>
      <c r="D5" s="308"/>
      <c r="E5" s="309" t="s">
        <v>391</v>
      </c>
      <c r="F5" s="310" t="str">
        <f>tkbieu!AC9</f>
        <v>C. T. OANH</v>
      </c>
      <c r="G5" s="311"/>
      <c r="H5" s="312" t="s">
        <v>392</v>
      </c>
      <c r="I5" s="312" t="s">
        <v>435</v>
      </c>
      <c r="J5" s="313"/>
      <c r="K5" s="305"/>
      <c r="L5" s="775" t="s">
        <v>390</v>
      </c>
      <c r="M5" s="776"/>
      <c r="N5" s="308" t="str">
        <f>tkbieu!AD10</f>
        <v>C22UDPM1</v>
      </c>
      <c r="O5" s="308"/>
      <c r="P5" s="309" t="s">
        <v>391</v>
      </c>
      <c r="Q5" s="310" t="str">
        <f>tkbieu!AD9</f>
        <v>C. N. HỒNG</v>
      </c>
      <c r="R5" s="311"/>
      <c r="S5" s="606" t="s">
        <v>392</v>
      </c>
      <c r="T5" s="312" t="s">
        <v>436</v>
      </c>
    </row>
    <row r="6" spans="1:21" ht="21" hidden="1" customHeight="1" x14ac:dyDescent="0.35">
      <c r="A6" s="520" t="s">
        <v>395</v>
      </c>
      <c r="B6" s="465" t="s">
        <v>396</v>
      </c>
      <c r="C6" s="465" t="s">
        <v>397</v>
      </c>
      <c r="D6" s="466" t="s">
        <v>96</v>
      </c>
      <c r="E6" s="467" t="s">
        <v>401</v>
      </c>
      <c r="F6" s="466" t="s">
        <v>257</v>
      </c>
      <c r="G6" s="467" t="s">
        <v>292</v>
      </c>
      <c r="H6" s="467" t="s">
        <v>316</v>
      </c>
      <c r="I6" s="468" t="s">
        <v>402</v>
      </c>
      <c r="J6" s="443"/>
      <c r="K6" s="305"/>
      <c r="L6" s="520" t="s">
        <v>395</v>
      </c>
      <c r="M6" s="465" t="s">
        <v>396</v>
      </c>
      <c r="N6" s="465" t="s">
        <v>397</v>
      </c>
      <c r="O6" s="466" t="s">
        <v>96</v>
      </c>
      <c r="P6" s="467" t="s">
        <v>401</v>
      </c>
      <c r="Q6" s="466" t="s">
        <v>257</v>
      </c>
      <c r="R6" s="467" t="s">
        <v>292</v>
      </c>
      <c r="S6" s="467" t="s">
        <v>316</v>
      </c>
      <c r="T6" s="468" t="s">
        <v>402</v>
      </c>
      <c r="U6" s="443"/>
    </row>
    <row r="7" spans="1:21" ht="21" hidden="1" customHeight="1" x14ac:dyDescent="0.35">
      <c r="A7" s="804" t="s">
        <v>97</v>
      </c>
      <c r="B7" s="469">
        <v>1</v>
      </c>
      <c r="C7" s="470" t="s">
        <v>98</v>
      </c>
      <c r="D7" s="324">
        <f>tkbieu!AC12</f>
        <v>0</v>
      </c>
      <c r="E7" s="324">
        <f>tkbieu!AC26</f>
        <v>0</v>
      </c>
      <c r="F7" s="324">
        <f>tkbieu!AC40</f>
        <v>0</v>
      </c>
      <c r="G7" s="324">
        <f>tkbieu!AC54</f>
        <v>0</v>
      </c>
      <c r="H7" s="324">
        <f>tkbieu!AC68</f>
        <v>0</v>
      </c>
      <c r="I7" s="330">
        <f>tkbieu!AC82</f>
        <v>0</v>
      </c>
      <c r="J7" s="360"/>
      <c r="K7" s="305"/>
      <c r="L7" s="804" t="s">
        <v>97</v>
      </c>
      <c r="M7" s="469">
        <v>1</v>
      </c>
      <c r="N7" s="470" t="s">
        <v>98</v>
      </c>
      <c r="O7" s="324">
        <f>tkbieu!AD12</f>
        <v>0</v>
      </c>
      <c r="P7" s="324">
        <f>tkbieu!AD26</f>
        <v>0</v>
      </c>
      <c r="Q7" s="324">
        <f>tkbieu!AD40</f>
        <v>0</v>
      </c>
      <c r="R7" s="324">
        <f>tkbieu!AD54</f>
        <v>0</v>
      </c>
      <c r="S7" s="324">
        <f>tkbieu!AD68</f>
        <v>0</v>
      </c>
      <c r="T7" s="330">
        <f>tkbieu!AD82</f>
        <v>0</v>
      </c>
      <c r="U7" s="457"/>
    </row>
    <row r="8" spans="1:21" ht="21" hidden="1" customHeight="1" x14ac:dyDescent="0.35">
      <c r="A8" s="781"/>
      <c r="B8" s="471">
        <v>2</v>
      </c>
      <c r="C8" s="472" t="s">
        <v>108</v>
      </c>
      <c r="D8" s="324">
        <f>tkbieu!AC13</f>
        <v>0</v>
      </c>
      <c r="E8" s="324">
        <f>tkbieu!AC27</f>
        <v>0</v>
      </c>
      <c r="F8" s="324">
        <f>tkbieu!AC41</f>
        <v>0</v>
      </c>
      <c r="G8" s="324">
        <f>tkbieu!AC55</f>
        <v>0</v>
      </c>
      <c r="H8" s="324">
        <f>tkbieu!AC69</f>
        <v>0</v>
      </c>
      <c r="I8" s="330">
        <f>tkbieu!AC83</f>
        <v>0</v>
      </c>
      <c r="J8" s="360"/>
      <c r="K8" s="305"/>
      <c r="L8" s="781"/>
      <c r="M8" s="471">
        <v>2</v>
      </c>
      <c r="N8" s="472" t="s">
        <v>108</v>
      </c>
      <c r="O8" s="324">
        <f>tkbieu!AD13</f>
        <v>0</v>
      </c>
      <c r="P8" s="324">
        <f>tkbieu!AD27</f>
        <v>0</v>
      </c>
      <c r="Q8" s="324">
        <f>tkbieu!AD41</f>
        <v>0</v>
      </c>
      <c r="R8" s="324">
        <f>tkbieu!AD55</f>
        <v>0</v>
      </c>
      <c r="S8" s="324">
        <f>tkbieu!AD69</f>
        <v>0</v>
      </c>
      <c r="T8" s="330">
        <f>tkbieu!AD83</f>
        <v>0</v>
      </c>
      <c r="U8" s="457"/>
    </row>
    <row r="9" spans="1:21" ht="21" hidden="1" customHeight="1" x14ac:dyDescent="0.35">
      <c r="A9" s="781"/>
      <c r="B9" s="473">
        <v>3</v>
      </c>
      <c r="C9" s="474" t="s">
        <v>116</v>
      </c>
      <c r="D9" s="340">
        <f>tkbieu!AC14</f>
        <v>0</v>
      </c>
      <c r="E9" s="340">
        <f>tkbieu!AC28</f>
        <v>0</v>
      </c>
      <c r="F9" s="475">
        <f>tkbieu!AC42</f>
        <v>0</v>
      </c>
      <c r="G9" s="333">
        <f>tkbieu!AC56</f>
        <v>0</v>
      </c>
      <c r="H9" s="333">
        <f>tkbieu!AC70</f>
        <v>0</v>
      </c>
      <c r="I9" s="394">
        <f>tkbieu!AC84</f>
        <v>0</v>
      </c>
      <c r="J9" s="449"/>
      <c r="K9" s="305"/>
      <c r="L9" s="781"/>
      <c r="M9" s="473">
        <v>3</v>
      </c>
      <c r="N9" s="474" t="s">
        <v>116</v>
      </c>
      <c r="O9" s="340">
        <f>tkbieu!AD14</f>
        <v>0</v>
      </c>
      <c r="P9" s="340">
        <f>tkbieu!AD28</f>
        <v>0</v>
      </c>
      <c r="Q9" s="475">
        <f>tkbieu!AD42</f>
        <v>0</v>
      </c>
      <c r="R9" s="333">
        <f>tkbieu!AD56</f>
        <v>0</v>
      </c>
      <c r="S9" s="333">
        <f>tkbieu!AD70</f>
        <v>0</v>
      </c>
      <c r="T9" s="394">
        <f>tkbieu!AD84</f>
        <v>0</v>
      </c>
      <c r="U9" s="457"/>
    </row>
    <row r="10" spans="1:21" ht="21" hidden="1" customHeight="1" x14ac:dyDescent="0.35">
      <c r="A10" s="781"/>
      <c r="B10" s="476">
        <v>4</v>
      </c>
      <c r="C10" s="477" t="s">
        <v>121</v>
      </c>
      <c r="D10" s="340">
        <f>tkbieu!AC15</f>
        <v>0</v>
      </c>
      <c r="E10" s="340">
        <f>tkbieu!AC29</f>
        <v>0</v>
      </c>
      <c r="F10" s="340">
        <f>tkbieu!AC43</f>
        <v>0</v>
      </c>
      <c r="G10" s="340">
        <f>tkbieu!AC57</f>
        <v>0</v>
      </c>
      <c r="H10" s="340">
        <f>tkbieu!AC71</f>
        <v>0</v>
      </c>
      <c r="I10" s="342">
        <f>tkbieu!AC85</f>
        <v>0</v>
      </c>
      <c r="J10" s="366"/>
      <c r="K10" s="305"/>
      <c r="L10" s="781"/>
      <c r="M10" s="476">
        <v>4</v>
      </c>
      <c r="N10" s="477" t="s">
        <v>121</v>
      </c>
      <c r="O10" s="340">
        <f>tkbieu!AD15</f>
        <v>0</v>
      </c>
      <c r="P10" s="340">
        <f>tkbieu!AD29</f>
        <v>0</v>
      </c>
      <c r="Q10" s="340">
        <f>tkbieu!AD43</f>
        <v>0</v>
      </c>
      <c r="R10" s="340">
        <f>tkbieu!AD57</f>
        <v>0</v>
      </c>
      <c r="S10" s="340">
        <f>tkbieu!AD71</f>
        <v>0</v>
      </c>
      <c r="T10" s="342">
        <f>tkbieu!AD85</f>
        <v>0</v>
      </c>
      <c r="U10" s="607"/>
    </row>
    <row r="11" spans="1:21" ht="21" hidden="1" customHeight="1" x14ac:dyDescent="0.35">
      <c r="A11" s="781"/>
      <c r="B11" s="478">
        <v>5</v>
      </c>
      <c r="C11" s="479" t="s">
        <v>403</v>
      </c>
      <c r="D11" s="344">
        <f>tkbieu!AC16</f>
        <v>0</v>
      </c>
      <c r="E11" s="344">
        <f>tkbieu!AC30</f>
        <v>0</v>
      </c>
      <c r="F11" s="324">
        <f>tkbieu!AC44</f>
        <v>0</v>
      </c>
      <c r="G11" s="324">
        <f>tkbieu!AC58</f>
        <v>0</v>
      </c>
      <c r="H11" s="324">
        <f>tkbieu!AC72</f>
        <v>0</v>
      </c>
      <c r="I11" s="330">
        <f>tkbieu!AC86</f>
        <v>0</v>
      </c>
      <c r="J11" s="360"/>
      <c r="K11" s="305"/>
      <c r="L11" s="781"/>
      <c r="M11" s="478">
        <v>5</v>
      </c>
      <c r="N11" s="479" t="s">
        <v>403</v>
      </c>
      <c r="O11" s="344">
        <f>tkbieu!AD16</f>
        <v>0</v>
      </c>
      <c r="P11" s="344">
        <f>tkbieu!AD30</f>
        <v>0</v>
      </c>
      <c r="Q11" s="324">
        <f>tkbieu!AD44</f>
        <v>0</v>
      </c>
      <c r="R11" s="324">
        <f>tkbieu!AD58</f>
        <v>0</v>
      </c>
      <c r="S11" s="324">
        <f>tkbieu!AD72</f>
        <v>0</v>
      </c>
      <c r="T11" s="330">
        <f>tkbieu!AD86</f>
        <v>0</v>
      </c>
      <c r="U11" s="457"/>
    </row>
    <row r="12" spans="1:21" ht="21" hidden="1" customHeight="1" x14ac:dyDescent="0.35">
      <c r="A12" s="782"/>
      <c r="B12" s="350"/>
      <c r="C12" s="399"/>
      <c r="D12" s="608"/>
      <c r="E12" s="609"/>
      <c r="F12" s="608"/>
      <c r="G12" s="609"/>
      <c r="H12" s="609"/>
      <c r="I12" s="610"/>
      <c r="J12" s="566"/>
      <c r="K12" s="305"/>
      <c r="L12" s="782"/>
      <c r="M12" s="350"/>
      <c r="N12" s="399"/>
      <c r="O12" s="608"/>
      <c r="P12" s="609"/>
      <c r="Q12" s="608"/>
      <c r="R12" s="609"/>
      <c r="S12" s="609"/>
      <c r="T12" s="610"/>
      <c r="U12" s="457"/>
    </row>
    <row r="13" spans="1:21" ht="21" hidden="1" customHeight="1" x14ac:dyDescent="0.2">
      <c r="A13" s="797" t="s">
        <v>150</v>
      </c>
      <c r="B13" s="476">
        <v>6</v>
      </c>
      <c r="C13" s="474" t="s">
        <v>151</v>
      </c>
      <c r="D13" s="324">
        <f>tkbieu!AC19</f>
        <v>0</v>
      </c>
      <c r="E13" s="324">
        <f>tkbieu!AC33</f>
        <v>0</v>
      </c>
      <c r="F13" s="324">
        <f>tkbieu!AC47</f>
        <v>0</v>
      </c>
      <c r="G13" s="324">
        <f>tkbieu!AC61</f>
        <v>0</v>
      </c>
      <c r="H13" s="324">
        <f>tkbieu!AC75</f>
        <v>0</v>
      </c>
      <c r="I13" s="330">
        <f>tkbieu!AC89</f>
        <v>0</v>
      </c>
      <c r="J13" s="360"/>
      <c r="L13" s="797" t="s">
        <v>150</v>
      </c>
      <c r="M13" s="476">
        <v>6</v>
      </c>
      <c r="N13" s="474" t="s">
        <v>151</v>
      </c>
      <c r="O13" s="324">
        <f>tkbieu!AD19</f>
        <v>0</v>
      </c>
      <c r="P13" s="324">
        <f>tkbieu!AD33</f>
        <v>0</v>
      </c>
      <c r="Q13" s="324">
        <f>tkbieu!AD47</f>
        <v>0</v>
      </c>
      <c r="R13" s="324">
        <f>tkbieu!AD61</f>
        <v>0</v>
      </c>
      <c r="S13" s="324">
        <f>tkbieu!AD75</f>
        <v>0</v>
      </c>
      <c r="T13" s="330">
        <f>tkbieu!AD89</f>
        <v>0</v>
      </c>
    </row>
    <row r="14" spans="1:21" ht="21" hidden="1" customHeight="1" x14ac:dyDescent="0.2">
      <c r="A14" s="781"/>
      <c r="B14" s="471">
        <v>7</v>
      </c>
      <c r="C14" s="477" t="s">
        <v>161</v>
      </c>
      <c r="D14" s="324">
        <f>tkbieu!AC20</f>
        <v>0</v>
      </c>
      <c r="E14" s="324">
        <f>tkbieu!AC34</f>
        <v>0</v>
      </c>
      <c r="F14" s="324">
        <f>tkbieu!AC48</f>
        <v>0</v>
      </c>
      <c r="G14" s="324">
        <f>tkbieu!AC62</f>
        <v>0</v>
      </c>
      <c r="H14" s="324">
        <f>tkbieu!AC76</f>
        <v>0</v>
      </c>
      <c r="I14" s="572">
        <f>tkbieu!AC90</f>
        <v>0</v>
      </c>
      <c r="J14" s="360"/>
      <c r="L14" s="781"/>
      <c r="M14" s="471">
        <v>7</v>
      </c>
      <c r="N14" s="477" t="s">
        <v>161</v>
      </c>
      <c r="O14" s="324">
        <f>tkbieu!AD20</f>
        <v>0</v>
      </c>
      <c r="P14" s="324">
        <f>tkbieu!AD34</f>
        <v>0</v>
      </c>
      <c r="Q14" s="324">
        <f>tkbieu!AD48</f>
        <v>0</v>
      </c>
      <c r="R14" s="324">
        <f>tkbieu!AD62</f>
        <v>0</v>
      </c>
      <c r="S14" s="324">
        <f>tkbieu!AD76</f>
        <v>0</v>
      </c>
      <c r="T14" s="572">
        <f>tkbieu!AD90</f>
        <v>0</v>
      </c>
    </row>
    <row r="15" spans="1:21" ht="21" hidden="1" customHeight="1" x14ac:dyDescent="0.2">
      <c r="A15" s="781"/>
      <c r="B15" s="473">
        <v>8</v>
      </c>
      <c r="C15" s="474" t="s">
        <v>173</v>
      </c>
      <c r="D15" s="340">
        <f>tkbieu!AC21</f>
        <v>0</v>
      </c>
      <c r="E15" s="340">
        <f>tkbieu!AC35</f>
        <v>0</v>
      </c>
      <c r="F15" s="475">
        <f>tkbieu!AC49</f>
        <v>0</v>
      </c>
      <c r="G15" s="333">
        <f>tkbieu!AC63</f>
        <v>0</v>
      </c>
      <c r="H15" s="333">
        <f>tkbieu!AC77</f>
        <v>0</v>
      </c>
      <c r="I15" s="573">
        <f>tkbieu!AC91</f>
        <v>0</v>
      </c>
      <c r="J15" s="449"/>
      <c r="L15" s="781"/>
      <c r="M15" s="473">
        <v>8</v>
      </c>
      <c r="N15" s="474" t="s">
        <v>173</v>
      </c>
      <c r="O15" s="340">
        <f>tkbieu!AD21</f>
        <v>0</v>
      </c>
      <c r="P15" s="340">
        <f>tkbieu!AD35</f>
        <v>0</v>
      </c>
      <c r="Q15" s="475">
        <f>tkbieu!AD49</f>
        <v>0</v>
      </c>
      <c r="R15" s="362">
        <f>tkbieu!AD63</f>
        <v>0</v>
      </c>
      <c r="S15" s="333">
        <f>tkbieu!AD77</f>
        <v>0</v>
      </c>
      <c r="T15" s="573">
        <f>tkbieu!AD91</f>
        <v>0</v>
      </c>
    </row>
    <row r="16" spans="1:21" ht="21" hidden="1" customHeight="1" x14ac:dyDescent="0.2">
      <c r="A16" s="781"/>
      <c r="B16" s="476">
        <v>9</v>
      </c>
      <c r="C16" s="477" t="s">
        <v>176</v>
      </c>
      <c r="D16" s="340">
        <f>tkbieu!AC22</f>
        <v>0</v>
      </c>
      <c r="E16" s="340">
        <f>tkbieu!AC36</f>
        <v>0</v>
      </c>
      <c r="F16" s="340">
        <f>tkbieu!AC50</f>
        <v>0</v>
      </c>
      <c r="G16" s="340">
        <f>tkbieu!AC64</f>
        <v>0</v>
      </c>
      <c r="H16" s="340">
        <f>tkbieu!AC78</f>
        <v>0</v>
      </c>
      <c r="I16" s="576">
        <f>tkbieu!AC92</f>
        <v>0</v>
      </c>
      <c r="J16" s="366"/>
      <c r="L16" s="781"/>
      <c r="M16" s="476">
        <v>9</v>
      </c>
      <c r="N16" s="477" t="s">
        <v>176</v>
      </c>
      <c r="O16" s="340">
        <f>tkbieu!AD22</f>
        <v>0</v>
      </c>
      <c r="P16" s="340">
        <f>tkbieu!AD36</f>
        <v>0</v>
      </c>
      <c r="Q16" s="340">
        <f>tkbieu!AD50</f>
        <v>0</v>
      </c>
      <c r="R16" s="340">
        <f>tkbieu!AD64</f>
        <v>0</v>
      </c>
      <c r="S16" s="340">
        <f>tkbieu!AD78</f>
        <v>0</v>
      </c>
      <c r="T16" s="576">
        <f>tkbieu!AD92</f>
        <v>0</v>
      </c>
    </row>
    <row r="17" spans="1:20" ht="21" hidden="1" customHeight="1" x14ac:dyDescent="0.2">
      <c r="A17" s="781"/>
      <c r="B17" s="478">
        <v>10</v>
      </c>
      <c r="C17" s="479" t="s">
        <v>404</v>
      </c>
      <c r="D17" s="344">
        <f>tkbieu!AC23</f>
        <v>0</v>
      </c>
      <c r="E17" s="344">
        <f>tkbieu!AC37</f>
        <v>0</v>
      </c>
      <c r="F17" s="577">
        <f>tkbieu!AC51</f>
        <v>0</v>
      </c>
      <c r="G17" s="344">
        <f>tkbieu!AC65</f>
        <v>0</v>
      </c>
      <c r="H17" s="344">
        <f>tkbieu!AC79</f>
        <v>0</v>
      </c>
      <c r="I17" s="578">
        <f>tkbieu!AC93</f>
        <v>0</v>
      </c>
      <c r="J17" s="360"/>
      <c r="L17" s="781"/>
      <c r="M17" s="478">
        <v>10</v>
      </c>
      <c r="N17" s="479" t="s">
        <v>404</v>
      </c>
      <c r="O17" s="344">
        <f>tkbieu!AD23</f>
        <v>0</v>
      </c>
      <c r="P17" s="344">
        <f>tkbieu!AD37</f>
        <v>0</v>
      </c>
      <c r="Q17" s="577">
        <f>tkbieu!AD51</f>
        <v>0</v>
      </c>
      <c r="R17" s="344">
        <f>tkbieu!AD65</f>
        <v>0</v>
      </c>
      <c r="S17" s="344">
        <f>tkbieu!AD79</f>
        <v>0</v>
      </c>
      <c r="T17" s="578">
        <f>tkbieu!AD93</f>
        <v>0</v>
      </c>
    </row>
    <row r="18" spans="1:20" ht="21" hidden="1" customHeight="1" x14ac:dyDescent="0.2">
      <c r="A18" s="784"/>
      <c r="B18" s="370"/>
      <c r="C18" s="373"/>
      <c r="D18" s="579"/>
      <c r="E18" s="580"/>
      <c r="F18" s="579"/>
      <c r="G18" s="579"/>
      <c r="H18" s="579"/>
      <c r="I18" s="376"/>
      <c r="J18" s="481"/>
      <c r="K18" s="422" t="s">
        <v>1</v>
      </c>
      <c r="L18" s="784"/>
      <c r="M18" s="370"/>
      <c r="N18" s="373"/>
      <c r="O18" s="579"/>
      <c r="P18" s="580"/>
      <c r="Q18" s="579"/>
      <c r="R18" s="579"/>
      <c r="S18" s="579"/>
      <c r="T18" s="376"/>
    </row>
    <row r="19" spans="1:20" ht="18.75" hidden="1" customHeight="1" x14ac:dyDescent="0.35">
      <c r="A19" s="305"/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</row>
    <row r="20" spans="1:20" ht="22.5" hidden="1" customHeight="1" x14ac:dyDescent="0.2">
      <c r="A20" s="794" t="str">
        <f>A3</f>
        <v>ÁP DỤNG TỪ NGÀY 22/5 ĐẾN 31/5/2025</v>
      </c>
      <c r="B20" s="786"/>
      <c r="C20" s="786"/>
      <c r="D20" s="786"/>
      <c r="E20" s="786"/>
      <c r="F20" s="786"/>
      <c r="G20" s="786"/>
      <c r="H20" s="786"/>
      <c r="I20" s="786"/>
      <c r="J20" s="247"/>
      <c r="L20" s="488"/>
      <c r="M20" s="488"/>
      <c r="N20" s="488"/>
      <c r="O20" s="488"/>
      <c r="P20" s="488"/>
      <c r="Q20" s="488"/>
      <c r="R20" s="488"/>
      <c r="S20" s="488"/>
      <c r="T20" s="488"/>
    </row>
    <row r="21" spans="1:20" ht="18.75" hidden="1" customHeight="1" x14ac:dyDescent="0.2">
      <c r="A21" s="801"/>
      <c r="B21" s="786"/>
      <c r="C21" s="786"/>
      <c r="D21" s="786"/>
      <c r="E21" s="786"/>
      <c r="F21" s="786"/>
      <c r="G21" s="786"/>
      <c r="H21" s="786"/>
      <c r="I21" s="786"/>
      <c r="J21" s="247"/>
      <c r="L21" s="461"/>
      <c r="M21" s="461"/>
      <c r="N21" s="461"/>
      <c r="O21" s="461"/>
      <c r="P21" s="461"/>
      <c r="Q21" s="461"/>
      <c r="R21" s="461"/>
      <c r="S21" s="461"/>
      <c r="T21" s="461"/>
    </row>
    <row r="22" spans="1:20" ht="24" hidden="1" customHeight="1" x14ac:dyDescent="0.2">
      <c r="A22" s="775" t="s">
        <v>390</v>
      </c>
      <c r="B22" s="776"/>
      <c r="C22" s="308" t="str">
        <f>tkbieu!AB10</f>
        <v>C22MT1</v>
      </c>
      <c r="D22" s="308"/>
      <c r="E22" s="309" t="s">
        <v>391</v>
      </c>
      <c r="F22" s="310" t="str">
        <f>tkbieu!AB9</f>
        <v>C. MAI</v>
      </c>
      <c r="G22" s="311"/>
      <c r="H22" s="312" t="s">
        <v>392</v>
      </c>
      <c r="I22" s="312" t="s">
        <v>437</v>
      </c>
      <c r="J22" s="313"/>
      <c r="L22" s="547"/>
      <c r="M22" s="547"/>
      <c r="N22" s="517"/>
      <c r="O22" s="517"/>
      <c r="P22" s="611"/>
      <c r="Q22" s="519"/>
      <c r="R22" s="416"/>
      <c r="S22" s="313"/>
      <c r="T22" s="313"/>
    </row>
    <row r="23" spans="1:20" ht="21" hidden="1" customHeight="1" x14ac:dyDescent="0.2">
      <c r="A23" s="520" t="s">
        <v>395</v>
      </c>
      <c r="B23" s="465" t="s">
        <v>396</v>
      </c>
      <c r="C23" s="465" t="s">
        <v>397</v>
      </c>
      <c r="D23" s="467" t="s">
        <v>96</v>
      </c>
      <c r="E23" s="467" t="s">
        <v>401</v>
      </c>
      <c r="F23" s="467" t="s">
        <v>257</v>
      </c>
      <c r="G23" s="467" t="s">
        <v>292</v>
      </c>
      <c r="H23" s="467" t="s">
        <v>316</v>
      </c>
      <c r="I23" s="468" t="s">
        <v>402</v>
      </c>
      <c r="J23" s="443"/>
      <c r="K23" s="443"/>
      <c r="L23" s="511"/>
      <c r="M23" s="511"/>
      <c r="N23" s="511"/>
      <c r="O23" s="443"/>
      <c r="P23" s="443"/>
      <c r="Q23" s="443"/>
      <c r="R23" s="443"/>
      <c r="S23" s="443"/>
      <c r="T23" s="443"/>
    </row>
    <row r="24" spans="1:20" ht="21" hidden="1" customHeight="1" x14ac:dyDescent="0.2">
      <c r="A24" s="804" t="s">
        <v>97</v>
      </c>
      <c r="B24" s="469">
        <v>1</v>
      </c>
      <c r="C24" s="470" t="s">
        <v>98</v>
      </c>
      <c r="D24" s="324">
        <f>tkbieu!AB12</f>
        <v>0</v>
      </c>
      <c r="E24" s="324">
        <f>tkbieu!AB26</f>
        <v>0</v>
      </c>
      <c r="F24" s="324">
        <f>tkbieu!AB40</f>
        <v>0</v>
      </c>
      <c r="G24" s="324">
        <f>tkbieu!AB54</f>
        <v>0</v>
      </c>
      <c r="H24" s="324">
        <f>tkbieu!AB68</f>
        <v>0</v>
      </c>
      <c r="I24" s="330">
        <f>tkbieu!AB82</f>
        <v>0</v>
      </c>
      <c r="J24" s="360"/>
      <c r="K24" s="457"/>
      <c r="L24" s="548"/>
      <c r="M24" s="511"/>
      <c r="N24" s="512"/>
      <c r="O24" s="360"/>
      <c r="P24" s="360"/>
      <c r="Q24" s="360"/>
      <c r="R24" s="360"/>
      <c r="S24" s="360"/>
      <c r="T24" s="360"/>
    </row>
    <row r="25" spans="1:20" ht="21" hidden="1" customHeight="1" x14ac:dyDescent="0.2">
      <c r="A25" s="781"/>
      <c r="B25" s="471">
        <v>2</v>
      </c>
      <c r="C25" s="472" t="s">
        <v>108</v>
      </c>
      <c r="D25" s="324">
        <f>tkbieu!AB13</f>
        <v>0</v>
      </c>
      <c r="E25" s="324">
        <f>tkbieu!AB27</f>
        <v>0</v>
      </c>
      <c r="F25" s="324">
        <f>tkbieu!AB41</f>
        <v>0</v>
      </c>
      <c r="G25" s="324">
        <f>tkbieu!AB55</f>
        <v>0</v>
      </c>
      <c r="H25" s="324">
        <f>tkbieu!AB69</f>
        <v>0</v>
      </c>
      <c r="I25" s="330">
        <f>tkbieu!AB83</f>
        <v>0</v>
      </c>
      <c r="J25" s="360"/>
      <c r="K25" s="457"/>
      <c r="L25" s="548"/>
      <c r="M25" s="511"/>
      <c r="N25" s="512"/>
      <c r="O25" s="360"/>
      <c r="P25" s="360"/>
      <c r="Q25" s="360"/>
      <c r="R25" s="360"/>
      <c r="S25" s="360"/>
      <c r="T25" s="360"/>
    </row>
    <row r="26" spans="1:20" ht="21" hidden="1" customHeight="1" x14ac:dyDescent="0.2">
      <c r="A26" s="781"/>
      <c r="B26" s="473">
        <v>3</v>
      </c>
      <c r="C26" s="474" t="s">
        <v>116</v>
      </c>
      <c r="D26" s="340">
        <f>tkbieu!AB14</f>
        <v>0</v>
      </c>
      <c r="E26" s="340">
        <f>tkbieu!AB28</f>
        <v>0</v>
      </c>
      <c r="F26" s="475">
        <f>tkbieu!AB42</f>
        <v>0</v>
      </c>
      <c r="G26" s="333">
        <f>tkbieu!AB56</f>
        <v>0</v>
      </c>
      <c r="H26" s="333">
        <f>tkbieu!AB70</f>
        <v>0</v>
      </c>
      <c r="I26" s="394">
        <f>tkbieu!AB84</f>
        <v>0</v>
      </c>
      <c r="J26" s="449"/>
      <c r="K26" s="457"/>
      <c r="L26" s="548"/>
      <c r="M26" s="511"/>
      <c r="N26" s="512"/>
      <c r="O26" s="366"/>
      <c r="P26" s="522"/>
      <c r="Q26" s="366"/>
      <c r="R26" s="360"/>
      <c r="S26" s="366"/>
      <c r="T26" s="522"/>
    </row>
    <row r="27" spans="1:20" ht="21" hidden="1" customHeight="1" x14ac:dyDescent="0.2">
      <c r="A27" s="781"/>
      <c r="B27" s="476">
        <v>4</v>
      </c>
      <c r="C27" s="477" t="s">
        <v>121</v>
      </c>
      <c r="D27" s="340">
        <f>tkbieu!AB15</f>
        <v>0</v>
      </c>
      <c r="E27" s="340">
        <f>tkbieu!AB29</f>
        <v>0</v>
      </c>
      <c r="F27" s="340">
        <f>tkbieu!AB43</f>
        <v>0</v>
      </c>
      <c r="G27" s="340">
        <f>tkbieu!AB57</f>
        <v>0</v>
      </c>
      <c r="H27" s="340">
        <f>tkbieu!AB71</f>
        <v>0</v>
      </c>
      <c r="I27" s="342">
        <f>tkbieu!AB85</f>
        <v>0</v>
      </c>
      <c r="J27" s="366"/>
      <c r="K27" s="607"/>
      <c r="L27" s="548"/>
      <c r="M27" s="511"/>
      <c r="N27" s="512"/>
      <c r="O27" s="366"/>
      <c r="P27" s="366"/>
      <c r="Q27" s="366"/>
      <c r="R27" s="366"/>
      <c r="S27" s="366"/>
      <c r="T27" s="366"/>
    </row>
    <row r="28" spans="1:20" ht="21" hidden="1" customHeight="1" x14ac:dyDescent="0.2">
      <c r="A28" s="781"/>
      <c r="B28" s="478">
        <v>5</v>
      </c>
      <c r="C28" s="479" t="s">
        <v>403</v>
      </c>
      <c r="D28" s="344">
        <f>tkbieu!AB16</f>
        <v>0</v>
      </c>
      <c r="E28" s="344">
        <f>tkbieu!AB30</f>
        <v>0</v>
      </c>
      <c r="F28" s="324">
        <f>tkbieu!AB44</f>
        <v>0</v>
      </c>
      <c r="G28" s="324">
        <f>tkbieu!AB58</f>
        <v>0</v>
      </c>
      <c r="H28" s="324">
        <f>tkbieu!AB72</f>
        <v>0</v>
      </c>
      <c r="I28" s="330">
        <f>tkbieu!AB86</f>
        <v>0</v>
      </c>
      <c r="J28" s="360"/>
      <c r="K28" s="457"/>
      <c r="L28" s="548"/>
      <c r="M28" s="511"/>
      <c r="N28" s="512"/>
      <c r="O28" s="360"/>
      <c r="P28" s="360"/>
      <c r="Q28" s="360"/>
      <c r="R28" s="360"/>
      <c r="S28" s="360"/>
      <c r="T28" s="360"/>
    </row>
    <row r="29" spans="1:20" ht="21" hidden="1" customHeight="1" x14ac:dyDescent="0.2">
      <c r="A29" s="782"/>
      <c r="B29" s="350"/>
      <c r="C29" s="399"/>
      <c r="D29" s="562"/>
      <c r="E29" s="609"/>
      <c r="F29" s="608"/>
      <c r="G29" s="609"/>
      <c r="H29" s="609"/>
      <c r="I29" s="610"/>
      <c r="J29" s="566"/>
      <c r="K29" s="457"/>
      <c r="L29" s="548"/>
      <c r="M29" s="511"/>
      <c r="N29" s="612"/>
      <c r="O29" s="613"/>
      <c r="P29" s="360"/>
      <c r="Q29" s="613"/>
      <c r="R29" s="360"/>
      <c r="S29" s="481"/>
      <c r="T29" s="481"/>
    </row>
    <row r="30" spans="1:20" ht="21" hidden="1" customHeight="1" x14ac:dyDescent="0.2">
      <c r="A30" s="797" t="s">
        <v>150</v>
      </c>
      <c r="B30" s="476">
        <v>6</v>
      </c>
      <c r="C30" s="474" t="s">
        <v>151</v>
      </c>
      <c r="D30" s="361">
        <f>tkbieu!AB19</f>
        <v>0</v>
      </c>
      <c r="E30" s="324">
        <f>tkbieu!AB33</f>
        <v>0</v>
      </c>
      <c r="F30" s="324">
        <f>tkbieu!AB47</f>
        <v>0</v>
      </c>
      <c r="G30" s="324">
        <f>tkbieu!AB61</f>
        <v>0</v>
      </c>
      <c r="H30" s="324">
        <f>tkbieu!AB75</f>
        <v>0</v>
      </c>
      <c r="I30" s="330">
        <f>tkbieu!AB89</f>
        <v>0</v>
      </c>
      <c r="J30" s="360"/>
      <c r="K30" s="457"/>
      <c r="L30" s="548"/>
      <c r="M30" s="511"/>
      <c r="N30" s="512"/>
      <c r="O30" s="360"/>
      <c r="P30" s="360"/>
      <c r="Q30" s="360"/>
      <c r="R30" s="360"/>
      <c r="S30" s="360"/>
      <c r="T30" s="360"/>
    </row>
    <row r="31" spans="1:20" ht="21" hidden="1" customHeight="1" x14ac:dyDescent="0.2">
      <c r="A31" s="781"/>
      <c r="B31" s="471">
        <v>7</v>
      </c>
      <c r="C31" s="477" t="s">
        <v>161</v>
      </c>
      <c r="D31" s="324">
        <f>tkbieu!AB20</f>
        <v>0</v>
      </c>
      <c r="E31" s="324">
        <f>tkbieu!AB34</f>
        <v>0</v>
      </c>
      <c r="F31" s="324">
        <f>tkbieu!AB48</f>
        <v>0</v>
      </c>
      <c r="G31" s="324">
        <f>tkbieu!AB62</f>
        <v>0</v>
      </c>
      <c r="H31" s="324">
        <f>tkbieu!AB76</f>
        <v>0</v>
      </c>
      <c r="I31" s="572">
        <f>tkbieu!AB90</f>
        <v>0</v>
      </c>
      <c r="J31" s="360"/>
      <c r="K31" s="457"/>
      <c r="L31" s="548"/>
      <c r="M31" s="511"/>
      <c r="N31" s="512"/>
      <c r="O31" s="360"/>
      <c r="P31" s="360"/>
      <c r="Q31" s="360"/>
      <c r="R31" s="360"/>
      <c r="S31" s="360"/>
      <c r="T31" s="480"/>
    </row>
    <row r="32" spans="1:20" ht="21" hidden="1" customHeight="1" x14ac:dyDescent="0.2">
      <c r="A32" s="781"/>
      <c r="B32" s="473">
        <v>8</v>
      </c>
      <c r="C32" s="474" t="s">
        <v>173</v>
      </c>
      <c r="D32" s="340">
        <f>tkbieu!AB21</f>
        <v>0</v>
      </c>
      <c r="E32" s="340">
        <f>tkbieu!AB35</f>
        <v>0</v>
      </c>
      <c r="F32" s="475">
        <f>tkbieu!AB49</f>
        <v>0</v>
      </c>
      <c r="G32" s="333">
        <f>tkbieu!AB63</f>
        <v>0</v>
      </c>
      <c r="H32" s="333">
        <f>tkbieu!AB77</f>
        <v>0</v>
      </c>
      <c r="I32" s="573">
        <f>tkbieu!AB91</f>
        <v>0</v>
      </c>
      <c r="J32" s="449"/>
      <c r="K32" s="457"/>
      <c r="L32" s="548"/>
      <c r="M32" s="511"/>
      <c r="N32" s="512"/>
      <c r="O32" s="366"/>
      <c r="P32" s="366"/>
      <c r="Q32" s="366"/>
      <c r="R32" s="366"/>
      <c r="S32" s="366"/>
      <c r="T32" s="366"/>
    </row>
    <row r="33" spans="1:27" ht="21" hidden="1" customHeight="1" x14ac:dyDescent="0.2">
      <c r="A33" s="781"/>
      <c r="B33" s="476">
        <v>9</v>
      </c>
      <c r="C33" s="477" t="s">
        <v>176</v>
      </c>
      <c r="D33" s="340">
        <f>tkbieu!AB22</f>
        <v>0</v>
      </c>
      <c r="E33" s="340">
        <f>tkbieu!AB36</f>
        <v>0</v>
      </c>
      <c r="F33" s="340">
        <f>tkbieu!AB50</f>
        <v>0</v>
      </c>
      <c r="G33" s="340">
        <f>tkbieu!AB64</f>
        <v>0</v>
      </c>
      <c r="H33" s="340">
        <f>tkbieu!AB78</f>
        <v>0</v>
      </c>
      <c r="I33" s="576">
        <f>tkbieu!AB92</f>
        <v>0</v>
      </c>
      <c r="J33" s="366"/>
      <c r="K33" s="607"/>
      <c r="L33" s="548"/>
      <c r="M33" s="511"/>
      <c r="N33" s="512"/>
      <c r="O33" s="366"/>
      <c r="P33" s="366"/>
      <c r="Q33" s="366"/>
      <c r="R33" s="366"/>
      <c r="S33" s="366"/>
      <c r="T33" s="366"/>
    </row>
    <row r="34" spans="1:27" ht="21" hidden="1" customHeight="1" x14ac:dyDescent="0.2">
      <c r="A34" s="781"/>
      <c r="B34" s="478">
        <v>10</v>
      </c>
      <c r="C34" s="479" t="s">
        <v>404</v>
      </c>
      <c r="D34" s="344">
        <f>tkbieu!AB23</f>
        <v>0</v>
      </c>
      <c r="E34" s="344">
        <f>tkbieu!AB37</f>
        <v>0</v>
      </c>
      <c r="F34" s="577">
        <f>tkbieu!AB51</f>
        <v>0</v>
      </c>
      <c r="G34" s="344">
        <f>tkbieu!AB65</f>
        <v>0</v>
      </c>
      <c r="H34" s="344">
        <f>tkbieu!AB79</f>
        <v>0</v>
      </c>
      <c r="I34" s="578">
        <f>tkbieu!AB93</f>
        <v>0</v>
      </c>
      <c r="J34" s="360"/>
      <c r="K34" s="457"/>
      <c r="L34" s="548"/>
      <c r="M34" s="511"/>
      <c r="N34" s="512"/>
      <c r="O34" s="360"/>
      <c r="P34" s="360"/>
      <c r="Q34" s="360"/>
      <c r="R34" s="360"/>
      <c r="S34" s="360"/>
      <c r="T34" s="360"/>
    </row>
    <row r="35" spans="1:27" ht="21" hidden="1" customHeight="1" x14ac:dyDescent="0.2">
      <c r="A35" s="784"/>
      <c r="B35" s="370"/>
      <c r="C35" s="373"/>
      <c r="D35" s="614"/>
      <c r="E35" s="615"/>
      <c r="F35" s="412"/>
      <c r="G35" s="412"/>
      <c r="H35" s="371"/>
      <c r="I35" s="376"/>
      <c r="J35" s="481"/>
      <c r="K35" s="457"/>
      <c r="L35" s="548"/>
      <c r="M35" s="511"/>
      <c r="N35" s="612"/>
      <c r="O35" s="481"/>
      <c r="P35" s="613"/>
      <c r="Q35" s="360"/>
      <c r="R35" s="360"/>
      <c r="S35" s="481"/>
      <c r="T35" s="481"/>
    </row>
    <row r="36" spans="1:27" ht="18.75" hidden="1" customHeight="1" x14ac:dyDescent="0.2">
      <c r="A36" s="514"/>
      <c r="B36" s="511"/>
      <c r="C36" s="512"/>
      <c r="D36" s="360"/>
      <c r="E36" s="360"/>
      <c r="F36" s="360"/>
      <c r="G36" s="360"/>
      <c r="H36" s="457"/>
      <c r="I36" s="457"/>
      <c r="J36" s="457"/>
      <c r="K36" s="457"/>
      <c r="L36" s="544"/>
      <c r="M36" s="544"/>
      <c r="N36" s="544"/>
      <c r="O36" s="544"/>
      <c r="P36" s="544"/>
      <c r="Q36" s="544"/>
      <c r="R36" s="544"/>
      <c r="S36" s="544"/>
      <c r="T36" s="544"/>
    </row>
    <row r="37" spans="1:27" ht="24" customHeight="1" x14ac:dyDescent="0.3">
      <c r="A37" s="785" t="str">
        <f>A20</f>
        <v>ÁP DỤNG TỪ NGÀY 22/5 ĐẾN 31/5/2025</v>
      </c>
      <c r="B37" s="786"/>
      <c r="C37" s="786"/>
      <c r="D37" s="786"/>
      <c r="E37" s="786"/>
      <c r="F37" s="786"/>
      <c r="G37" s="786"/>
      <c r="H37" s="786"/>
      <c r="I37" s="786"/>
      <c r="J37" s="247"/>
      <c r="K37" s="616"/>
      <c r="L37" s="785" t="str">
        <f>A37</f>
        <v>ÁP DỤNG TỪ NGÀY 22/5 ĐẾN 31/5/2025</v>
      </c>
      <c r="M37" s="786"/>
      <c r="N37" s="786"/>
      <c r="O37" s="786"/>
      <c r="P37" s="786"/>
      <c r="Q37" s="786"/>
      <c r="R37" s="786"/>
      <c r="S37" s="786"/>
      <c r="T37" s="786"/>
      <c r="U37" s="617"/>
      <c r="V37" s="617"/>
      <c r="W37" s="617"/>
      <c r="X37" s="617"/>
      <c r="Y37" s="617"/>
      <c r="Z37" s="617"/>
      <c r="AA37" s="617"/>
    </row>
    <row r="38" spans="1:27" ht="18" customHeight="1" x14ac:dyDescent="0.35">
      <c r="A38" s="801"/>
      <c r="B38" s="786"/>
      <c r="C38" s="786"/>
      <c r="D38" s="786"/>
      <c r="E38" s="786"/>
      <c r="F38" s="786"/>
      <c r="G38" s="786"/>
      <c r="H38" s="786"/>
      <c r="I38" s="786"/>
      <c r="J38" s="247"/>
      <c r="K38" s="305"/>
      <c r="L38" s="801"/>
      <c r="M38" s="786"/>
      <c r="N38" s="786"/>
      <c r="O38" s="786"/>
      <c r="P38" s="786"/>
      <c r="Q38" s="786"/>
      <c r="R38" s="786"/>
      <c r="S38" s="786"/>
      <c r="T38" s="786"/>
    </row>
    <row r="39" spans="1:27" ht="18" customHeight="1" x14ac:dyDescent="0.35">
      <c r="A39" s="775" t="s">
        <v>390</v>
      </c>
      <c r="B39" s="776"/>
      <c r="C39" s="308" t="str">
        <f>tkbieu!AH10</f>
        <v>C23TKĐH1</v>
      </c>
      <c r="D39" s="308"/>
      <c r="E39" s="309" t="s">
        <v>391</v>
      </c>
      <c r="F39" s="310" t="str">
        <f>tkbieu!AH9</f>
        <v>C. T. OANH</v>
      </c>
      <c r="G39" s="311"/>
      <c r="H39" s="312" t="s">
        <v>392</v>
      </c>
      <c r="I39" s="312" t="s">
        <v>435</v>
      </c>
      <c r="J39" s="313"/>
      <c r="K39" s="305"/>
      <c r="L39" s="775" t="s">
        <v>390</v>
      </c>
      <c r="M39" s="776"/>
      <c r="N39" s="308" t="str">
        <f>tkbieu!AI10</f>
        <v>C23UDPM1</v>
      </c>
      <c r="O39" s="308"/>
      <c r="P39" s="309" t="s">
        <v>391</v>
      </c>
      <c r="Q39" s="310" t="str">
        <f>tkbieu!AI9</f>
        <v>C. HOA</v>
      </c>
      <c r="R39" s="311"/>
      <c r="S39" s="312" t="s">
        <v>392</v>
      </c>
      <c r="T39" s="312" t="s">
        <v>438</v>
      </c>
    </row>
    <row r="40" spans="1:27" ht="21" customHeight="1" x14ac:dyDescent="0.35">
      <c r="A40" s="314" t="s">
        <v>395</v>
      </c>
      <c r="B40" s="315" t="s">
        <v>396</v>
      </c>
      <c r="C40" s="315" t="s">
        <v>397</v>
      </c>
      <c r="D40" s="317" t="s">
        <v>96</v>
      </c>
      <c r="E40" s="317" t="s">
        <v>401</v>
      </c>
      <c r="F40" s="317" t="s">
        <v>257</v>
      </c>
      <c r="G40" s="317" t="s">
        <v>292</v>
      </c>
      <c r="H40" s="317" t="s">
        <v>316</v>
      </c>
      <c r="I40" s="318" t="s">
        <v>402</v>
      </c>
      <c r="J40" s="443"/>
      <c r="K40" s="305"/>
      <c r="L40" s="314" t="s">
        <v>395</v>
      </c>
      <c r="M40" s="315" t="s">
        <v>396</v>
      </c>
      <c r="N40" s="315" t="s">
        <v>397</v>
      </c>
      <c r="O40" s="317" t="s">
        <v>96</v>
      </c>
      <c r="P40" s="317" t="s">
        <v>401</v>
      </c>
      <c r="Q40" s="317" t="s">
        <v>257</v>
      </c>
      <c r="R40" s="317" t="s">
        <v>292</v>
      </c>
      <c r="S40" s="317" t="s">
        <v>316</v>
      </c>
      <c r="T40" s="318" t="s">
        <v>402</v>
      </c>
      <c r="U40" s="443"/>
    </row>
    <row r="41" spans="1:27" ht="21" customHeight="1" x14ac:dyDescent="0.35">
      <c r="A41" s="787" t="s">
        <v>97</v>
      </c>
      <c r="B41" s="322">
        <v>1</v>
      </c>
      <c r="C41" s="323" t="s">
        <v>98</v>
      </c>
      <c r="D41" s="324">
        <f>tkbieu!AH12</f>
        <v>0</v>
      </c>
      <c r="E41" s="324" t="str">
        <f>tkbieu!AH26</f>
        <v>T. KẾ GIAO DIỆN</v>
      </c>
      <c r="F41" s="324">
        <f>tkbieu!AH40</f>
        <v>0</v>
      </c>
      <c r="G41" s="324" t="str">
        <f>tkbieu!AH54</f>
        <v>THIẾT KẾ 3D</v>
      </c>
      <c r="H41" s="324">
        <f>tkbieu!AH68</f>
        <v>0</v>
      </c>
      <c r="I41" s="326" t="str">
        <f>tkbieu!AH82</f>
        <v>KỸ XẢO VIDEO</v>
      </c>
      <c r="J41" s="360"/>
      <c r="K41" s="305"/>
      <c r="L41" s="787" t="s">
        <v>97</v>
      </c>
      <c r="M41" s="322">
        <v>1</v>
      </c>
      <c r="N41" s="323" t="s">
        <v>98</v>
      </c>
      <c r="O41" s="324">
        <f>tkbieu!AI12</f>
        <v>0</v>
      </c>
      <c r="P41" s="324">
        <f>tkbieu!AI26</f>
        <v>0</v>
      </c>
      <c r="Q41" s="324" t="str">
        <f>tkbieu!AI40</f>
        <v>T.KẾ GIAO DIỆN</v>
      </c>
      <c r="R41" s="324">
        <f>tkbieu!AI54</f>
        <v>0</v>
      </c>
      <c r="S41" s="324">
        <f>tkbieu!AI68</f>
        <v>0</v>
      </c>
      <c r="T41" s="326">
        <f>tkbieu!AI82</f>
        <v>0</v>
      </c>
      <c r="U41" s="457"/>
    </row>
    <row r="42" spans="1:27" ht="21" customHeight="1" x14ac:dyDescent="0.35">
      <c r="A42" s="781"/>
      <c r="B42" s="328">
        <v>2</v>
      </c>
      <c r="C42" s="329" t="s">
        <v>108</v>
      </c>
      <c r="D42" s="324">
        <f>tkbieu!AH13</f>
        <v>0</v>
      </c>
      <c r="E42" s="324" t="str">
        <f>tkbieu!AH27</f>
        <v>TRG WEB VỚI UX/UI</v>
      </c>
      <c r="F42" s="324">
        <f>tkbieu!AH41</f>
        <v>0</v>
      </c>
      <c r="G42" s="324" t="str">
        <f>tkbieu!AH55</f>
        <v>CƠ BẢN</v>
      </c>
      <c r="H42" s="324">
        <f>tkbieu!AH69</f>
        <v>0</v>
      </c>
      <c r="I42" s="330" t="str">
        <f>tkbieu!AH83</f>
        <v>VỚI AFTER EFFECTS</v>
      </c>
      <c r="J42" s="360"/>
      <c r="K42" s="305"/>
      <c r="L42" s="781"/>
      <c r="M42" s="328">
        <v>2</v>
      </c>
      <c r="N42" s="329" t="s">
        <v>108</v>
      </c>
      <c r="O42" s="324">
        <f>tkbieu!AI13</f>
        <v>0</v>
      </c>
      <c r="P42" s="324">
        <f>tkbieu!AI27</f>
        <v>0</v>
      </c>
      <c r="Q42" s="324" t="str">
        <f>tkbieu!AI41</f>
        <v>NGƯỜI DÙNG</v>
      </c>
      <c r="R42" s="324">
        <f>tkbieu!AI55</f>
        <v>0</v>
      </c>
      <c r="S42" s="324">
        <f>tkbieu!AI69</f>
        <v>0</v>
      </c>
      <c r="T42" s="330">
        <f>tkbieu!AI83</f>
        <v>0</v>
      </c>
      <c r="U42" s="457"/>
    </row>
    <row r="43" spans="1:27" ht="21" customHeight="1" x14ac:dyDescent="0.35">
      <c r="A43" s="781"/>
      <c r="B43" s="331">
        <v>3</v>
      </c>
      <c r="C43" s="332" t="s">
        <v>116</v>
      </c>
      <c r="D43" s="334">
        <f>tkbieu!AH14</f>
        <v>0</v>
      </c>
      <c r="E43" s="334">
        <f>tkbieu!AH28</f>
        <v>0</v>
      </c>
      <c r="F43" s="335">
        <f>tkbieu!AH42</f>
        <v>0</v>
      </c>
      <c r="G43" s="337" t="str">
        <f>tkbieu!AH56</f>
        <v>29/5 THI 7H00</v>
      </c>
      <c r="H43" s="337">
        <f>tkbieu!AH70</f>
        <v>0</v>
      </c>
      <c r="I43" s="364">
        <f>tkbieu!AH84</f>
        <v>0</v>
      </c>
      <c r="J43" s="449"/>
      <c r="K43" s="305"/>
      <c r="L43" s="781"/>
      <c r="M43" s="331">
        <v>3</v>
      </c>
      <c r="N43" s="332" t="s">
        <v>116</v>
      </c>
      <c r="O43" s="334">
        <f>tkbieu!AI14</f>
        <v>0</v>
      </c>
      <c r="P43" s="334">
        <f>tkbieu!AI28</f>
        <v>0</v>
      </c>
      <c r="Q43" s="335">
        <f>tkbieu!AI42</f>
        <v>0</v>
      </c>
      <c r="R43" s="337">
        <f>tkbieu!AI56</f>
        <v>0</v>
      </c>
      <c r="S43" s="337">
        <f>tkbieu!AI70</f>
        <v>0</v>
      </c>
      <c r="T43" s="364">
        <f>tkbieu!AI84</f>
        <v>0</v>
      </c>
      <c r="U43" s="457"/>
    </row>
    <row r="44" spans="1:27" ht="21" customHeight="1" x14ac:dyDescent="0.35">
      <c r="A44" s="781"/>
      <c r="B44" s="338">
        <v>4</v>
      </c>
      <c r="C44" s="339" t="s">
        <v>121</v>
      </c>
      <c r="D44" s="340">
        <f>tkbieu!AH15</f>
        <v>0</v>
      </c>
      <c r="E44" s="340" t="str">
        <f>tkbieu!AH29</f>
        <v>A109 (PM2)</v>
      </c>
      <c r="F44" s="340">
        <f>tkbieu!AH43</f>
        <v>0</v>
      </c>
      <c r="G44" s="340" t="str">
        <f>tkbieu!AH57</f>
        <v>A112 (PM1)</v>
      </c>
      <c r="H44" s="340">
        <f>tkbieu!AH71</f>
        <v>0</v>
      </c>
      <c r="I44" s="342" t="str">
        <f>tkbieu!AH85</f>
        <v>A102-1 (PM5,1)</v>
      </c>
      <c r="J44" s="366"/>
      <c r="K44" s="305"/>
      <c r="L44" s="781"/>
      <c r="M44" s="338">
        <v>4</v>
      </c>
      <c r="N44" s="339" t="s">
        <v>121</v>
      </c>
      <c r="O44" s="340">
        <f>tkbieu!AI15</f>
        <v>0</v>
      </c>
      <c r="P44" s="340">
        <f>tkbieu!AI29</f>
        <v>0</v>
      </c>
      <c r="Q44" s="340" t="str">
        <f>tkbieu!AI43</f>
        <v>A102-1 (PM5.1)</v>
      </c>
      <c r="R44" s="340">
        <f>tkbieu!AI57</f>
        <v>0</v>
      </c>
      <c r="S44" s="340">
        <f>tkbieu!AI71</f>
        <v>0</v>
      </c>
      <c r="T44" s="342">
        <f>tkbieu!AI85</f>
        <v>0</v>
      </c>
      <c r="U44" s="607"/>
    </row>
    <row r="45" spans="1:27" ht="21" customHeight="1" x14ac:dyDescent="0.35">
      <c r="A45" s="781"/>
      <c r="B45" s="345">
        <v>5</v>
      </c>
      <c r="C45" s="346" t="s">
        <v>403</v>
      </c>
      <c r="D45" s="344">
        <f>tkbieu!AH16</f>
        <v>0</v>
      </c>
      <c r="E45" s="324" t="str">
        <f>tkbieu!AH30</f>
        <v>C. T. OANH</v>
      </c>
      <c r="F45" s="324">
        <f>tkbieu!AH44</f>
        <v>0</v>
      </c>
      <c r="G45" s="324" t="str">
        <f>tkbieu!AH58</f>
        <v>T. HÀO - C. CHÂU</v>
      </c>
      <c r="H45" s="344">
        <f>tkbieu!AH72</f>
        <v>0</v>
      </c>
      <c r="I45" s="330" t="str">
        <f>tkbieu!AH86</f>
        <v>C. B. KHANH</v>
      </c>
      <c r="J45" s="360"/>
      <c r="K45" s="305"/>
      <c r="L45" s="781"/>
      <c r="M45" s="345">
        <v>5</v>
      </c>
      <c r="N45" s="346" t="s">
        <v>403</v>
      </c>
      <c r="O45" s="344">
        <f>tkbieu!AI16</f>
        <v>0</v>
      </c>
      <c r="P45" s="344">
        <f>tkbieu!AI30</f>
        <v>0</v>
      </c>
      <c r="Q45" s="324" t="str">
        <f>tkbieu!AI44</f>
        <v>T. H. BẢO</v>
      </c>
      <c r="R45" s="324">
        <f>tkbieu!AI58</f>
        <v>0</v>
      </c>
      <c r="S45" s="344">
        <f>tkbieu!AI72</f>
        <v>0</v>
      </c>
      <c r="T45" s="330">
        <f>tkbieu!AI86</f>
        <v>0</v>
      </c>
      <c r="U45" s="457"/>
    </row>
    <row r="46" spans="1:27" ht="21" customHeight="1" x14ac:dyDescent="0.35">
      <c r="A46" s="782"/>
      <c r="B46" s="618"/>
      <c r="C46" s="351"/>
      <c r="D46" s="425"/>
      <c r="E46" s="497"/>
      <c r="F46" s="426"/>
      <c r="G46" s="428"/>
      <c r="H46" s="498"/>
      <c r="I46" s="429"/>
      <c r="J46" s="451"/>
      <c r="K46" s="305"/>
      <c r="L46" s="782"/>
      <c r="M46" s="618"/>
      <c r="N46" s="351"/>
      <c r="O46" s="425"/>
      <c r="P46" s="425"/>
      <c r="Q46" s="426"/>
      <c r="R46" s="428"/>
      <c r="S46" s="498"/>
      <c r="T46" s="429"/>
      <c r="U46" s="457"/>
    </row>
    <row r="47" spans="1:27" ht="27" customHeight="1" x14ac:dyDescent="0.2">
      <c r="A47" s="793" t="s">
        <v>150</v>
      </c>
      <c r="B47" s="338">
        <v>6</v>
      </c>
      <c r="C47" s="332" t="s">
        <v>151</v>
      </c>
      <c r="D47" s="361" t="str">
        <f>tkbieu!AH19</f>
        <v>T. KẾ GIAO DIỆN</v>
      </c>
      <c r="E47" s="361">
        <f>tkbieu!AH33</f>
        <v>0</v>
      </c>
      <c r="F47" s="361">
        <f>tkbieu!AH47</f>
        <v>0</v>
      </c>
      <c r="G47" s="361">
        <f>tkbieu!AH61</f>
        <v>0</v>
      </c>
      <c r="H47" s="361" t="str">
        <f>tkbieu!AH75</f>
        <v>T. KẾ GIAO DIỆN</v>
      </c>
      <c r="I47" s="404" t="str">
        <f>tkbieu!AH89</f>
        <v>KỸ XẢO VIDEO</v>
      </c>
      <c r="J47" s="360"/>
      <c r="L47" s="793" t="s">
        <v>150</v>
      </c>
      <c r="M47" s="338">
        <v>6</v>
      </c>
      <c r="N47" s="332" t="s">
        <v>151</v>
      </c>
      <c r="O47" s="324" t="str">
        <f>tkbieu!AI19</f>
        <v>T.KẾ GIAO DIỆN</v>
      </c>
      <c r="P47" s="324">
        <f>tkbieu!AI33</f>
        <v>0</v>
      </c>
      <c r="Q47" s="324" t="str">
        <f>tkbieu!AI47</f>
        <v xml:space="preserve">LẬP TRÌNH TB </v>
      </c>
      <c r="R47" s="361">
        <f>tkbieu!AI61</f>
        <v>0</v>
      </c>
      <c r="S47" s="361" t="str">
        <f>tkbieu!AI75</f>
        <v xml:space="preserve">LẬP TRÌNH TB </v>
      </c>
      <c r="T47" s="404">
        <f>tkbieu!AI89</f>
        <v>0</v>
      </c>
    </row>
    <row r="48" spans="1:27" ht="24" customHeight="1" x14ac:dyDescent="0.2">
      <c r="A48" s="781"/>
      <c r="B48" s="328">
        <v>7</v>
      </c>
      <c r="C48" s="339" t="s">
        <v>161</v>
      </c>
      <c r="D48" s="324" t="str">
        <f>tkbieu!AH20</f>
        <v>TRG WEB VỚI UX/UI</v>
      </c>
      <c r="E48" s="324">
        <f>tkbieu!AH34</f>
        <v>0</v>
      </c>
      <c r="F48" s="324">
        <f>tkbieu!AH48</f>
        <v>0</v>
      </c>
      <c r="G48" s="324">
        <f>tkbieu!AH62</f>
        <v>0</v>
      </c>
      <c r="H48" s="324" t="str">
        <f>tkbieu!AH76</f>
        <v>TRG WEB VỚI UX/UI</v>
      </c>
      <c r="I48" s="330" t="str">
        <f>tkbieu!AH90</f>
        <v>VỚI AFTER EFFECTS</v>
      </c>
      <c r="J48" s="360"/>
      <c r="L48" s="781"/>
      <c r="M48" s="328">
        <v>7</v>
      </c>
      <c r="N48" s="339" t="s">
        <v>161</v>
      </c>
      <c r="O48" s="324" t="str">
        <f>tkbieu!AI20</f>
        <v>NGƯỜI DÙNG</v>
      </c>
      <c r="P48" s="324">
        <f>tkbieu!AI34</f>
        <v>0</v>
      </c>
      <c r="Q48" s="324" t="str">
        <f>tkbieu!AI48</f>
        <v>DI ĐỘNG</v>
      </c>
      <c r="R48" s="324">
        <f>tkbieu!AI62</f>
        <v>0</v>
      </c>
      <c r="S48" s="324" t="str">
        <f>tkbieu!AI76</f>
        <v>DI ĐỘNG</v>
      </c>
      <c r="T48" s="330">
        <f>tkbieu!AI90</f>
        <v>0</v>
      </c>
    </row>
    <row r="49" spans="1:27" ht="24" customHeight="1" x14ac:dyDescent="0.2">
      <c r="A49" s="781"/>
      <c r="B49" s="331">
        <v>8</v>
      </c>
      <c r="C49" s="332" t="s">
        <v>173</v>
      </c>
      <c r="D49" s="362">
        <f>tkbieu!AH21</f>
        <v>0</v>
      </c>
      <c r="E49" s="362">
        <f>tkbieu!AH35</f>
        <v>0</v>
      </c>
      <c r="F49" s="335">
        <f>tkbieu!AH49</f>
        <v>0</v>
      </c>
      <c r="G49" s="337">
        <f>tkbieu!AH63</f>
        <v>0</v>
      </c>
      <c r="H49" s="337">
        <f>tkbieu!AH77</f>
        <v>0</v>
      </c>
      <c r="I49" s="364">
        <f>tkbieu!AH91</f>
        <v>0</v>
      </c>
      <c r="J49" s="480"/>
      <c r="L49" s="781"/>
      <c r="M49" s="331">
        <v>8</v>
      </c>
      <c r="N49" s="332" t="s">
        <v>173</v>
      </c>
      <c r="O49" s="334">
        <f>tkbieu!AI21</f>
        <v>0</v>
      </c>
      <c r="P49" s="334">
        <f>tkbieu!AI35</f>
        <v>0</v>
      </c>
      <c r="Q49" s="334">
        <f>tkbieu!AI49</f>
        <v>0</v>
      </c>
      <c r="R49" s="408">
        <f>tkbieu!AI63</f>
        <v>0</v>
      </c>
      <c r="S49" s="337">
        <f>tkbieu!AI77</f>
        <v>0</v>
      </c>
      <c r="T49" s="364">
        <f>tkbieu!AI91</f>
        <v>0</v>
      </c>
    </row>
    <row r="50" spans="1:27" ht="21" customHeight="1" x14ac:dyDescent="0.2">
      <c r="A50" s="781"/>
      <c r="B50" s="338">
        <v>9</v>
      </c>
      <c r="C50" s="339" t="s">
        <v>176</v>
      </c>
      <c r="D50" s="340" t="str">
        <f>tkbieu!AH22</f>
        <v>A102-1 (PM5,1)</v>
      </c>
      <c r="E50" s="340">
        <f>tkbieu!AH36</f>
        <v>0</v>
      </c>
      <c r="F50" s="340">
        <f>tkbieu!AH50</f>
        <v>0</v>
      </c>
      <c r="G50" s="340">
        <f>tkbieu!AH64</f>
        <v>0</v>
      </c>
      <c r="H50" s="340" t="str">
        <f>tkbieu!AH78</f>
        <v>A112 (PM1)</v>
      </c>
      <c r="I50" s="342" t="str">
        <f>tkbieu!AH92</f>
        <v>A112 (PM1)</v>
      </c>
      <c r="J50" s="366"/>
      <c r="L50" s="781"/>
      <c r="M50" s="338">
        <v>9</v>
      </c>
      <c r="N50" s="339" t="s">
        <v>176</v>
      </c>
      <c r="O50" s="340" t="str">
        <f>tkbieu!AI22</f>
        <v>A102 (PM5)</v>
      </c>
      <c r="P50" s="340">
        <f>tkbieu!AI36</f>
        <v>0</v>
      </c>
      <c r="Q50" s="340" t="str">
        <f>tkbieu!AI50</f>
        <v>A102-1 (PM5.1)</v>
      </c>
      <c r="R50" s="340">
        <f>tkbieu!AI64</f>
        <v>0</v>
      </c>
      <c r="S50" s="340" t="str">
        <f>tkbieu!AI78</f>
        <v>A102-1 (PM5.1)</v>
      </c>
      <c r="T50" s="342">
        <f>tkbieu!AI92</f>
        <v>0</v>
      </c>
    </row>
    <row r="51" spans="1:27" ht="25.5" customHeight="1" x14ac:dyDescent="0.2">
      <c r="A51" s="781"/>
      <c r="B51" s="345">
        <v>10</v>
      </c>
      <c r="C51" s="346" t="s">
        <v>404</v>
      </c>
      <c r="D51" s="344" t="str">
        <f>tkbieu!AH23</f>
        <v>C. T. OANH</v>
      </c>
      <c r="E51" s="431">
        <f>tkbieu!AH37</f>
        <v>0</v>
      </c>
      <c r="F51" s="344">
        <f>tkbieu!AH51</f>
        <v>0</v>
      </c>
      <c r="G51" s="344">
        <f>tkbieu!AH65</f>
        <v>0</v>
      </c>
      <c r="H51" s="367" t="str">
        <f>tkbieu!AH79</f>
        <v>C. T. OANH</v>
      </c>
      <c r="I51" s="369" t="str">
        <f>tkbieu!AH93</f>
        <v>C. B. KHANH</v>
      </c>
      <c r="J51" s="360"/>
      <c r="L51" s="781"/>
      <c r="M51" s="345">
        <v>10</v>
      </c>
      <c r="N51" s="346" t="s">
        <v>404</v>
      </c>
      <c r="O51" s="344" t="str">
        <f>tkbieu!AI23</f>
        <v>T. H. BẢO</v>
      </c>
      <c r="P51" s="344">
        <f>tkbieu!AI37</f>
        <v>0</v>
      </c>
      <c r="Q51" s="344" t="str">
        <f>tkbieu!AI51</f>
        <v>T. T. TÀI</v>
      </c>
      <c r="R51" s="344">
        <f>tkbieu!AI65</f>
        <v>0</v>
      </c>
      <c r="S51" s="432" t="str">
        <f>tkbieu!AI79</f>
        <v>T. T. TÀI</v>
      </c>
      <c r="T51" s="369">
        <f>tkbieu!AI93</f>
        <v>0</v>
      </c>
    </row>
    <row r="52" spans="1:27" ht="21" customHeight="1" x14ac:dyDescent="0.2">
      <c r="A52" s="784"/>
      <c r="B52" s="619"/>
      <c r="C52" s="372"/>
      <c r="D52" s="532"/>
      <c r="E52" s="380"/>
      <c r="F52" s="380"/>
      <c r="G52" s="380"/>
      <c r="H52" s="380"/>
      <c r="I52" s="543"/>
      <c r="J52" s="377"/>
      <c r="L52" s="784"/>
      <c r="M52" s="619"/>
      <c r="N52" s="372"/>
      <c r="O52" s="532"/>
      <c r="P52" s="380"/>
      <c r="Q52" s="380"/>
      <c r="R52" s="380"/>
      <c r="S52" s="380"/>
      <c r="T52" s="543"/>
    </row>
    <row r="53" spans="1:27" ht="18.75" customHeight="1" x14ac:dyDescent="0.35">
      <c r="A53" s="305"/>
      <c r="B53" s="305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</row>
    <row r="54" spans="1:27" ht="24" customHeight="1" x14ac:dyDescent="0.2">
      <c r="A54" s="806" t="str">
        <f>L37</f>
        <v>ÁP DỤNG TỪ NGÀY 22/5 ĐẾN 31/5/2025</v>
      </c>
      <c r="B54" s="786"/>
      <c r="C54" s="786"/>
      <c r="D54" s="786"/>
      <c r="E54" s="786"/>
      <c r="F54" s="786"/>
      <c r="G54" s="786"/>
      <c r="H54" s="786"/>
      <c r="I54" s="786"/>
      <c r="J54" s="247"/>
      <c r="L54" s="806" t="str">
        <f>A54</f>
        <v>ÁP DỤNG TỪ NGÀY 22/5 ĐẾN 31/5/2025</v>
      </c>
      <c r="M54" s="786"/>
      <c r="N54" s="786"/>
      <c r="O54" s="786"/>
      <c r="P54" s="786"/>
      <c r="Q54" s="786"/>
      <c r="R54" s="786"/>
      <c r="S54" s="786"/>
      <c r="T54" s="786"/>
    </row>
    <row r="55" spans="1:27" ht="18.75" customHeight="1" x14ac:dyDescent="0.2">
      <c r="A55" s="801"/>
      <c r="B55" s="786"/>
      <c r="C55" s="786"/>
      <c r="D55" s="786"/>
      <c r="E55" s="786"/>
      <c r="F55" s="786"/>
      <c r="G55" s="786"/>
      <c r="H55" s="786"/>
      <c r="I55" s="786"/>
      <c r="J55" s="247"/>
      <c r="L55" s="801"/>
      <c r="M55" s="786"/>
      <c r="N55" s="786"/>
      <c r="O55" s="786"/>
      <c r="P55" s="786"/>
      <c r="Q55" s="786"/>
      <c r="R55" s="786"/>
      <c r="S55" s="786"/>
      <c r="T55" s="786"/>
    </row>
    <row r="56" spans="1:27" ht="18.75" customHeight="1" x14ac:dyDescent="0.2">
      <c r="A56" s="775" t="s">
        <v>390</v>
      </c>
      <c r="B56" s="776"/>
      <c r="C56" s="308" t="str">
        <f>tkbieu!AJ10</f>
        <v>T23MT1</v>
      </c>
      <c r="D56" s="423"/>
      <c r="E56" s="424" t="s">
        <v>391</v>
      </c>
      <c r="F56" s="310" t="str">
        <f>tkbieu!AJ9</f>
        <v>C. THI</v>
      </c>
      <c r="G56" s="311"/>
      <c r="H56" s="312" t="s">
        <v>392</v>
      </c>
      <c r="I56" s="312" t="s">
        <v>439</v>
      </c>
      <c r="J56" s="313"/>
      <c r="L56" s="775" t="s">
        <v>390</v>
      </c>
      <c r="M56" s="776"/>
      <c r="N56" s="308" t="str">
        <f>tkbieu!AM10</f>
        <v>T23UDPM1</v>
      </c>
      <c r="O56" s="423"/>
      <c r="P56" s="424" t="s">
        <v>391</v>
      </c>
      <c r="Q56" s="310" t="str">
        <f>tkbieu!AM9</f>
        <v>T. QUÂN</v>
      </c>
      <c r="R56" s="311"/>
      <c r="S56" s="312" t="s">
        <v>392</v>
      </c>
      <c r="T56" s="312" t="s">
        <v>440</v>
      </c>
    </row>
    <row r="57" spans="1:27" ht="21" customHeight="1" x14ac:dyDescent="0.2">
      <c r="A57" s="314" t="s">
        <v>395</v>
      </c>
      <c r="B57" s="315" t="s">
        <v>396</v>
      </c>
      <c r="C57" s="315" t="s">
        <v>397</v>
      </c>
      <c r="D57" s="317" t="s">
        <v>96</v>
      </c>
      <c r="E57" s="317" t="s">
        <v>401</v>
      </c>
      <c r="F57" s="317" t="s">
        <v>257</v>
      </c>
      <c r="G57" s="317" t="s">
        <v>292</v>
      </c>
      <c r="H57" s="317" t="s">
        <v>316</v>
      </c>
      <c r="I57" s="318" t="s">
        <v>402</v>
      </c>
      <c r="J57" s="443"/>
      <c r="L57" s="314" t="s">
        <v>395</v>
      </c>
      <c r="M57" s="315" t="s">
        <v>396</v>
      </c>
      <c r="N57" s="315" t="s">
        <v>397</v>
      </c>
      <c r="O57" s="317" t="s">
        <v>96</v>
      </c>
      <c r="P57" s="317" t="s">
        <v>401</v>
      </c>
      <c r="Q57" s="317" t="s">
        <v>257</v>
      </c>
      <c r="R57" s="317" t="s">
        <v>292</v>
      </c>
      <c r="S57" s="316" t="s">
        <v>316</v>
      </c>
      <c r="T57" s="318" t="s">
        <v>402</v>
      </c>
    </row>
    <row r="58" spans="1:27" ht="21" customHeight="1" x14ac:dyDescent="0.2">
      <c r="A58" s="793" t="s">
        <v>97</v>
      </c>
      <c r="B58" s="338">
        <v>1</v>
      </c>
      <c r="C58" s="323" t="s">
        <v>98</v>
      </c>
      <c r="D58" s="324" t="str">
        <f>tkbieu!AJ12</f>
        <v>TRIỂN KHAI HT</v>
      </c>
      <c r="E58" s="325">
        <f>tkbieu!AJ26</f>
        <v>0</v>
      </c>
      <c r="F58" s="324">
        <f>tkbieu!AJ40</f>
        <v>0</v>
      </c>
      <c r="G58" s="325">
        <f>tkbieu!AJ54</f>
        <v>0</v>
      </c>
      <c r="H58" s="324">
        <f>tkbieu!AJ68</f>
        <v>0</v>
      </c>
      <c r="I58" s="326">
        <f>tkbieu!AJ82</f>
        <v>0</v>
      </c>
      <c r="J58" s="360"/>
      <c r="L58" s="793" t="s">
        <v>97</v>
      </c>
      <c r="M58" s="338">
        <v>1</v>
      </c>
      <c r="N58" s="323" t="s">
        <v>98</v>
      </c>
      <c r="O58" s="324">
        <f>tkbieu!AM12</f>
        <v>0</v>
      </c>
      <c r="P58" s="363">
        <f>tkbieu!AM26</f>
        <v>0</v>
      </c>
      <c r="Q58" s="324">
        <f>tkbieu!AM40</f>
        <v>0</v>
      </c>
      <c r="R58" s="325">
        <f>tkbieu!AM54</f>
        <v>0</v>
      </c>
      <c r="S58" s="324" t="str">
        <f>tkbieu!AM68</f>
        <v>XD ỨNG DỤNG</v>
      </c>
      <c r="T58" s="326">
        <f>tkbieu!AM82</f>
        <v>0</v>
      </c>
    </row>
    <row r="59" spans="1:27" ht="21" customHeight="1" x14ac:dyDescent="0.2">
      <c r="A59" s="781"/>
      <c r="B59" s="328">
        <v>2</v>
      </c>
      <c r="C59" s="329" t="s">
        <v>108</v>
      </c>
      <c r="D59" s="324" t="str">
        <f>tkbieu!AJ13</f>
        <v>CAMERA</v>
      </c>
      <c r="E59" s="325">
        <f>tkbieu!AJ27</f>
        <v>0</v>
      </c>
      <c r="F59" s="324">
        <f>tkbieu!AJ41</f>
        <v>0</v>
      </c>
      <c r="G59" s="325">
        <f>tkbieu!AJ55</f>
        <v>0</v>
      </c>
      <c r="H59" s="324">
        <f>tkbieu!AJ69</f>
        <v>0</v>
      </c>
      <c r="I59" s="330">
        <f>tkbieu!AJ83</f>
        <v>0</v>
      </c>
      <c r="J59" s="360"/>
      <c r="L59" s="781"/>
      <c r="M59" s="328">
        <v>2</v>
      </c>
      <c r="N59" s="329" t="s">
        <v>108</v>
      </c>
      <c r="O59" s="324">
        <f>tkbieu!AM13</f>
        <v>0</v>
      </c>
      <c r="P59" s="363">
        <f>tkbieu!AM27</f>
        <v>0</v>
      </c>
      <c r="Q59" s="324">
        <f>tkbieu!AM41</f>
        <v>0</v>
      </c>
      <c r="R59" s="325">
        <f>tkbieu!AM55</f>
        <v>0</v>
      </c>
      <c r="S59" s="324" t="str">
        <f>tkbieu!AM69</f>
        <v>VỚI JAVASCRIPT</v>
      </c>
      <c r="T59" s="330">
        <f>tkbieu!AM83</f>
        <v>0</v>
      </c>
    </row>
    <row r="60" spans="1:27" ht="21" customHeight="1" x14ac:dyDescent="0.2">
      <c r="A60" s="781"/>
      <c r="B60" s="331">
        <v>3</v>
      </c>
      <c r="C60" s="332" t="s">
        <v>116</v>
      </c>
      <c r="D60" s="340">
        <f>tkbieu!AJ14</f>
        <v>0</v>
      </c>
      <c r="E60" s="325">
        <f>tkbieu!AJ28</f>
        <v>0</v>
      </c>
      <c r="F60" s="335">
        <f>tkbieu!AJ42</f>
        <v>0</v>
      </c>
      <c r="G60" s="336">
        <f>tkbieu!AJ56</f>
        <v>0</v>
      </c>
      <c r="H60" s="335">
        <f>tkbieu!AJ70</f>
        <v>0</v>
      </c>
      <c r="I60" s="330">
        <f>tkbieu!AJ84</f>
        <v>0</v>
      </c>
      <c r="J60" s="549"/>
      <c r="L60" s="781"/>
      <c r="M60" s="331">
        <v>3</v>
      </c>
      <c r="N60" s="332" t="s">
        <v>116</v>
      </c>
      <c r="O60" s="324">
        <f>tkbieu!AM14</f>
        <v>0</v>
      </c>
      <c r="P60" s="363">
        <f>tkbieu!AM28</f>
        <v>0</v>
      </c>
      <c r="Q60" s="337">
        <f>tkbieu!AM42</f>
        <v>0</v>
      </c>
      <c r="R60" s="336">
        <f>tkbieu!AM56</f>
        <v>0</v>
      </c>
      <c r="S60" s="408" t="str">
        <f>tkbieu!AM70</f>
        <v>30/5 BÀI TẬP 7H00</v>
      </c>
      <c r="T60" s="330">
        <f>tkbieu!AM84</f>
        <v>0</v>
      </c>
    </row>
    <row r="61" spans="1:27" ht="21" customHeight="1" x14ac:dyDescent="0.2">
      <c r="A61" s="781"/>
      <c r="B61" s="338">
        <v>4</v>
      </c>
      <c r="C61" s="339" t="s">
        <v>121</v>
      </c>
      <c r="D61" s="340" t="str">
        <f>tkbieu!AJ15</f>
        <v>A111 (PM3)</v>
      </c>
      <c r="E61" s="325">
        <f>tkbieu!AJ29</f>
        <v>0</v>
      </c>
      <c r="F61" s="340">
        <f>tkbieu!AJ43</f>
        <v>0</v>
      </c>
      <c r="G61" s="343">
        <f>tkbieu!AJ57</f>
        <v>0</v>
      </c>
      <c r="H61" s="340">
        <f>tkbieu!AJ71</f>
        <v>0</v>
      </c>
      <c r="I61" s="342">
        <f>tkbieu!AJ85</f>
        <v>0</v>
      </c>
      <c r="J61" s="366"/>
      <c r="L61" s="781"/>
      <c r="M61" s="338">
        <v>4</v>
      </c>
      <c r="N61" s="339" t="s">
        <v>121</v>
      </c>
      <c r="O61" s="324">
        <f>tkbieu!AM15</f>
        <v>0</v>
      </c>
      <c r="P61" s="341">
        <f>tkbieu!AM29</f>
        <v>0</v>
      </c>
      <c r="Q61" s="340">
        <f>tkbieu!AM43</f>
        <v>0</v>
      </c>
      <c r="R61" s="343">
        <f>tkbieu!AM57</f>
        <v>0</v>
      </c>
      <c r="S61" s="340" t="str">
        <f>tkbieu!AM71</f>
        <v>A111 (PM3)</v>
      </c>
      <c r="T61" s="342">
        <f>tkbieu!AM85</f>
        <v>0</v>
      </c>
    </row>
    <row r="62" spans="1:27" ht="21" customHeight="1" x14ac:dyDescent="0.2">
      <c r="A62" s="781"/>
      <c r="B62" s="345">
        <v>5</v>
      </c>
      <c r="C62" s="346" t="s">
        <v>403</v>
      </c>
      <c r="D62" s="344" t="str">
        <f>tkbieu!AJ16</f>
        <v>T. PHONG</v>
      </c>
      <c r="E62" s="325">
        <f>tkbieu!AJ30</f>
        <v>0</v>
      </c>
      <c r="F62" s="344">
        <f>tkbieu!AJ44</f>
        <v>0</v>
      </c>
      <c r="G62" s="336">
        <f>tkbieu!AJ58</f>
        <v>0</v>
      </c>
      <c r="H62" s="367">
        <f>tkbieu!AJ72</f>
        <v>0</v>
      </c>
      <c r="I62" s="348">
        <f>tkbieu!AJ86</f>
        <v>0</v>
      </c>
      <c r="J62" s="360"/>
      <c r="L62" s="781"/>
      <c r="M62" s="345">
        <v>5</v>
      </c>
      <c r="N62" s="346" t="s">
        <v>403</v>
      </c>
      <c r="O62" s="324">
        <f>tkbieu!AM16</f>
        <v>0</v>
      </c>
      <c r="P62" s="325">
        <f>tkbieu!AM30</f>
        <v>0</v>
      </c>
      <c r="Q62" s="324">
        <f>tkbieu!AM44</f>
        <v>0</v>
      </c>
      <c r="R62" s="336">
        <f>tkbieu!AM58</f>
        <v>0</v>
      </c>
      <c r="S62" s="324" t="str">
        <f>tkbieu!AM72</f>
        <v>T. TÀI</v>
      </c>
      <c r="T62" s="348">
        <f>tkbieu!AM86</f>
        <v>0</v>
      </c>
    </row>
    <row r="63" spans="1:27" ht="21" customHeight="1" x14ac:dyDescent="0.2">
      <c r="A63" s="782"/>
      <c r="B63" s="350"/>
      <c r="C63" s="351"/>
      <c r="D63" s="354"/>
      <c r="E63" s="620"/>
      <c r="F63" s="354"/>
      <c r="G63" s="586"/>
      <c r="H63" s="621"/>
      <c r="I63" s="356"/>
      <c r="J63" s="530"/>
      <c r="K63" s="622"/>
      <c r="L63" s="782"/>
      <c r="M63" s="350"/>
      <c r="N63" s="351"/>
      <c r="O63" s="354"/>
      <c r="P63" s="586"/>
      <c r="Q63" s="354"/>
      <c r="R63" s="586"/>
      <c r="S63" s="621"/>
      <c r="T63" s="356"/>
      <c r="U63" s="622"/>
      <c r="V63" s="622"/>
      <c r="W63" s="622"/>
      <c r="X63" s="622"/>
      <c r="Y63" s="622"/>
      <c r="Z63" s="622"/>
      <c r="AA63" s="622"/>
    </row>
    <row r="64" spans="1:27" ht="21.75" customHeight="1" x14ac:dyDescent="0.2">
      <c r="A64" s="793" t="s">
        <v>150</v>
      </c>
      <c r="B64" s="338">
        <v>6</v>
      </c>
      <c r="C64" s="332" t="s">
        <v>151</v>
      </c>
      <c r="D64" s="324" t="str">
        <f>tkbieu!AJ19</f>
        <v>TRIỂN KHAI HT</v>
      </c>
      <c r="E64" s="325">
        <f>tkbieu!AJ33</f>
        <v>0</v>
      </c>
      <c r="F64" s="324">
        <f>tkbieu!AJ47</f>
        <v>0</v>
      </c>
      <c r="G64" s="325" t="str">
        <f>tkbieu!AJ61</f>
        <v>TRIỂN KHAI HT</v>
      </c>
      <c r="H64" s="325">
        <f>tkbieu!AJ75</f>
        <v>0</v>
      </c>
      <c r="I64" s="330">
        <f>tkbieu!AJ89</f>
        <v>0</v>
      </c>
      <c r="J64" s="360"/>
      <c r="L64" s="793" t="s">
        <v>150</v>
      </c>
      <c r="M64" s="338">
        <v>6</v>
      </c>
      <c r="N64" s="332" t="s">
        <v>151</v>
      </c>
      <c r="O64" s="324">
        <f>tkbieu!AM19</f>
        <v>0</v>
      </c>
      <c r="P64" s="325">
        <f>tkbieu!AM33</f>
        <v>0</v>
      </c>
      <c r="Q64" s="324">
        <f>tkbieu!AM47</f>
        <v>0</v>
      </c>
      <c r="R64" s="325">
        <f>tkbieu!AM61</f>
        <v>0</v>
      </c>
      <c r="S64" s="325">
        <f>tkbieu!AM75</f>
        <v>0</v>
      </c>
      <c r="T64" s="330">
        <f>tkbieu!AM89</f>
        <v>0</v>
      </c>
    </row>
    <row r="65" spans="1:27" ht="21" customHeight="1" x14ac:dyDescent="0.2">
      <c r="A65" s="781"/>
      <c r="B65" s="328">
        <v>7</v>
      </c>
      <c r="C65" s="339" t="s">
        <v>161</v>
      </c>
      <c r="D65" s="324" t="str">
        <f>tkbieu!AJ20</f>
        <v>CAMERA</v>
      </c>
      <c r="E65" s="325">
        <f>tkbieu!AJ34</f>
        <v>0</v>
      </c>
      <c r="F65" s="324">
        <f>tkbieu!AJ48</f>
        <v>0</v>
      </c>
      <c r="G65" s="325" t="str">
        <f>tkbieu!AJ62</f>
        <v>CAMERA</v>
      </c>
      <c r="H65" s="325">
        <f>tkbieu!AJ76</f>
        <v>0</v>
      </c>
      <c r="I65" s="330">
        <f>tkbieu!AJ90</f>
        <v>0</v>
      </c>
      <c r="J65" s="360"/>
      <c r="L65" s="781"/>
      <c r="M65" s="328">
        <v>7</v>
      </c>
      <c r="N65" s="339" t="s">
        <v>161</v>
      </c>
      <c r="O65" s="324">
        <f>tkbieu!AM20</f>
        <v>0</v>
      </c>
      <c r="P65" s="325">
        <f>tkbieu!AM34</f>
        <v>0</v>
      </c>
      <c r="Q65" s="324">
        <f>tkbieu!AM48</f>
        <v>0</v>
      </c>
      <c r="R65" s="325">
        <f>tkbieu!AM62</f>
        <v>0</v>
      </c>
      <c r="S65" s="325">
        <f>tkbieu!AM76</f>
        <v>0</v>
      </c>
      <c r="T65" s="330">
        <f>tkbieu!AM90</f>
        <v>0</v>
      </c>
    </row>
    <row r="66" spans="1:27" ht="21" customHeight="1" x14ac:dyDescent="0.2">
      <c r="A66" s="781"/>
      <c r="B66" s="331">
        <v>8</v>
      </c>
      <c r="C66" s="332" t="s">
        <v>173</v>
      </c>
      <c r="D66" s="340">
        <f>tkbieu!AJ21</f>
        <v>0</v>
      </c>
      <c r="E66" s="325">
        <f>tkbieu!AJ35</f>
        <v>0</v>
      </c>
      <c r="F66" s="337">
        <f>tkbieu!AJ49</f>
        <v>0</v>
      </c>
      <c r="G66" s="623" t="str">
        <f>tkbieu!AJ63</f>
        <v>29/5 THI  13H00</v>
      </c>
      <c r="H66" s="624">
        <f>tkbieu!AJ77</f>
        <v>0</v>
      </c>
      <c r="I66" s="447">
        <f>tkbieu!AJ91</f>
        <v>0</v>
      </c>
      <c r="J66" s="549"/>
      <c r="L66" s="781"/>
      <c r="M66" s="331">
        <v>8</v>
      </c>
      <c r="N66" s="332" t="s">
        <v>173</v>
      </c>
      <c r="O66" s="324">
        <f>tkbieu!AM21</f>
        <v>0</v>
      </c>
      <c r="P66" s="325">
        <f>tkbieu!AM35</f>
        <v>0</v>
      </c>
      <c r="Q66" s="337">
        <f>tkbieu!AM49</f>
        <v>0</v>
      </c>
      <c r="R66" s="325">
        <f>tkbieu!AM63</f>
        <v>0</v>
      </c>
      <c r="S66" s="363">
        <f>tkbieu!AM77</f>
        <v>0</v>
      </c>
      <c r="T66" s="447">
        <f>tkbieu!AM91</f>
        <v>0</v>
      </c>
    </row>
    <row r="67" spans="1:27" ht="21" customHeight="1" x14ac:dyDescent="0.2">
      <c r="A67" s="781"/>
      <c r="B67" s="338">
        <v>9</v>
      </c>
      <c r="C67" s="339" t="s">
        <v>176</v>
      </c>
      <c r="D67" s="340" t="str">
        <f>tkbieu!AJ22</f>
        <v>A111 (PM3)</v>
      </c>
      <c r="E67" s="341">
        <f>tkbieu!AJ36</f>
        <v>0</v>
      </c>
      <c r="F67" s="340">
        <f>tkbieu!AJ50</f>
        <v>0</v>
      </c>
      <c r="G67" s="341" t="str">
        <f>tkbieu!AJ64</f>
        <v>A111 (PM3)</v>
      </c>
      <c r="H67" s="341">
        <f>tkbieu!AJ78</f>
        <v>0</v>
      </c>
      <c r="I67" s="342">
        <f>tkbieu!AJ92</f>
        <v>0</v>
      </c>
      <c r="J67" s="366"/>
      <c r="L67" s="781"/>
      <c r="M67" s="338">
        <v>9</v>
      </c>
      <c r="N67" s="339" t="s">
        <v>176</v>
      </c>
      <c r="O67" s="340">
        <f>tkbieu!AM22</f>
        <v>0</v>
      </c>
      <c r="P67" s="325">
        <f>tkbieu!AM36</f>
        <v>0</v>
      </c>
      <c r="Q67" s="340">
        <f>tkbieu!AM50</f>
        <v>0</v>
      </c>
      <c r="R67" s="341">
        <f>tkbieu!AM64</f>
        <v>0</v>
      </c>
      <c r="S67" s="341">
        <f>tkbieu!AM78</f>
        <v>0</v>
      </c>
      <c r="T67" s="342">
        <f>tkbieu!AM92</f>
        <v>0</v>
      </c>
    </row>
    <row r="68" spans="1:27" ht="21" customHeight="1" x14ac:dyDescent="0.2">
      <c r="A68" s="781"/>
      <c r="B68" s="345">
        <v>10</v>
      </c>
      <c r="C68" s="346" t="s">
        <v>404</v>
      </c>
      <c r="D68" s="367" t="str">
        <f>tkbieu!AJ23</f>
        <v>T. PHONG</v>
      </c>
      <c r="E68" s="347">
        <f>tkbieu!AJ37</f>
        <v>0</v>
      </c>
      <c r="F68" s="344">
        <f>tkbieu!AJ51</f>
        <v>0</v>
      </c>
      <c r="G68" s="347" t="str">
        <f>tkbieu!AJ65</f>
        <v>T. PHONG - T. TÀI</v>
      </c>
      <c r="H68" s="368">
        <f>tkbieu!AJ79</f>
        <v>0</v>
      </c>
      <c r="I68" s="369">
        <f>tkbieu!AJ93</f>
        <v>0</v>
      </c>
      <c r="J68" s="360"/>
      <c r="L68" s="781"/>
      <c r="M68" s="345">
        <v>10</v>
      </c>
      <c r="N68" s="346" t="s">
        <v>404</v>
      </c>
      <c r="O68" s="367">
        <f>tkbieu!AM23</f>
        <v>0</v>
      </c>
      <c r="P68" s="347">
        <f>tkbieu!AM37</f>
        <v>0</v>
      </c>
      <c r="Q68" s="344">
        <f>tkbieu!AM51</f>
        <v>0</v>
      </c>
      <c r="R68" s="347">
        <f>tkbieu!AM65</f>
        <v>0</v>
      </c>
      <c r="S68" s="368">
        <f>tkbieu!AM79</f>
        <v>0</v>
      </c>
      <c r="T68" s="369">
        <f>tkbieu!AM93</f>
        <v>0</v>
      </c>
    </row>
    <row r="69" spans="1:27" ht="21" customHeight="1" x14ac:dyDescent="0.2">
      <c r="A69" s="784"/>
      <c r="B69" s="487"/>
      <c r="C69" s="434"/>
      <c r="D69" s="379"/>
      <c r="E69" s="379"/>
      <c r="F69" s="379"/>
      <c r="G69" s="379"/>
      <c r="H69" s="379"/>
      <c r="I69" s="625"/>
      <c r="J69" s="626"/>
      <c r="K69" s="627"/>
      <c r="L69" s="784"/>
      <c r="M69" s="487"/>
      <c r="N69" s="434"/>
      <c r="O69" s="379"/>
      <c r="P69" s="379"/>
      <c r="Q69" s="379"/>
      <c r="R69" s="379"/>
      <c r="S69" s="379"/>
      <c r="T69" s="625"/>
      <c r="U69" s="628"/>
      <c r="V69" s="628"/>
      <c r="W69" s="628"/>
      <c r="X69" s="628"/>
      <c r="Y69" s="628"/>
      <c r="Z69" s="628"/>
      <c r="AA69" s="628"/>
    </row>
    <row r="70" spans="1:27" ht="21.75" customHeight="1" x14ac:dyDescent="0.2">
      <c r="A70" s="514"/>
      <c r="B70" s="511"/>
      <c r="C70" s="612"/>
      <c r="J70" s="247"/>
    </row>
    <row r="71" spans="1:27" ht="22.5" customHeight="1" x14ac:dyDescent="0.2">
      <c r="A71" s="806" t="str">
        <f>L71</f>
        <v>ÁP DỤNG TỪ NGÀY 22/5 ĐẾN 31/5/2025</v>
      </c>
      <c r="B71" s="786"/>
      <c r="C71" s="786"/>
      <c r="D71" s="786"/>
      <c r="E71" s="786"/>
      <c r="F71" s="786"/>
      <c r="G71" s="786"/>
      <c r="H71" s="786"/>
      <c r="I71" s="786"/>
      <c r="J71" s="247"/>
      <c r="L71" s="806" t="str">
        <f>L54</f>
        <v>ÁP DỤNG TỪ NGÀY 22/5 ĐẾN 31/5/2025</v>
      </c>
      <c r="M71" s="786"/>
      <c r="N71" s="786"/>
      <c r="O71" s="786"/>
      <c r="P71" s="786"/>
      <c r="Q71" s="786"/>
      <c r="R71" s="786"/>
      <c r="S71" s="786"/>
      <c r="T71" s="786"/>
    </row>
    <row r="72" spans="1:27" ht="16.5" customHeight="1" x14ac:dyDescent="0.2">
      <c r="A72" s="801"/>
      <c r="B72" s="786"/>
      <c r="C72" s="786"/>
      <c r="D72" s="786"/>
      <c r="E72" s="786"/>
      <c r="F72" s="786"/>
      <c r="G72" s="786"/>
      <c r="H72" s="786"/>
      <c r="I72" s="786"/>
      <c r="J72" s="247"/>
      <c r="L72" s="801"/>
      <c r="M72" s="786"/>
      <c r="N72" s="786"/>
      <c r="O72" s="786"/>
      <c r="P72" s="786"/>
      <c r="Q72" s="786"/>
      <c r="R72" s="786"/>
      <c r="S72" s="786"/>
      <c r="T72" s="786"/>
    </row>
    <row r="73" spans="1:27" ht="16.5" customHeight="1" x14ac:dyDescent="0.2">
      <c r="A73" s="775" t="s">
        <v>390</v>
      </c>
      <c r="B73" s="776"/>
      <c r="C73" s="308" t="str">
        <f>tkbieu!AK10</f>
        <v>T23TKĐH1</v>
      </c>
      <c r="D73" s="423"/>
      <c r="E73" s="424" t="s">
        <v>391</v>
      </c>
      <c r="F73" s="310" t="str">
        <f>tkbieu!AK9</f>
        <v>C. HỒNG</v>
      </c>
      <c r="G73" s="311"/>
      <c r="H73" s="312" t="s">
        <v>392</v>
      </c>
      <c r="I73" s="312" t="s">
        <v>441</v>
      </c>
      <c r="J73" s="313"/>
      <c r="L73" s="775" t="s">
        <v>390</v>
      </c>
      <c r="M73" s="776"/>
      <c r="N73" s="308" t="str">
        <f>tkbieu!AL10</f>
        <v>T23TKĐH3</v>
      </c>
      <c r="O73" s="423"/>
      <c r="P73" s="424" t="s">
        <v>391</v>
      </c>
      <c r="Q73" s="310" t="str">
        <f>tkbieu!AL9</f>
        <v>T. PHI</v>
      </c>
      <c r="R73" s="311"/>
      <c r="S73" s="312" t="s">
        <v>392</v>
      </c>
      <c r="T73" s="312"/>
    </row>
    <row r="74" spans="1:27" ht="21" customHeight="1" x14ac:dyDescent="0.2">
      <c r="A74" s="314" t="s">
        <v>395</v>
      </c>
      <c r="B74" s="315" t="s">
        <v>396</v>
      </c>
      <c r="C74" s="315" t="s">
        <v>397</v>
      </c>
      <c r="D74" s="317" t="s">
        <v>96</v>
      </c>
      <c r="E74" s="317" t="s">
        <v>401</v>
      </c>
      <c r="F74" s="317" t="s">
        <v>257</v>
      </c>
      <c r="G74" s="317" t="s">
        <v>292</v>
      </c>
      <c r="H74" s="317" t="s">
        <v>316</v>
      </c>
      <c r="I74" s="318" t="s">
        <v>402</v>
      </c>
      <c r="J74" s="443"/>
      <c r="L74" s="314" t="s">
        <v>395</v>
      </c>
      <c r="M74" s="315" t="s">
        <v>396</v>
      </c>
      <c r="N74" s="315" t="s">
        <v>397</v>
      </c>
      <c r="O74" s="317" t="s">
        <v>96</v>
      </c>
      <c r="P74" s="317" t="s">
        <v>401</v>
      </c>
      <c r="Q74" s="317" t="s">
        <v>257</v>
      </c>
      <c r="R74" s="317" t="s">
        <v>292</v>
      </c>
      <c r="S74" s="317" t="s">
        <v>316</v>
      </c>
      <c r="T74" s="318" t="s">
        <v>402</v>
      </c>
    </row>
    <row r="75" spans="1:27" ht="21" customHeight="1" x14ac:dyDescent="0.2">
      <c r="A75" s="793" t="s">
        <v>97</v>
      </c>
      <c r="B75" s="338">
        <v>1</v>
      </c>
      <c r="C75" s="323" t="s">
        <v>98</v>
      </c>
      <c r="D75" s="324" t="str">
        <f>tkbieu!AK12</f>
        <v>T.KẾ BỘ NHẬN DẠNG</v>
      </c>
      <c r="E75" s="325">
        <f>tkbieu!AK26</f>
        <v>0</v>
      </c>
      <c r="F75" s="324">
        <f>tkbieu!AK40</f>
        <v>0</v>
      </c>
      <c r="G75" s="325">
        <f>tkbieu!AK54</f>
        <v>0</v>
      </c>
      <c r="H75" s="324">
        <f>tkbieu!AK68</f>
        <v>0</v>
      </c>
      <c r="I75" s="326" t="str">
        <f>tkbieu!AK82</f>
        <v>T.KẾ BỘ NHẬN DẠNG</v>
      </c>
      <c r="J75" s="360"/>
      <c r="L75" s="793" t="s">
        <v>97</v>
      </c>
      <c r="M75" s="338">
        <v>1</v>
      </c>
      <c r="N75" s="323" t="s">
        <v>98</v>
      </c>
      <c r="O75" s="324">
        <f>tkbieu!AL12</f>
        <v>0</v>
      </c>
      <c r="P75" s="325" t="str">
        <f>tkbieu!AL26</f>
        <v>T.KẾ BỘ NHẬN DẠNG</v>
      </c>
      <c r="Q75" s="324" t="str">
        <f>tkbieu!AL40</f>
        <v>T.KẾ BỘ NHẬN DẠNG</v>
      </c>
      <c r="R75" s="325">
        <f>tkbieu!AL54</f>
        <v>0</v>
      </c>
      <c r="S75" s="324">
        <f>tkbieu!AL68</f>
        <v>0</v>
      </c>
      <c r="T75" s="326">
        <f>tkbieu!AL82</f>
        <v>0</v>
      </c>
    </row>
    <row r="76" spans="1:27" ht="21" customHeight="1" x14ac:dyDescent="0.2">
      <c r="A76" s="781"/>
      <c r="B76" s="328">
        <v>2</v>
      </c>
      <c r="C76" s="329" t="s">
        <v>108</v>
      </c>
      <c r="D76" s="324" t="str">
        <f>tkbieu!AK13</f>
        <v>THƯƠNG HIỆU</v>
      </c>
      <c r="E76" s="325">
        <f>tkbieu!AK27</f>
        <v>0</v>
      </c>
      <c r="F76" s="324">
        <f>tkbieu!AK41</f>
        <v>0</v>
      </c>
      <c r="G76" s="325">
        <f>tkbieu!AK55</f>
        <v>0</v>
      </c>
      <c r="H76" s="324">
        <f>tkbieu!AK69</f>
        <v>0</v>
      </c>
      <c r="I76" s="330" t="str">
        <f>tkbieu!AK83</f>
        <v>THƯƠNG HIỆU</v>
      </c>
      <c r="J76" s="360"/>
      <c r="L76" s="781"/>
      <c r="M76" s="328">
        <v>2</v>
      </c>
      <c r="N76" s="329" t="s">
        <v>108</v>
      </c>
      <c r="O76" s="362">
        <f>tkbieu!AL13</f>
        <v>0</v>
      </c>
      <c r="P76" s="325" t="str">
        <f>tkbieu!AL27</f>
        <v>THƯƠNG HIỆU</v>
      </c>
      <c r="Q76" s="324" t="str">
        <f>tkbieu!AL41</f>
        <v>THƯƠNG HIỆU</v>
      </c>
      <c r="R76" s="325">
        <f>tkbieu!AL55</f>
        <v>0</v>
      </c>
      <c r="S76" s="324">
        <f>tkbieu!AL69</f>
        <v>0</v>
      </c>
      <c r="T76" s="330">
        <f>tkbieu!AL83</f>
        <v>0</v>
      </c>
    </row>
    <row r="77" spans="1:27" ht="21" customHeight="1" x14ac:dyDescent="0.2">
      <c r="A77" s="781"/>
      <c r="B77" s="331">
        <v>3</v>
      </c>
      <c r="C77" s="332" t="s">
        <v>116</v>
      </c>
      <c r="D77" s="334">
        <f>tkbieu!AK14</f>
        <v>0</v>
      </c>
      <c r="E77" s="325">
        <f>tkbieu!AK28</f>
        <v>0</v>
      </c>
      <c r="F77" s="337">
        <f>tkbieu!AK42</f>
        <v>0</v>
      </c>
      <c r="G77" s="336">
        <f>tkbieu!AK56</f>
        <v>0</v>
      </c>
      <c r="H77" s="337">
        <f>tkbieu!AK70</f>
        <v>0</v>
      </c>
      <c r="I77" s="330">
        <f>tkbieu!AK84</f>
        <v>0</v>
      </c>
      <c r="J77" s="549"/>
      <c r="L77" s="781"/>
      <c r="M77" s="331">
        <v>3</v>
      </c>
      <c r="N77" s="332" t="s">
        <v>116</v>
      </c>
      <c r="O77" s="333">
        <f>tkbieu!AL14</f>
        <v>0</v>
      </c>
      <c r="P77" s="325">
        <f>tkbieu!AL28</f>
        <v>0</v>
      </c>
      <c r="Q77" s="337">
        <f>tkbieu!AL42</f>
        <v>0</v>
      </c>
      <c r="R77" s="336">
        <f>tkbieu!AL56</f>
        <v>0</v>
      </c>
      <c r="S77" s="337">
        <f>tkbieu!AL70</f>
        <v>0</v>
      </c>
      <c r="T77" s="330">
        <f>tkbieu!AL84</f>
        <v>0</v>
      </c>
    </row>
    <row r="78" spans="1:27" ht="21" customHeight="1" x14ac:dyDescent="0.2">
      <c r="A78" s="781"/>
      <c r="B78" s="338">
        <v>4</v>
      </c>
      <c r="C78" s="339" t="s">
        <v>121</v>
      </c>
      <c r="D78" s="340" t="str">
        <f>tkbieu!AK15</f>
        <v>A101 (PM4)</v>
      </c>
      <c r="E78" s="325">
        <f>tkbieu!AK29</f>
        <v>0</v>
      </c>
      <c r="F78" s="340">
        <f>tkbieu!AK43</f>
        <v>0</v>
      </c>
      <c r="G78" s="343">
        <f>tkbieu!AK57</f>
        <v>0</v>
      </c>
      <c r="H78" s="340">
        <f>tkbieu!AK71</f>
        <v>0</v>
      </c>
      <c r="I78" s="342" t="str">
        <f>tkbieu!AK85</f>
        <v>A103 (PM6)</v>
      </c>
      <c r="J78" s="366"/>
      <c r="L78" s="781"/>
      <c r="M78" s="338">
        <v>4</v>
      </c>
      <c r="N78" s="339" t="s">
        <v>121</v>
      </c>
      <c r="O78" s="340">
        <f>tkbieu!AL15</f>
        <v>0</v>
      </c>
      <c r="P78" s="341" t="str">
        <f>tkbieu!AL29</f>
        <v>A103 (PM6)</v>
      </c>
      <c r="Q78" s="337" t="str">
        <f>tkbieu!AL43</f>
        <v>A103 (PM6)</v>
      </c>
      <c r="R78" s="343">
        <f>tkbieu!AL57</f>
        <v>0</v>
      </c>
      <c r="S78" s="340">
        <f>tkbieu!AL71</f>
        <v>0</v>
      </c>
      <c r="T78" s="342">
        <f>tkbieu!AL85</f>
        <v>0</v>
      </c>
    </row>
    <row r="79" spans="1:27" ht="24.75" customHeight="1" x14ac:dyDescent="0.2">
      <c r="A79" s="781"/>
      <c r="B79" s="345">
        <v>5</v>
      </c>
      <c r="C79" s="346" t="s">
        <v>403</v>
      </c>
      <c r="D79" s="324" t="str">
        <f>tkbieu!AK16</f>
        <v>C. B. NGỌC</v>
      </c>
      <c r="E79" s="325">
        <f>tkbieu!AK30</f>
        <v>0</v>
      </c>
      <c r="F79" s="344">
        <f>tkbieu!AK44</f>
        <v>0</v>
      </c>
      <c r="G79" s="336">
        <f>tkbieu!AK58</f>
        <v>0</v>
      </c>
      <c r="H79" s="324">
        <f>tkbieu!AK72</f>
        <v>0</v>
      </c>
      <c r="I79" s="348" t="str">
        <f>tkbieu!AK86</f>
        <v>C. B. NGỌC</v>
      </c>
      <c r="J79" s="360"/>
      <c r="L79" s="781"/>
      <c r="M79" s="345">
        <v>5</v>
      </c>
      <c r="N79" s="346" t="s">
        <v>403</v>
      </c>
      <c r="O79" s="344">
        <f>tkbieu!AL16</f>
        <v>0</v>
      </c>
      <c r="P79" s="325" t="str">
        <f>tkbieu!AL30</f>
        <v>C. B. NGỌC</v>
      </c>
      <c r="Q79" s="344" t="str">
        <f>tkbieu!AL44</f>
        <v>C. B. NGỌC</v>
      </c>
      <c r="R79" s="336">
        <f>tkbieu!AL58</f>
        <v>0</v>
      </c>
      <c r="S79" s="324">
        <f>tkbieu!AL72</f>
        <v>0</v>
      </c>
      <c r="T79" s="348">
        <f>tkbieu!AL86</f>
        <v>0</v>
      </c>
    </row>
    <row r="80" spans="1:27" ht="21" customHeight="1" x14ac:dyDescent="0.2">
      <c r="A80" s="782"/>
      <c r="B80" s="536"/>
      <c r="C80" s="351"/>
      <c r="D80" s="354"/>
      <c r="E80" s="586"/>
      <c r="F80" s="354"/>
      <c r="G80" s="586"/>
      <c r="H80" s="621"/>
      <c r="I80" s="356"/>
      <c r="J80" s="530"/>
      <c r="L80" s="782"/>
      <c r="M80" s="536"/>
      <c r="N80" s="351"/>
      <c r="O80" s="354"/>
      <c r="P80" s="586"/>
      <c r="Q80" s="354"/>
      <c r="R80" s="586"/>
      <c r="S80" s="621"/>
      <c r="T80" s="356"/>
    </row>
    <row r="81" spans="1:20" ht="21" customHeight="1" x14ac:dyDescent="0.2">
      <c r="A81" s="793" t="s">
        <v>150</v>
      </c>
      <c r="B81" s="338">
        <v>6</v>
      </c>
      <c r="C81" s="332" t="s">
        <v>151</v>
      </c>
      <c r="D81" s="324" t="str">
        <f>tkbieu!AK19</f>
        <v>T.KẾ BỘ NHẬN DẠNG</v>
      </c>
      <c r="E81" s="325">
        <f>tkbieu!AK33</f>
        <v>0</v>
      </c>
      <c r="F81" s="324">
        <f>tkbieu!AK47</f>
        <v>0</v>
      </c>
      <c r="G81" s="325">
        <f>tkbieu!AK61</f>
        <v>0</v>
      </c>
      <c r="H81" s="325">
        <f>tkbieu!AK75</f>
        <v>0</v>
      </c>
      <c r="I81" s="330" t="str">
        <f>tkbieu!AK89</f>
        <v>T.KẾ BỘ NHẬN DẠNG</v>
      </c>
      <c r="J81" s="360"/>
      <c r="L81" s="793" t="s">
        <v>150</v>
      </c>
      <c r="M81" s="338">
        <v>6</v>
      </c>
      <c r="N81" s="332" t="s">
        <v>151</v>
      </c>
      <c r="O81" s="324" t="str">
        <f>tkbieu!AL19</f>
        <v>THIẾT KẾ BANNER</v>
      </c>
      <c r="P81" s="325" t="str">
        <f>tkbieu!AL33</f>
        <v>T.KẾ BỘ NHẬN DẠNG</v>
      </c>
      <c r="Q81" s="324" t="str">
        <f>tkbieu!AL47</f>
        <v>T.KẾ BỘ NHẬN DẠNG</v>
      </c>
      <c r="R81" s="325">
        <f>tkbieu!AL61</f>
        <v>0</v>
      </c>
      <c r="S81" s="325">
        <f>tkbieu!AL75</f>
        <v>0</v>
      </c>
      <c r="T81" s="330">
        <f>tkbieu!AL89</f>
        <v>0</v>
      </c>
    </row>
    <row r="82" spans="1:20" ht="21" customHeight="1" x14ac:dyDescent="0.2">
      <c r="A82" s="781"/>
      <c r="B82" s="328">
        <v>7</v>
      </c>
      <c r="C82" s="339" t="s">
        <v>161</v>
      </c>
      <c r="D82" s="324" t="str">
        <f>tkbieu!AK20</f>
        <v>THƯƠNG HIỆU</v>
      </c>
      <c r="E82" s="325">
        <f>tkbieu!AK34</f>
        <v>0</v>
      </c>
      <c r="F82" s="324">
        <f>tkbieu!AK48</f>
        <v>0</v>
      </c>
      <c r="G82" s="325">
        <f>tkbieu!AK62</f>
        <v>0</v>
      </c>
      <c r="H82" s="325">
        <f>tkbieu!AK76</f>
        <v>0</v>
      </c>
      <c r="I82" s="330" t="str">
        <f>tkbieu!AK90</f>
        <v>THƯƠNG HIỆU</v>
      </c>
      <c r="J82" s="360"/>
      <c r="L82" s="781"/>
      <c r="M82" s="328">
        <v>7</v>
      </c>
      <c r="N82" s="339" t="s">
        <v>161</v>
      </c>
      <c r="O82" s="324" t="str">
        <f>tkbieu!AL20</f>
        <v>ĐỘNG CHO TRG WEB</v>
      </c>
      <c r="P82" s="325" t="str">
        <f>tkbieu!AL34</f>
        <v>THƯƠNG HIỆU</v>
      </c>
      <c r="Q82" s="324" t="str">
        <f>tkbieu!AL48</f>
        <v>THƯƠNG HIỆU</v>
      </c>
      <c r="R82" s="325">
        <f>tkbieu!AL62</f>
        <v>0</v>
      </c>
      <c r="S82" s="325">
        <f>tkbieu!AL76</f>
        <v>0</v>
      </c>
      <c r="T82" s="330">
        <f>tkbieu!AL90</f>
        <v>0</v>
      </c>
    </row>
    <row r="83" spans="1:20" ht="24.75" customHeight="1" x14ac:dyDescent="0.2">
      <c r="A83" s="781"/>
      <c r="B83" s="331">
        <v>8</v>
      </c>
      <c r="C83" s="332" t="s">
        <v>173</v>
      </c>
      <c r="D83" s="324">
        <f>tkbieu!AK21</f>
        <v>0</v>
      </c>
      <c r="E83" s="325">
        <f>tkbieu!AK35</f>
        <v>0</v>
      </c>
      <c r="F83" s="337">
        <f>tkbieu!AK49</f>
        <v>0</v>
      </c>
      <c r="G83" s="325">
        <f>tkbieu!AK63</f>
        <v>0</v>
      </c>
      <c r="H83" s="363">
        <f>tkbieu!AK77</f>
        <v>0</v>
      </c>
      <c r="I83" s="406">
        <f>tkbieu!AK91</f>
        <v>0</v>
      </c>
      <c r="J83" s="549"/>
      <c r="L83" s="781"/>
      <c r="M83" s="331">
        <v>8</v>
      </c>
      <c r="N83" s="332" t="s">
        <v>173</v>
      </c>
      <c r="O83" s="340">
        <f>tkbieu!AL21</f>
        <v>0</v>
      </c>
      <c r="P83" s="325">
        <f>tkbieu!AL35</f>
        <v>0</v>
      </c>
      <c r="Q83" s="337">
        <f>tkbieu!AL49</f>
        <v>0</v>
      </c>
      <c r="R83" s="325">
        <f>tkbieu!AL63</f>
        <v>0</v>
      </c>
      <c r="S83" s="363">
        <f>tkbieu!AL77</f>
        <v>0</v>
      </c>
      <c r="T83" s="406">
        <f>tkbieu!AL91</f>
        <v>0</v>
      </c>
    </row>
    <row r="84" spans="1:20" ht="21.75" customHeight="1" x14ac:dyDescent="0.2">
      <c r="A84" s="781"/>
      <c r="B84" s="338">
        <v>9</v>
      </c>
      <c r="C84" s="339" t="s">
        <v>176</v>
      </c>
      <c r="D84" s="340" t="str">
        <f>tkbieu!AK22</f>
        <v>A101 (PM4)</v>
      </c>
      <c r="E84" s="325">
        <f>tkbieu!AK36</f>
        <v>0</v>
      </c>
      <c r="F84" s="340">
        <f>tkbieu!AK50</f>
        <v>0</v>
      </c>
      <c r="G84" s="341">
        <f>tkbieu!AK64</f>
        <v>0</v>
      </c>
      <c r="H84" s="341">
        <f>tkbieu!AK78</f>
        <v>0</v>
      </c>
      <c r="I84" s="342" t="str">
        <f>tkbieu!AK92</f>
        <v>A103 (PM6)</v>
      </c>
      <c r="J84" s="366"/>
      <c r="L84" s="781"/>
      <c r="M84" s="338">
        <v>9</v>
      </c>
      <c r="N84" s="339" t="s">
        <v>176</v>
      </c>
      <c r="O84" s="340" t="str">
        <f>tkbieu!AL22</f>
        <v>A103 (PM6)</v>
      </c>
      <c r="P84" s="341" t="str">
        <f>tkbieu!AL36</f>
        <v>A103 (PM6)</v>
      </c>
      <c r="Q84" s="340" t="str">
        <f>tkbieu!AL50</f>
        <v>A103 (PM6)</v>
      </c>
      <c r="R84" s="341">
        <f>tkbieu!AL64</f>
        <v>0</v>
      </c>
      <c r="S84" s="341">
        <f>tkbieu!AL78</f>
        <v>0</v>
      </c>
      <c r="T84" s="342">
        <f>tkbieu!AL92</f>
        <v>0</v>
      </c>
    </row>
    <row r="85" spans="1:20" ht="21" customHeight="1" x14ac:dyDescent="0.2">
      <c r="A85" s="781"/>
      <c r="B85" s="345">
        <v>10</v>
      </c>
      <c r="C85" s="346" t="s">
        <v>404</v>
      </c>
      <c r="D85" s="367" t="str">
        <f>tkbieu!AK23</f>
        <v>C. B. NGỌC</v>
      </c>
      <c r="E85" s="347">
        <f>tkbieu!AK37</f>
        <v>0</v>
      </c>
      <c r="F85" s="344">
        <f>tkbieu!AK51</f>
        <v>0</v>
      </c>
      <c r="G85" s="347">
        <f>tkbieu!AK65</f>
        <v>0</v>
      </c>
      <c r="H85" s="368">
        <f>tkbieu!AK79</f>
        <v>0</v>
      </c>
      <c r="I85" s="369" t="str">
        <f>tkbieu!AK93</f>
        <v>C. B. NGỌC</v>
      </c>
      <c r="J85" s="360"/>
      <c r="L85" s="781"/>
      <c r="M85" s="345">
        <v>10</v>
      </c>
      <c r="N85" s="346" t="s">
        <v>404</v>
      </c>
      <c r="O85" s="367" t="str">
        <f>tkbieu!AL23</f>
        <v>T. X. LIÊN</v>
      </c>
      <c r="P85" s="347" t="str">
        <f>tkbieu!AL37</f>
        <v>C. B. NGỌC</v>
      </c>
      <c r="Q85" s="344" t="str">
        <f>tkbieu!AL51</f>
        <v>C. B. NGỌC</v>
      </c>
      <c r="R85" s="347">
        <f>tkbieu!AL65</f>
        <v>0</v>
      </c>
      <c r="S85" s="368">
        <f>tkbieu!AL79</f>
        <v>0</v>
      </c>
      <c r="T85" s="369">
        <f>tkbieu!AL93</f>
        <v>0</v>
      </c>
    </row>
    <row r="86" spans="1:20" ht="21" customHeight="1" x14ac:dyDescent="0.2">
      <c r="A86" s="784"/>
      <c r="B86" s="433"/>
      <c r="C86" s="629"/>
      <c r="D86" s="630"/>
      <c r="E86" s="630"/>
      <c r="F86" s="630"/>
      <c r="G86" s="630"/>
      <c r="H86" s="630"/>
      <c r="I86" s="631"/>
      <c r="J86" s="451"/>
      <c r="L86" s="784"/>
      <c r="M86" s="619"/>
      <c r="N86" s="629"/>
      <c r="O86" s="632"/>
      <c r="P86" s="632"/>
      <c r="Q86" s="632"/>
      <c r="R86" s="632"/>
      <c r="S86" s="632"/>
      <c r="T86" s="631"/>
    </row>
    <row r="87" spans="1:20" ht="21" customHeight="1" x14ac:dyDescent="0.2">
      <c r="J87" s="247"/>
      <c r="K87" s="247"/>
    </row>
    <row r="88" spans="1:20" ht="22.5" customHeight="1" x14ac:dyDescent="0.35">
      <c r="A88" s="794" t="str">
        <f>A71</f>
        <v>ÁP DỤNG TỪ NGÀY 22/5 ĐẾN 31/5/2025</v>
      </c>
      <c r="B88" s="786"/>
      <c r="C88" s="786"/>
      <c r="D88" s="786"/>
      <c r="E88" s="786"/>
      <c r="F88" s="786"/>
      <c r="G88" s="786"/>
      <c r="H88" s="786"/>
      <c r="I88" s="786"/>
      <c r="J88" s="247"/>
      <c r="K88" s="305"/>
      <c r="L88" s="794" t="str">
        <f>A88</f>
        <v>ÁP DỤNG TỪ NGÀY 22/5 ĐẾN 31/5/2025</v>
      </c>
      <c r="M88" s="786"/>
      <c r="N88" s="786"/>
      <c r="O88" s="786"/>
      <c r="P88" s="786"/>
      <c r="Q88" s="786"/>
      <c r="R88" s="786"/>
      <c r="S88" s="786"/>
      <c r="T88" s="786"/>
    </row>
    <row r="89" spans="1:20" ht="18" customHeight="1" x14ac:dyDescent="0.35">
      <c r="A89" s="801"/>
      <c r="B89" s="786"/>
      <c r="C89" s="786"/>
      <c r="D89" s="786"/>
      <c r="E89" s="786"/>
      <c r="F89" s="786"/>
      <c r="G89" s="786"/>
      <c r="H89" s="786"/>
      <c r="I89" s="786"/>
      <c r="J89" s="247"/>
      <c r="K89" s="305"/>
      <c r="L89" s="801"/>
      <c r="M89" s="786"/>
      <c r="N89" s="786"/>
      <c r="O89" s="786"/>
      <c r="P89" s="786"/>
      <c r="Q89" s="786"/>
      <c r="R89" s="786"/>
      <c r="S89" s="786"/>
      <c r="T89" s="786"/>
    </row>
    <row r="90" spans="1:20" ht="20.25" customHeight="1" x14ac:dyDescent="0.35">
      <c r="A90" s="775" t="s">
        <v>390</v>
      </c>
      <c r="B90" s="776"/>
      <c r="C90" s="308" t="str">
        <f>tkbieu!AO10</f>
        <v>T24TKĐH1</v>
      </c>
      <c r="D90" s="308"/>
      <c r="E90" s="309" t="s">
        <v>391</v>
      </c>
      <c r="F90" s="310" t="str">
        <f>tkbieu!AO9</f>
        <v>T. HÀO</v>
      </c>
      <c r="G90" s="311"/>
      <c r="H90" s="312" t="s">
        <v>392</v>
      </c>
      <c r="I90" s="312" t="s">
        <v>442</v>
      </c>
      <c r="J90" s="313"/>
      <c r="K90" s="305"/>
      <c r="L90" s="775" t="s">
        <v>390</v>
      </c>
      <c r="M90" s="776"/>
      <c r="N90" s="308" t="str">
        <f>tkbieu!AP10</f>
        <v>T24TKĐH2</v>
      </c>
      <c r="O90" s="308"/>
      <c r="P90" s="309" t="s">
        <v>391</v>
      </c>
      <c r="Q90" s="310" t="str">
        <f>tkbieu!AP9</f>
        <v>C. HỒNG</v>
      </c>
      <c r="R90" s="311"/>
      <c r="S90" s="606" t="s">
        <v>392</v>
      </c>
      <c r="T90" s="312" t="s">
        <v>441</v>
      </c>
    </row>
    <row r="91" spans="1:20" ht="21" customHeight="1" x14ac:dyDescent="0.2">
      <c r="A91" s="382" t="s">
        <v>395</v>
      </c>
      <c r="B91" s="383" t="s">
        <v>396</v>
      </c>
      <c r="C91" s="383" t="s">
        <v>397</v>
      </c>
      <c r="D91" s="384" t="s">
        <v>96</v>
      </c>
      <c r="E91" s="385" t="s">
        <v>401</v>
      </c>
      <c r="F91" s="384" t="s">
        <v>257</v>
      </c>
      <c r="G91" s="385" t="s">
        <v>292</v>
      </c>
      <c r="H91" s="385" t="s">
        <v>316</v>
      </c>
      <c r="I91" s="387" t="s">
        <v>402</v>
      </c>
      <c r="J91" s="443"/>
      <c r="L91" s="382" t="s">
        <v>395</v>
      </c>
      <c r="M91" s="383" t="s">
        <v>396</v>
      </c>
      <c r="N91" s="383" t="s">
        <v>397</v>
      </c>
      <c r="O91" s="384" t="s">
        <v>96</v>
      </c>
      <c r="P91" s="385" t="s">
        <v>401</v>
      </c>
      <c r="Q91" s="384" t="s">
        <v>257</v>
      </c>
      <c r="R91" s="385" t="s">
        <v>292</v>
      </c>
      <c r="S91" s="385" t="s">
        <v>316</v>
      </c>
      <c r="T91" s="387" t="s">
        <v>402</v>
      </c>
    </row>
    <row r="92" spans="1:20" ht="21" customHeight="1" x14ac:dyDescent="0.2">
      <c r="A92" s="780" t="s">
        <v>97</v>
      </c>
      <c r="B92" s="388">
        <v>1</v>
      </c>
      <c r="C92" s="389" t="s">
        <v>98</v>
      </c>
      <c r="D92" s="363" t="str">
        <f>tkbieu!AO12</f>
        <v>T.KẾ 2D VỚI</v>
      </c>
      <c r="E92" s="363">
        <f>tkbieu!AO26</f>
        <v>0</v>
      </c>
      <c r="F92" s="363" t="str">
        <f>tkbieu!AO40</f>
        <v>T.KẾ 2D VỚI</v>
      </c>
      <c r="G92" s="363" t="str">
        <f>tkbieu!AO54</f>
        <v>THIẾT KẾ</v>
      </c>
      <c r="H92" s="363">
        <f>tkbieu!AO68</f>
        <v>0</v>
      </c>
      <c r="I92" s="330" t="str">
        <f>tkbieu!AO82</f>
        <v>KT QUAY PHIM</v>
      </c>
      <c r="J92" s="360"/>
      <c r="L92" s="780" t="s">
        <v>97</v>
      </c>
      <c r="M92" s="388">
        <v>1</v>
      </c>
      <c r="N92" s="389" t="s">
        <v>98</v>
      </c>
      <c r="O92" s="363">
        <f>tkbieu!AP12</f>
        <v>0</v>
      </c>
      <c r="P92" s="363" t="str">
        <f>tkbieu!AP26</f>
        <v>THIẾT KẾ</v>
      </c>
      <c r="Q92" s="363">
        <f>tkbieu!AP40</f>
        <v>0</v>
      </c>
      <c r="R92" s="363">
        <f>tkbieu!AP54</f>
        <v>0</v>
      </c>
      <c r="S92" s="363">
        <f>tkbieu!AP68</f>
        <v>0</v>
      </c>
      <c r="T92" s="330" t="str">
        <f>tkbieu!AP82</f>
        <v>KT QUAY PHIM</v>
      </c>
    </row>
    <row r="93" spans="1:20" ht="21" customHeight="1" x14ac:dyDescent="0.2">
      <c r="A93" s="781"/>
      <c r="B93" s="390">
        <v>2</v>
      </c>
      <c r="C93" s="391" t="s">
        <v>108</v>
      </c>
      <c r="D93" s="363" t="str">
        <f>tkbieu!AO13</f>
        <v>ILLUSTRATOR</v>
      </c>
      <c r="E93" s="363">
        <f>tkbieu!AO27</f>
        <v>0</v>
      </c>
      <c r="F93" s="363" t="str">
        <f>tkbieu!AO41</f>
        <v>ILLUSTRATOR</v>
      </c>
      <c r="G93" s="363" t="str">
        <f>tkbieu!AO55</f>
        <v>LOGO</v>
      </c>
      <c r="H93" s="363">
        <f>tkbieu!AO69</f>
        <v>0</v>
      </c>
      <c r="I93" s="330" t="str">
        <f>tkbieu!AO83</f>
        <v>CHỤP ẢNH</v>
      </c>
      <c r="J93" s="360"/>
      <c r="L93" s="781"/>
      <c r="M93" s="390">
        <v>2</v>
      </c>
      <c r="N93" s="391" t="s">
        <v>108</v>
      </c>
      <c r="O93" s="363">
        <f>tkbieu!AP13</f>
        <v>0</v>
      </c>
      <c r="P93" s="363" t="str">
        <f>tkbieu!AP27</f>
        <v>LOGO</v>
      </c>
      <c r="Q93" s="363">
        <f>tkbieu!AP41</f>
        <v>0</v>
      </c>
      <c r="R93" s="363">
        <f>tkbieu!AP55</f>
        <v>0</v>
      </c>
      <c r="S93" s="363">
        <f>tkbieu!AP69</f>
        <v>0</v>
      </c>
      <c r="T93" s="330" t="str">
        <f>tkbieu!AP83</f>
        <v>CHỤP ẢNH</v>
      </c>
    </row>
    <row r="94" spans="1:20" ht="21" customHeight="1" x14ac:dyDescent="0.2">
      <c r="A94" s="781"/>
      <c r="B94" s="392">
        <v>3</v>
      </c>
      <c r="C94" s="393" t="s">
        <v>116</v>
      </c>
      <c r="D94" s="363">
        <f>tkbieu!AO14</f>
        <v>0</v>
      </c>
      <c r="E94" s="363">
        <f>tkbieu!AO28</f>
        <v>0</v>
      </c>
      <c r="F94" s="363">
        <f>tkbieu!AO42</f>
        <v>0</v>
      </c>
      <c r="G94" s="363">
        <f>tkbieu!AO56</f>
        <v>0</v>
      </c>
      <c r="H94" s="363">
        <f>tkbieu!AO70</f>
        <v>0</v>
      </c>
      <c r="I94" s="494" t="str">
        <f>tkbieu!AO84</f>
        <v>HỌC GHÉP</v>
      </c>
      <c r="J94" s="360"/>
      <c r="L94" s="781"/>
      <c r="M94" s="392">
        <v>3</v>
      </c>
      <c r="N94" s="393" t="s">
        <v>116</v>
      </c>
      <c r="O94" s="363">
        <f>tkbieu!AP14</f>
        <v>0</v>
      </c>
      <c r="P94" s="363">
        <f>tkbieu!AP28</f>
        <v>0</v>
      </c>
      <c r="Q94" s="363">
        <f>tkbieu!AP42</f>
        <v>0</v>
      </c>
      <c r="R94" s="363">
        <f>tkbieu!AP56</f>
        <v>0</v>
      </c>
      <c r="S94" s="363">
        <f>tkbieu!AP70</f>
        <v>0</v>
      </c>
      <c r="T94" s="494" t="str">
        <f>tkbieu!AP84</f>
        <v>HỌC GHÉP</v>
      </c>
    </row>
    <row r="95" spans="1:20" ht="21" customHeight="1" x14ac:dyDescent="0.2">
      <c r="A95" s="781"/>
      <c r="B95" s="395">
        <v>4</v>
      </c>
      <c r="C95" s="396" t="s">
        <v>121</v>
      </c>
      <c r="D95" s="624" t="str">
        <f>tkbieu!AO15</f>
        <v>A112 (PM1)</v>
      </c>
      <c r="E95" s="363">
        <f>tkbieu!AO29</f>
        <v>0</v>
      </c>
      <c r="F95" s="624" t="str">
        <f>tkbieu!AO43</f>
        <v>A101 (PM4)</v>
      </c>
      <c r="G95" s="624" t="str">
        <f>tkbieu!AO57</f>
        <v>A101 (PM4)</v>
      </c>
      <c r="H95" s="624">
        <f>tkbieu!AO71</f>
        <v>0</v>
      </c>
      <c r="I95" s="342" t="str">
        <f>tkbieu!AO85</f>
        <v>A101 (PM4)</v>
      </c>
      <c r="J95" s="360"/>
      <c r="L95" s="781"/>
      <c r="M95" s="395">
        <v>4</v>
      </c>
      <c r="N95" s="396" t="s">
        <v>121</v>
      </c>
      <c r="O95" s="363">
        <f>tkbieu!AP15</f>
        <v>0</v>
      </c>
      <c r="P95" s="624" t="str">
        <f>tkbieu!AP29</f>
        <v>A112 (PM1)</v>
      </c>
      <c r="Q95" s="363">
        <f>tkbieu!AP43</f>
        <v>0</v>
      </c>
      <c r="R95" s="624">
        <f>tkbieu!AP57</f>
        <v>0</v>
      </c>
      <c r="S95" s="624">
        <f>tkbieu!AP71</f>
        <v>0</v>
      </c>
      <c r="T95" s="342" t="str">
        <f>tkbieu!AP85</f>
        <v>A101 (PM4)</v>
      </c>
    </row>
    <row r="96" spans="1:20" ht="21" customHeight="1" x14ac:dyDescent="0.2">
      <c r="A96" s="781"/>
      <c r="B96" s="397">
        <v>5</v>
      </c>
      <c r="C96" s="398" t="s">
        <v>403</v>
      </c>
      <c r="D96" s="363" t="str">
        <f>tkbieu!AO16</f>
        <v>T. M. CHIÊU</v>
      </c>
      <c r="E96" s="363">
        <f>tkbieu!AO30</f>
        <v>0</v>
      </c>
      <c r="F96" s="363" t="str">
        <f>tkbieu!AO44</f>
        <v>T. M. CHIÊU</v>
      </c>
      <c r="G96" s="363" t="str">
        <f>tkbieu!AO58</f>
        <v>C. N. ĐIỆP</v>
      </c>
      <c r="H96" s="363">
        <f>tkbieu!AO72</f>
        <v>0</v>
      </c>
      <c r="I96" s="330" t="str">
        <f>tkbieu!AO86</f>
        <v>T. THÀNH</v>
      </c>
      <c r="J96" s="360"/>
      <c r="L96" s="781"/>
      <c r="M96" s="397">
        <v>5</v>
      </c>
      <c r="N96" s="398" t="s">
        <v>403</v>
      </c>
      <c r="O96" s="363">
        <f>tkbieu!AP16</f>
        <v>0</v>
      </c>
      <c r="P96" s="363" t="str">
        <f>tkbieu!AP30</f>
        <v>C . N. ĐIỆP</v>
      </c>
      <c r="Q96" s="363">
        <f>tkbieu!AP44</f>
        <v>0</v>
      </c>
      <c r="R96" s="363">
        <f>tkbieu!AP58</f>
        <v>0</v>
      </c>
      <c r="S96" s="363">
        <f>tkbieu!AP72</f>
        <v>0</v>
      </c>
      <c r="T96" s="330" t="str">
        <f>tkbieu!AP86</f>
        <v>T. THÀNH</v>
      </c>
    </row>
    <row r="97" spans="1:20" ht="21" customHeight="1" x14ac:dyDescent="0.2">
      <c r="A97" s="782"/>
      <c r="B97" s="350"/>
      <c r="C97" s="399"/>
      <c r="D97" s="608"/>
      <c r="E97" s="609"/>
      <c r="F97" s="608"/>
      <c r="G97" s="609"/>
      <c r="H97" s="609"/>
      <c r="I97" s="610"/>
      <c r="J97" s="566"/>
      <c r="L97" s="782"/>
      <c r="M97" s="350"/>
      <c r="N97" s="399"/>
      <c r="O97" s="608"/>
      <c r="P97" s="609"/>
      <c r="Q97" s="608"/>
      <c r="R97" s="609"/>
      <c r="S97" s="609"/>
      <c r="T97" s="610"/>
    </row>
    <row r="98" spans="1:20" ht="24" customHeight="1" x14ac:dyDescent="0.2">
      <c r="A98" s="783" t="s">
        <v>150</v>
      </c>
      <c r="B98" s="395">
        <v>6</v>
      </c>
      <c r="C98" s="393" t="s">
        <v>151</v>
      </c>
      <c r="D98" s="324" t="str">
        <f>tkbieu!AO19</f>
        <v>T.KẾ 2D VỚI</v>
      </c>
      <c r="E98" s="633" t="str">
        <f>tkbieu!AO33</f>
        <v>27/5 SHCN 13H00</v>
      </c>
      <c r="F98" s="324" t="str">
        <f>tkbieu!AO47</f>
        <v>GIÁO DỤC</v>
      </c>
      <c r="G98" s="324" t="str">
        <f>tkbieu!AO61</f>
        <v>THIẾT KẾ</v>
      </c>
      <c r="H98" s="324" t="str">
        <f>tkbieu!AO75</f>
        <v>KT QUAY PHIM</v>
      </c>
      <c r="I98" s="330">
        <f>tkbieu!AO89</f>
        <v>0</v>
      </c>
      <c r="J98" s="360"/>
      <c r="L98" s="783" t="s">
        <v>150</v>
      </c>
      <c r="M98" s="395">
        <v>6</v>
      </c>
      <c r="N98" s="393" t="s">
        <v>151</v>
      </c>
      <c r="O98" s="324" t="str">
        <f>tkbieu!AP19</f>
        <v>N.LÝ THIẾT KẾ VÀ</v>
      </c>
      <c r="P98" s="324" t="str">
        <f>tkbieu!AP33</f>
        <v>THIẾT KẾ</v>
      </c>
      <c r="Q98" s="324" t="str">
        <f>tkbieu!AP47</f>
        <v>GIÁO DỤC</v>
      </c>
      <c r="R98" s="324" t="str">
        <f>tkbieu!AP61</f>
        <v>N.LÝ THIẾT KẾ VÀ</v>
      </c>
      <c r="S98" s="324" t="str">
        <f>tkbieu!AP75</f>
        <v>KT QUAY PHIM</v>
      </c>
      <c r="T98" s="330">
        <f>tkbieu!AP89</f>
        <v>0</v>
      </c>
    </row>
    <row r="99" spans="1:20" ht="21" customHeight="1" x14ac:dyDescent="0.2">
      <c r="A99" s="781"/>
      <c r="B99" s="390">
        <v>7</v>
      </c>
      <c r="C99" s="396" t="s">
        <v>161</v>
      </c>
      <c r="D99" s="324" t="str">
        <f>tkbieu!AO20</f>
        <v>ILLUSTRATOR</v>
      </c>
      <c r="E99" s="324" t="str">
        <f>tkbieu!AO34</f>
        <v>N.LÝ THIẾT KẾ VÀ</v>
      </c>
      <c r="F99" s="324" t="str">
        <f>tkbieu!AO48</f>
        <v>THỂ CHẤT</v>
      </c>
      <c r="G99" s="324" t="str">
        <f>tkbieu!AO62</f>
        <v>LOGO</v>
      </c>
      <c r="H99" s="324" t="str">
        <f>tkbieu!AO76</f>
        <v>CHỤP ẢNH</v>
      </c>
      <c r="I99" s="330">
        <f>tkbieu!AO90</f>
        <v>0</v>
      </c>
      <c r="J99" s="360"/>
      <c r="L99" s="781"/>
      <c r="M99" s="390">
        <v>7</v>
      </c>
      <c r="N99" s="396" t="s">
        <v>161</v>
      </c>
      <c r="O99" s="324" t="str">
        <f>tkbieu!AP20</f>
        <v>Ý TƯỞNG S.TẠO</v>
      </c>
      <c r="P99" s="324" t="str">
        <f>tkbieu!AP34</f>
        <v>LOGO</v>
      </c>
      <c r="Q99" s="324" t="str">
        <f>tkbieu!AP48</f>
        <v>THỂ CHẤT</v>
      </c>
      <c r="R99" s="324" t="str">
        <f>tkbieu!AP62</f>
        <v>Ý TƯỞNG S.TẠO</v>
      </c>
      <c r="S99" s="324" t="str">
        <f>tkbieu!AP76</f>
        <v>CHỤP ẢNH</v>
      </c>
      <c r="T99" s="330">
        <f>tkbieu!AP90</f>
        <v>0</v>
      </c>
    </row>
    <row r="100" spans="1:20" ht="21" customHeight="1" x14ac:dyDescent="0.2">
      <c r="A100" s="781"/>
      <c r="B100" s="392">
        <v>8</v>
      </c>
      <c r="C100" s="393" t="s">
        <v>173</v>
      </c>
      <c r="D100" s="334">
        <f>tkbieu!AO21</f>
        <v>0</v>
      </c>
      <c r="E100" s="324" t="str">
        <f>tkbieu!AO35</f>
        <v>Ý TƯỞNG S.TẠO</v>
      </c>
      <c r="F100" s="408" t="str">
        <f>tkbieu!AO49</f>
        <v>28/5 THI 13H30</v>
      </c>
      <c r="G100" s="337">
        <f>tkbieu!AO63</f>
        <v>0</v>
      </c>
      <c r="H100" s="408" t="str">
        <f>tkbieu!AO77</f>
        <v>HỌC GHÉP</v>
      </c>
      <c r="I100" s="494">
        <f>tkbieu!AO91</f>
        <v>0</v>
      </c>
      <c r="J100" s="360"/>
      <c r="L100" s="781"/>
      <c r="M100" s="392">
        <v>8</v>
      </c>
      <c r="N100" s="393" t="s">
        <v>173</v>
      </c>
      <c r="O100" s="334">
        <f>tkbieu!AP21</f>
        <v>0</v>
      </c>
      <c r="P100" s="324">
        <f>tkbieu!AP35</f>
        <v>0</v>
      </c>
      <c r="Q100" s="334" t="str">
        <f>tkbieu!AP49</f>
        <v>28/5 THI 13H30</v>
      </c>
      <c r="R100" s="337">
        <f>tkbieu!AP63</f>
        <v>0</v>
      </c>
      <c r="S100" s="408" t="str">
        <f>tkbieu!AP77</f>
        <v>HỌC GHÉP</v>
      </c>
      <c r="T100" s="494">
        <f>tkbieu!AP91</f>
        <v>0</v>
      </c>
    </row>
    <row r="101" spans="1:20" ht="21" customHeight="1" x14ac:dyDescent="0.2">
      <c r="A101" s="781"/>
      <c r="B101" s="395">
        <v>9</v>
      </c>
      <c r="C101" s="396" t="s">
        <v>176</v>
      </c>
      <c r="D101" s="340" t="str">
        <f>tkbieu!AO22</f>
        <v>A112 (PM1)</v>
      </c>
      <c r="E101" s="340" t="str">
        <f>tkbieu!AO36</f>
        <v>A209</v>
      </c>
      <c r="F101" s="340" t="str">
        <f>tkbieu!AO50</f>
        <v>S. TRƯỜNG</v>
      </c>
      <c r="G101" s="340" t="str">
        <f>tkbieu!AO64</f>
        <v>A112 (PM1)</v>
      </c>
      <c r="H101" s="340" t="str">
        <f>tkbieu!AO78</f>
        <v>A101 (PM4)</v>
      </c>
      <c r="I101" s="342">
        <f>tkbieu!AO92</f>
        <v>0</v>
      </c>
      <c r="J101" s="366"/>
      <c r="L101" s="781"/>
      <c r="M101" s="395">
        <v>9</v>
      </c>
      <c r="N101" s="396" t="s">
        <v>176</v>
      </c>
      <c r="O101" s="340" t="str">
        <f>tkbieu!AP22</f>
        <v>A203</v>
      </c>
      <c r="P101" s="340" t="str">
        <f>tkbieu!AP36</f>
        <v>A112 (PM1)</v>
      </c>
      <c r="Q101" s="340" t="str">
        <f>tkbieu!AP50</f>
        <v>S. TRƯỜNG</v>
      </c>
      <c r="R101" s="340" t="str">
        <f>tkbieu!AP64</f>
        <v>A209</v>
      </c>
      <c r="S101" s="340" t="str">
        <f>tkbieu!AP78</f>
        <v>A101 (PM4)</v>
      </c>
      <c r="T101" s="342">
        <f>tkbieu!AP92</f>
        <v>0</v>
      </c>
    </row>
    <row r="102" spans="1:20" ht="21" customHeight="1" x14ac:dyDescent="0.2">
      <c r="A102" s="781"/>
      <c r="B102" s="397">
        <v>10</v>
      </c>
      <c r="C102" s="398" t="s">
        <v>404</v>
      </c>
      <c r="D102" s="324" t="str">
        <f>tkbieu!AO23</f>
        <v>T. M. CHIÊU</v>
      </c>
      <c r="E102" s="324" t="str">
        <f>tkbieu!AO37</f>
        <v>C. S. MAI</v>
      </c>
      <c r="F102" s="324" t="str">
        <f>tkbieu!AO51</f>
        <v>T. THANH</v>
      </c>
      <c r="G102" s="324" t="str">
        <f>tkbieu!AO65</f>
        <v>C. N. ĐIỆP</v>
      </c>
      <c r="H102" s="324" t="str">
        <f>tkbieu!AO79</f>
        <v>T. THÀNH</v>
      </c>
      <c r="I102" s="330">
        <f>tkbieu!AO93</f>
        <v>0</v>
      </c>
      <c r="J102" s="360"/>
      <c r="L102" s="781"/>
      <c r="M102" s="397">
        <v>10</v>
      </c>
      <c r="N102" s="398" t="s">
        <v>404</v>
      </c>
      <c r="O102" s="324" t="str">
        <f>tkbieu!AP23</f>
        <v>C. S. MAI</v>
      </c>
      <c r="P102" s="324" t="str">
        <f>tkbieu!AP37</f>
        <v>C . N. ĐIỆP</v>
      </c>
      <c r="Q102" s="324" t="str">
        <f>tkbieu!AP51</f>
        <v>T. THANH</v>
      </c>
      <c r="R102" s="324" t="str">
        <f>tkbieu!AP65</f>
        <v>C. S. MAI</v>
      </c>
      <c r="S102" s="324" t="str">
        <f>tkbieu!AP79</f>
        <v>T. THÀNH</v>
      </c>
      <c r="T102" s="330">
        <f>tkbieu!AP93</f>
        <v>0</v>
      </c>
    </row>
    <row r="103" spans="1:20" ht="21" customHeight="1" x14ac:dyDescent="0.2">
      <c r="A103" s="784"/>
      <c r="B103" s="370"/>
      <c r="C103" s="632"/>
      <c r="D103" s="634"/>
      <c r="E103" s="635"/>
      <c r="F103" s="510"/>
      <c r="G103" s="636"/>
      <c r="H103" s="636"/>
      <c r="I103" s="637"/>
      <c r="J103" s="481"/>
      <c r="L103" s="784"/>
      <c r="M103" s="638"/>
      <c r="N103" s="632"/>
      <c r="O103" s="639"/>
      <c r="P103" s="640"/>
      <c r="Q103" s="510"/>
      <c r="R103" s="641"/>
      <c r="S103" s="641"/>
      <c r="T103" s="642"/>
    </row>
    <row r="104" spans="1:20" ht="18.75" customHeight="1" x14ac:dyDescent="0.35">
      <c r="A104" s="305"/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  <c r="P104" s="305"/>
      <c r="Q104" s="305"/>
      <c r="R104" s="305"/>
      <c r="S104" s="305"/>
      <c r="T104" s="305"/>
    </row>
    <row r="105" spans="1:20" ht="22.5" customHeight="1" x14ac:dyDescent="0.2">
      <c r="A105" s="794" t="str">
        <f>A88</f>
        <v>ÁP DỤNG TỪ NGÀY 22/5 ĐẾN 31/5/2025</v>
      </c>
      <c r="B105" s="786"/>
      <c r="C105" s="786"/>
      <c r="D105" s="786"/>
      <c r="E105" s="786"/>
      <c r="F105" s="786"/>
      <c r="G105" s="786"/>
      <c r="H105" s="786"/>
      <c r="I105" s="786"/>
      <c r="J105" s="247"/>
      <c r="L105" s="488"/>
      <c r="M105" s="247"/>
      <c r="N105" s="247"/>
      <c r="O105" s="247"/>
      <c r="P105" s="247"/>
      <c r="Q105" s="247"/>
      <c r="R105" s="247"/>
      <c r="S105" s="247"/>
      <c r="T105" s="247"/>
    </row>
    <row r="106" spans="1:20" ht="18.75" customHeight="1" x14ac:dyDescent="0.2">
      <c r="A106" s="801"/>
      <c r="B106" s="786"/>
      <c r="C106" s="786"/>
      <c r="D106" s="786"/>
      <c r="E106" s="786"/>
      <c r="F106" s="786"/>
      <c r="G106" s="786"/>
      <c r="H106" s="786"/>
      <c r="I106" s="786"/>
      <c r="J106" s="247"/>
      <c r="L106" s="461"/>
      <c r="M106" s="247"/>
      <c r="N106" s="247"/>
      <c r="O106" s="247"/>
      <c r="P106" s="247"/>
      <c r="Q106" s="247"/>
      <c r="R106" s="247"/>
      <c r="S106" s="247"/>
      <c r="T106" s="247"/>
    </row>
    <row r="107" spans="1:20" ht="24" customHeight="1" x14ac:dyDescent="0.2">
      <c r="A107" s="775" t="s">
        <v>390</v>
      </c>
      <c r="B107" s="776"/>
      <c r="C107" s="308" t="str">
        <f>tkbieu!AN10</f>
        <v>T24UDPM1</v>
      </c>
      <c r="D107" s="308"/>
      <c r="E107" s="309" t="s">
        <v>391</v>
      </c>
      <c r="F107" s="310" t="str">
        <f>tkbieu!AN9</f>
        <v>C. Q. PHƯƠNG</v>
      </c>
      <c r="G107" s="311"/>
      <c r="H107" s="312" t="s">
        <v>392</v>
      </c>
      <c r="I107" s="312" t="s">
        <v>443</v>
      </c>
      <c r="J107" s="313"/>
      <c r="L107" s="547"/>
      <c r="M107" s="422"/>
      <c r="N107" s="517"/>
      <c r="O107" s="517"/>
      <c r="P107" s="611"/>
      <c r="Q107" s="519"/>
      <c r="R107" s="416"/>
      <c r="S107" s="313"/>
      <c r="T107" s="313"/>
    </row>
    <row r="108" spans="1:20" ht="21" customHeight="1" x14ac:dyDescent="0.2">
      <c r="A108" s="382" t="s">
        <v>395</v>
      </c>
      <c r="B108" s="383" t="s">
        <v>396</v>
      </c>
      <c r="C108" s="383" t="s">
        <v>397</v>
      </c>
      <c r="D108" s="385" t="s">
        <v>96</v>
      </c>
      <c r="E108" s="385" t="s">
        <v>401</v>
      </c>
      <c r="F108" s="385" t="s">
        <v>257</v>
      </c>
      <c r="G108" s="385" t="s">
        <v>292</v>
      </c>
      <c r="H108" s="385" t="s">
        <v>316</v>
      </c>
      <c r="I108" s="387" t="s">
        <v>402</v>
      </c>
      <c r="J108" s="443"/>
      <c r="K108" s="443"/>
      <c r="L108" s="511"/>
      <c r="M108" s="511"/>
      <c r="N108" s="511"/>
      <c r="O108" s="443"/>
      <c r="P108" s="443"/>
      <c r="Q108" s="443"/>
      <c r="R108" s="443"/>
      <c r="S108" s="443"/>
      <c r="T108" s="443"/>
    </row>
    <row r="109" spans="1:20" ht="21" customHeight="1" x14ac:dyDescent="0.2">
      <c r="A109" s="780" t="s">
        <v>97</v>
      </c>
      <c r="B109" s="388">
        <v>1</v>
      </c>
      <c r="C109" s="389" t="s">
        <v>98</v>
      </c>
      <c r="D109" s="363" t="str">
        <f>tkbieu!AN12</f>
        <v>LẬP TRÌNH</v>
      </c>
      <c r="E109" s="363">
        <f>tkbieu!AN26</f>
        <v>0</v>
      </c>
      <c r="F109" s="363">
        <f>tkbieu!AN40</f>
        <v>0</v>
      </c>
      <c r="G109" s="363" t="str">
        <f>tkbieu!AN54</f>
        <v>Q.TRỊ CƠ SỞ</v>
      </c>
      <c r="H109" s="363">
        <f>tkbieu!AN68</f>
        <v>0</v>
      </c>
      <c r="I109" s="330" t="str">
        <f>tkbieu!AN82</f>
        <v>LẬP TRÌNH</v>
      </c>
      <c r="J109" s="360"/>
      <c r="K109" s="457"/>
      <c r="L109" s="548"/>
      <c r="M109" s="511"/>
      <c r="N109" s="512"/>
      <c r="O109" s="480"/>
      <c r="P109" s="480"/>
      <c r="Q109" s="480"/>
      <c r="R109" s="480"/>
      <c r="S109" s="480"/>
      <c r="T109" s="360"/>
    </row>
    <row r="110" spans="1:20" ht="21" customHeight="1" x14ac:dyDescent="0.2">
      <c r="A110" s="781"/>
      <c r="B110" s="390">
        <v>2</v>
      </c>
      <c r="C110" s="391" t="s">
        <v>108</v>
      </c>
      <c r="D110" s="363" t="str">
        <f>tkbieu!AN13</f>
        <v>JAVA</v>
      </c>
      <c r="E110" s="363">
        <f>tkbieu!AN27</f>
        <v>0</v>
      </c>
      <c r="F110" s="363">
        <f>tkbieu!AN41</f>
        <v>0</v>
      </c>
      <c r="G110" s="363" t="str">
        <f>tkbieu!AN55</f>
        <v>DỮ LIỆU</v>
      </c>
      <c r="H110" s="363">
        <f>tkbieu!AN69</f>
        <v>0</v>
      </c>
      <c r="I110" s="330" t="str">
        <f>tkbieu!AN83</f>
        <v>JAVA</v>
      </c>
      <c r="J110" s="360"/>
      <c r="K110" s="457"/>
      <c r="L110" s="422"/>
      <c r="M110" s="511"/>
      <c r="N110" s="512"/>
      <c r="O110" s="480"/>
      <c r="P110" s="480"/>
      <c r="Q110" s="480"/>
      <c r="R110" s="480"/>
      <c r="S110" s="480"/>
      <c r="T110" s="360"/>
    </row>
    <row r="111" spans="1:20" ht="21" customHeight="1" x14ac:dyDescent="0.2">
      <c r="A111" s="781"/>
      <c r="B111" s="392">
        <v>3</v>
      </c>
      <c r="C111" s="393" t="s">
        <v>116</v>
      </c>
      <c r="D111" s="363">
        <f>tkbieu!AN14</f>
        <v>0</v>
      </c>
      <c r="E111" s="363">
        <f>tkbieu!AN28</f>
        <v>0</v>
      </c>
      <c r="F111" s="363">
        <f>tkbieu!AN42</f>
        <v>0</v>
      </c>
      <c r="G111" s="363">
        <f>tkbieu!AN56</f>
        <v>0</v>
      </c>
      <c r="H111" s="363">
        <f>tkbieu!AN70</f>
        <v>0</v>
      </c>
      <c r="I111" s="364">
        <f>tkbieu!AN84</f>
        <v>0</v>
      </c>
      <c r="J111" s="360"/>
      <c r="K111" s="457"/>
      <c r="L111" s="422"/>
      <c r="M111" s="511"/>
      <c r="N111" s="512"/>
      <c r="O111" s="480"/>
      <c r="P111" s="480"/>
      <c r="Q111" s="480"/>
      <c r="R111" s="480"/>
      <c r="S111" s="480"/>
      <c r="T111" s="449"/>
    </row>
    <row r="112" spans="1:20" ht="21" customHeight="1" x14ac:dyDescent="0.2">
      <c r="A112" s="781"/>
      <c r="B112" s="395">
        <v>4</v>
      </c>
      <c r="C112" s="396" t="s">
        <v>121</v>
      </c>
      <c r="D112" s="624" t="str">
        <f>tkbieu!AN15</f>
        <v>A109 (PM2)</v>
      </c>
      <c r="E112" s="363">
        <f>tkbieu!AN29</f>
        <v>0</v>
      </c>
      <c r="F112" s="363">
        <f>tkbieu!AN43</f>
        <v>0</v>
      </c>
      <c r="G112" s="624" t="str">
        <f>tkbieu!AN57</f>
        <v>A109 (PM2)</v>
      </c>
      <c r="H112" s="363">
        <f>tkbieu!AN71</f>
        <v>0</v>
      </c>
      <c r="I112" s="342" t="str">
        <f>tkbieu!AN85</f>
        <v>A109 (PM2)</v>
      </c>
      <c r="J112" s="360"/>
      <c r="K112" s="607"/>
      <c r="L112" s="422"/>
      <c r="M112" s="511"/>
      <c r="N112" s="512"/>
      <c r="O112" s="522"/>
      <c r="P112" s="522"/>
      <c r="Q112" s="522"/>
      <c r="R112" s="522"/>
      <c r="S112" s="522"/>
      <c r="T112" s="366"/>
    </row>
    <row r="113" spans="1:20" ht="21" customHeight="1" x14ac:dyDescent="0.2">
      <c r="A113" s="781"/>
      <c r="B113" s="397">
        <v>5</v>
      </c>
      <c r="C113" s="398" t="s">
        <v>403</v>
      </c>
      <c r="D113" s="363" t="str">
        <f>tkbieu!AN16</f>
        <v>C. M. THƯ</v>
      </c>
      <c r="E113" s="363">
        <f>tkbieu!AN30</f>
        <v>0</v>
      </c>
      <c r="F113" s="363">
        <f>tkbieu!AN44</f>
        <v>0</v>
      </c>
      <c r="G113" s="363" t="str">
        <f>tkbieu!AN58</f>
        <v>C. LIẾN</v>
      </c>
      <c r="H113" s="363">
        <f>tkbieu!AN72</f>
        <v>0</v>
      </c>
      <c r="I113" s="330" t="str">
        <f>tkbieu!AN86</f>
        <v>C. M. THƯ</v>
      </c>
      <c r="J113" s="360"/>
      <c r="K113" s="457"/>
      <c r="L113" s="422"/>
      <c r="M113" s="511"/>
      <c r="N113" s="523"/>
      <c r="O113" s="360"/>
      <c r="P113" s="360"/>
      <c r="Q113" s="360"/>
      <c r="R113" s="360"/>
      <c r="S113" s="360"/>
      <c r="T113" s="360"/>
    </row>
    <row r="114" spans="1:20" ht="21" customHeight="1" x14ac:dyDescent="0.2">
      <c r="A114" s="782"/>
      <c r="B114" s="350"/>
      <c r="C114" s="399"/>
      <c r="D114" s="608"/>
      <c r="E114" s="609"/>
      <c r="F114" s="608"/>
      <c r="G114" s="609"/>
      <c r="H114" s="609"/>
      <c r="I114" s="610"/>
      <c r="J114" s="566"/>
      <c r="K114" s="457"/>
      <c r="L114" s="422"/>
      <c r="M114" s="529"/>
      <c r="N114" s="530"/>
      <c r="O114" s="451"/>
      <c r="P114" s="566"/>
      <c r="Q114" s="451"/>
      <c r="R114" s="566"/>
      <c r="S114" s="566"/>
      <c r="T114" s="566"/>
    </row>
    <row r="115" spans="1:20" ht="23.25" customHeight="1" x14ac:dyDescent="0.2">
      <c r="A115" s="783" t="s">
        <v>150</v>
      </c>
      <c r="B115" s="395">
        <v>6</v>
      </c>
      <c r="C115" s="393" t="s">
        <v>151</v>
      </c>
      <c r="D115" s="324" t="str">
        <f>tkbieu!AN19</f>
        <v>LẬP TRÌNH</v>
      </c>
      <c r="E115" s="324" t="str">
        <f>tkbieu!AN33</f>
        <v>L.RÁP VÀ C.ĐẶT</v>
      </c>
      <c r="F115" s="324" t="str">
        <f>tkbieu!AN47</f>
        <v>GIÁO DỤC</v>
      </c>
      <c r="G115" s="324" t="str">
        <f>tkbieu!AN61</f>
        <v>Q.TRỊ CƠ SỞ</v>
      </c>
      <c r="H115" s="324" t="str">
        <f>tkbieu!AN75</f>
        <v>GIÁO DỤC</v>
      </c>
      <c r="I115" s="330" t="str">
        <f>tkbieu!AN89</f>
        <v>LẬP TRÌNH</v>
      </c>
      <c r="J115" s="360"/>
      <c r="K115" s="457"/>
      <c r="L115" s="548"/>
      <c r="M115" s="511"/>
      <c r="N115" s="512"/>
      <c r="O115" s="360"/>
      <c r="P115" s="360"/>
      <c r="Q115" s="360"/>
      <c r="R115" s="360"/>
      <c r="S115" s="360"/>
      <c r="T115" s="360"/>
    </row>
    <row r="116" spans="1:20" ht="21" customHeight="1" x14ac:dyDescent="0.2">
      <c r="A116" s="781"/>
      <c r="B116" s="390">
        <v>7</v>
      </c>
      <c r="C116" s="396" t="s">
        <v>161</v>
      </c>
      <c r="D116" s="324" t="str">
        <f>tkbieu!AN20</f>
        <v>JAVA</v>
      </c>
      <c r="E116" s="324" t="str">
        <f>tkbieu!AN34</f>
        <v>MÁY TÍNH</v>
      </c>
      <c r="F116" s="324" t="str">
        <f>tkbieu!AN48</f>
        <v>CHÍNH TRỊ</v>
      </c>
      <c r="G116" s="324" t="str">
        <f>tkbieu!AN62</f>
        <v>DỮ LIỆU</v>
      </c>
      <c r="H116" s="324" t="str">
        <f>tkbieu!AN76</f>
        <v>THỂ CHẤT</v>
      </c>
      <c r="I116" s="330" t="str">
        <f>tkbieu!AN90</f>
        <v>JAVA</v>
      </c>
      <c r="J116" s="360"/>
      <c r="K116" s="457"/>
      <c r="L116" s="422"/>
      <c r="M116" s="511"/>
      <c r="N116" s="512"/>
      <c r="O116" s="360"/>
      <c r="P116" s="360"/>
      <c r="Q116" s="360"/>
      <c r="R116" s="360"/>
      <c r="S116" s="360"/>
      <c r="T116" s="360"/>
    </row>
    <row r="117" spans="1:20" ht="24" customHeight="1" x14ac:dyDescent="0.2">
      <c r="A117" s="781"/>
      <c r="B117" s="392">
        <v>8</v>
      </c>
      <c r="C117" s="393" t="s">
        <v>173</v>
      </c>
      <c r="D117" s="334">
        <f>tkbieu!AN21</f>
        <v>0</v>
      </c>
      <c r="E117" s="324">
        <f>tkbieu!AN35</f>
        <v>0</v>
      </c>
      <c r="F117" s="337">
        <f>tkbieu!AN49</f>
        <v>0</v>
      </c>
      <c r="G117" s="430">
        <f>tkbieu!AN63</f>
        <v>0</v>
      </c>
      <c r="H117" s="337">
        <f>tkbieu!AN77</f>
        <v>0</v>
      </c>
      <c r="I117" s="364">
        <f>tkbieu!AN91</f>
        <v>0</v>
      </c>
      <c r="J117" s="449"/>
      <c r="K117" s="457"/>
      <c r="L117" s="422"/>
      <c r="M117" s="511"/>
      <c r="N117" s="512"/>
      <c r="O117" s="552"/>
      <c r="P117" s="366"/>
      <c r="Q117" s="449"/>
      <c r="R117" s="549"/>
      <c r="S117" s="549"/>
      <c r="T117" s="449"/>
    </row>
    <row r="118" spans="1:20" ht="21" customHeight="1" x14ac:dyDescent="0.2">
      <c r="A118" s="781"/>
      <c r="B118" s="395">
        <v>9</v>
      </c>
      <c r="C118" s="396" t="s">
        <v>176</v>
      </c>
      <c r="D118" s="340" t="str">
        <f>tkbieu!AN22</f>
        <v>A109 (PM2)</v>
      </c>
      <c r="E118" s="340" t="str">
        <f>tkbieu!AN36</f>
        <v>A109 (PM2)</v>
      </c>
      <c r="F118" s="340" t="str">
        <f>tkbieu!AN50</f>
        <v>A210</v>
      </c>
      <c r="G118" s="340" t="str">
        <f>tkbieu!AN64</f>
        <v>A109 (PM2)</v>
      </c>
      <c r="H118" s="340" t="str">
        <f>tkbieu!AN78</f>
        <v>S. TRƯỜNG</v>
      </c>
      <c r="I118" s="342" t="str">
        <f>tkbieu!AN92</f>
        <v>A109 (PM2)</v>
      </c>
      <c r="J118" s="360"/>
      <c r="K118" s="607"/>
      <c r="L118" s="422"/>
      <c r="M118" s="511"/>
      <c r="N118" s="512"/>
      <c r="O118" s="366"/>
      <c r="P118" s="366"/>
      <c r="Q118" s="366"/>
      <c r="R118" s="366"/>
      <c r="S118" s="366"/>
      <c r="T118" s="366"/>
    </row>
    <row r="119" spans="1:20" ht="21" customHeight="1" x14ac:dyDescent="0.2">
      <c r="A119" s="781"/>
      <c r="B119" s="397">
        <v>10</v>
      </c>
      <c r="C119" s="398" t="s">
        <v>404</v>
      </c>
      <c r="D119" s="324" t="str">
        <f>tkbieu!AN23</f>
        <v>C. M. THƯ</v>
      </c>
      <c r="E119" s="324" t="str">
        <f>tkbieu!AN37</f>
        <v>T. B. LỘC</v>
      </c>
      <c r="F119" s="324" t="str">
        <f>tkbieu!AN51</f>
        <v>C. MI</v>
      </c>
      <c r="G119" s="324" t="str">
        <f>tkbieu!AN65</f>
        <v>C. LIẾN</v>
      </c>
      <c r="H119" s="324" t="str">
        <f>tkbieu!AN79</f>
        <v>T. THANH</v>
      </c>
      <c r="I119" s="330" t="str">
        <f>tkbieu!AN93</f>
        <v>C. M. THƯ</v>
      </c>
      <c r="J119" s="360"/>
      <c r="K119" s="457"/>
      <c r="L119" s="422"/>
      <c r="M119" s="511"/>
      <c r="N119" s="523"/>
      <c r="O119" s="360"/>
      <c r="P119" s="360"/>
      <c r="Q119" s="480"/>
      <c r="R119" s="360"/>
      <c r="S119" s="360"/>
      <c r="T119" s="360"/>
    </row>
    <row r="120" spans="1:20" ht="21" customHeight="1" x14ac:dyDescent="0.2">
      <c r="A120" s="784"/>
      <c r="B120" s="643"/>
      <c r="C120" s="632"/>
      <c r="D120" s="636"/>
      <c r="E120" s="635"/>
      <c r="F120" s="509"/>
      <c r="G120" s="636"/>
      <c r="H120" s="510"/>
      <c r="I120" s="637"/>
      <c r="J120" s="481"/>
      <c r="K120" s="457"/>
      <c r="L120" s="422"/>
      <c r="M120" s="511"/>
      <c r="N120" s="377"/>
      <c r="O120" s="481"/>
      <c r="P120" s="613"/>
      <c r="Q120" s="360"/>
      <c r="R120" s="360"/>
      <c r="S120" s="481"/>
      <c r="T120" s="481"/>
    </row>
    <row r="121" spans="1:20" ht="18.75" customHeight="1" x14ac:dyDescent="0.2">
      <c r="A121" s="514"/>
      <c r="B121" s="511"/>
      <c r="C121" s="512"/>
      <c r="D121" s="360"/>
      <c r="E121" s="360"/>
      <c r="F121" s="360"/>
      <c r="G121" s="360"/>
      <c r="H121" s="457"/>
      <c r="I121" s="457"/>
      <c r="J121" s="457"/>
      <c r="K121" s="457"/>
      <c r="L121" s="544"/>
      <c r="M121" s="544"/>
      <c r="N121" s="544"/>
      <c r="O121" s="544"/>
      <c r="P121" s="544"/>
      <c r="Q121" s="544"/>
      <c r="R121" s="544"/>
      <c r="S121" s="544"/>
      <c r="T121" s="544"/>
    </row>
    <row r="122" spans="1:20" ht="23.25" customHeight="1" x14ac:dyDescent="0.2">
      <c r="A122" s="806" t="str">
        <f>A105</f>
        <v>ÁP DỤNG TỪ NGÀY 22/5 ĐẾN 31/5/2025</v>
      </c>
      <c r="B122" s="786"/>
      <c r="C122" s="786"/>
      <c r="D122" s="786"/>
      <c r="E122" s="786"/>
      <c r="F122" s="786"/>
      <c r="G122" s="786"/>
      <c r="H122" s="786"/>
      <c r="I122" s="786"/>
      <c r="J122" s="247"/>
      <c r="L122" s="806" t="str">
        <f>A122</f>
        <v>ÁP DỤNG TỪ NGÀY 22/5 ĐẾN 31/5/2025</v>
      </c>
      <c r="M122" s="786"/>
      <c r="N122" s="786"/>
      <c r="O122" s="786"/>
      <c r="P122" s="786"/>
      <c r="Q122" s="786"/>
      <c r="R122" s="786"/>
      <c r="S122" s="786"/>
      <c r="T122" s="786"/>
    </row>
    <row r="123" spans="1:20" ht="18.75" customHeight="1" x14ac:dyDescent="0.2">
      <c r="A123" s="791"/>
      <c r="B123" s="786"/>
      <c r="C123" s="786"/>
      <c r="D123" s="786"/>
      <c r="E123" s="786"/>
      <c r="F123" s="786"/>
      <c r="G123" s="786"/>
      <c r="H123" s="786"/>
      <c r="I123" s="786"/>
      <c r="J123" s="247"/>
      <c r="L123" s="791"/>
      <c r="M123" s="786"/>
      <c r="N123" s="786"/>
      <c r="O123" s="786"/>
      <c r="P123" s="786"/>
      <c r="Q123" s="786"/>
      <c r="R123" s="786"/>
      <c r="S123" s="786"/>
      <c r="T123" s="786"/>
    </row>
    <row r="124" spans="1:20" ht="18.75" customHeight="1" x14ac:dyDescent="0.2">
      <c r="A124" s="775" t="s">
        <v>390</v>
      </c>
      <c r="B124" s="776"/>
      <c r="C124" s="308" t="str">
        <f>tkbieu!AQ10</f>
        <v>C24UDPM1</v>
      </c>
      <c r="D124" s="423"/>
      <c r="E124" s="424" t="s">
        <v>391</v>
      </c>
      <c r="F124" s="310" t="str">
        <f>tkbieu!AQ9</f>
        <v>T. THÀNH</v>
      </c>
      <c r="G124" s="311"/>
      <c r="H124" s="312" t="s">
        <v>392</v>
      </c>
      <c r="I124" s="312" t="s">
        <v>444</v>
      </c>
      <c r="J124" s="313"/>
      <c r="L124" s="775" t="s">
        <v>390</v>
      </c>
      <c r="M124" s="776"/>
      <c r="N124" s="308" t="str">
        <f>tkbieu!AR10</f>
        <v>C24TKĐH1</v>
      </c>
      <c r="O124" s="423"/>
      <c r="P124" s="424" t="s">
        <v>391</v>
      </c>
      <c r="Q124" s="310" t="str">
        <f>tkbieu!AR9</f>
        <v>C. T. OANH</v>
      </c>
      <c r="R124" s="311"/>
      <c r="S124" s="312" t="s">
        <v>392</v>
      </c>
      <c r="T124" s="312" t="s">
        <v>435</v>
      </c>
    </row>
    <row r="125" spans="1:20" ht="21.75" customHeight="1" x14ac:dyDescent="0.2">
      <c r="A125" s="382" t="s">
        <v>395</v>
      </c>
      <c r="B125" s="383" t="s">
        <v>396</v>
      </c>
      <c r="C125" s="383" t="s">
        <v>397</v>
      </c>
      <c r="D125" s="385" t="s">
        <v>96</v>
      </c>
      <c r="E125" s="385" t="s">
        <v>401</v>
      </c>
      <c r="F125" s="385" t="s">
        <v>257</v>
      </c>
      <c r="G125" s="385" t="s">
        <v>292</v>
      </c>
      <c r="H125" s="385" t="s">
        <v>316</v>
      </c>
      <c r="I125" s="387" t="s">
        <v>402</v>
      </c>
      <c r="J125" s="443"/>
      <c r="L125" s="382" t="s">
        <v>395</v>
      </c>
      <c r="M125" s="383" t="s">
        <v>396</v>
      </c>
      <c r="N125" s="383" t="s">
        <v>397</v>
      </c>
      <c r="O125" s="385" t="s">
        <v>96</v>
      </c>
      <c r="P125" s="385" t="s">
        <v>401</v>
      </c>
      <c r="Q125" s="385" t="s">
        <v>257</v>
      </c>
      <c r="R125" s="385" t="s">
        <v>292</v>
      </c>
      <c r="S125" s="385" t="s">
        <v>316</v>
      </c>
      <c r="T125" s="387" t="s">
        <v>402</v>
      </c>
    </row>
    <row r="126" spans="1:20" ht="21.75" customHeight="1" x14ac:dyDescent="0.2">
      <c r="A126" s="780" t="s">
        <v>97</v>
      </c>
      <c r="B126" s="388">
        <v>1</v>
      </c>
      <c r="C126" s="389" t="s">
        <v>98</v>
      </c>
      <c r="D126" s="324" t="str">
        <f>tkbieu!AQ12</f>
        <v>TIẾNG ANH 2</v>
      </c>
      <c r="E126" s="324" t="str">
        <f>tkbieu!AQ26</f>
        <v>Q.TRỊ CƠ SỞ</v>
      </c>
      <c r="F126" s="324">
        <f>tkbieu!AQ40</f>
        <v>0</v>
      </c>
      <c r="G126" s="362">
        <f>tkbieu!AQ54</f>
        <v>0</v>
      </c>
      <c r="H126" s="324" t="str">
        <f>tkbieu!AQ68</f>
        <v>L.RÁP VÀ C. ĐẶT</v>
      </c>
      <c r="I126" s="326" t="str">
        <f>tkbieu!AQ82</f>
        <v>L.RÁP VÀ C. ĐẶT</v>
      </c>
      <c r="J126" s="360"/>
      <c r="L126" s="780" t="s">
        <v>97</v>
      </c>
      <c r="M126" s="388">
        <v>1</v>
      </c>
      <c r="N126" s="389" t="s">
        <v>98</v>
      </c>
      <c r="O126" s="324" t="str">
        <f>tkbieu!AR12</f>
        <v>TIẾNG ANH 2</v>
      </c>
      <c r="P126" s="324" t="str">
        <f>tkbieu!AR26</f>
        <v>N.LÝ THIẾT KẾ VÀ</v>
      </c>
      <c r="Q126" s="324">
        <f>tkbieu!AR40</f>
        <v>0</v>
      </c>
      <c r="R126" s="324">
        <f>tkbieu!AR54</f>
        <v>0</v>
      </c>
      <c r="S126" s="324">
        <f>tkbieu!AR68</f>
        <v>0</v>
      </c>
      <c r="T126" s="326" t="str">
        <f>tkbieu!AR82</f>
        <v>KT QUAY PHIM</v>
      </c>
    </row>
    <row r="127" spans="1:20" ht="21.75" customHeight="1" x14ac:dyDescent="0.2">
      <c r="A127" s="781"/>
      <c r="B127" s="390">
        <v>2</v>
      </c>
      <c r="C127" s="391" t="s">
        <v>108</v>
      </c>
      <c r="D127" s="324">
        <f>tkbieu!AQ13</f>
        <v>0</v>
      </c>
      <c r="E127" s="324" t="str">
        <f>tkbieu!AQ27</f>
        <v>DỮ LIỆU</v>
      </c>
      <c r="F127" s="324">
        <f>tkbieu!AQ41</f>
        <v>0</v>
      </c>
      <c r="G127" s="324">
        <f>tkbieu!AQ55</f>
        <v>0</v>
      </c>
      <c r="H127" s="324" t="str">
        <f>tkbieu!AQ69</f>
        <v>MÁY TÍNH</v>
      </c>
      <c r="I127" s="330" t="str">
        <f>tkbieu!AQ83</f>
        <v>MÁY TÍNH</v>
      </c>
      <c r="J127" s="360"/>
      <c r="L127" s="781"/>
      <c r="M127" s="390">
        <v>2</v>
      </c>
      <c r="N127" s="391" t="s">
        <v>108</v>
      </c>
      <c r="O127" s="324">
        <f>tkbieu!AR13</f>
        <v>0</v>
      </c>
      <c r="P127" s="324" t="str">
        <f>tkbieu!AR27</f>
        <v>Ý TƯỞNG S.TẠO</v>
      </c>
      <c r="Q127" s="324">
        <f>tkbieu!AR41</f>
        <v>0</v>
      </c>
      <c r="R127" s="324">
        <f>tkbieu!AR55</f>
        <v>0</v>
      </c>
      <c r="S127" s="334">
        <f>tkbieu!AR69</f>
        <v>0</v>
      </c>
      <c r="T127" s="330" t="str">
        <f>tkbieu!AR83</f>
        <v>CHỤP ẢNH</v>
      </c>
    </row>
    <row r="128" spans="1:20" ht="21.75" customHeight="1" x14ac:dyDescent="0.2">
      <c r="A128" s="781"/>
      <c r="B128" s="392">
        <v>3</v>
      </c>
      <c r="C128" s="393" t="s">
        <v>116</v>
      </c>
      <c r="D128" s="334">
        <f>tkbieu!AQ14</f>
        <v>0</v>
      </c>
      <c r="E128" s="334">
        <f>tkbieu!AQ28</f>
        <v>0</v>
      </c>
      <c r="F128" s="334">
        <f>tkbieu!AQ42</f>
        <v>0</v>
      </c>
      <c r="G128" s="334">
        <f>tkbieu!AQ56</f>
        <v>0</v>
      </c>
      <c r="H128" s="337">
        <f>tkbieu!AQ70</f>
        <v>0</v>
      </c>
      <c r="I128" s="364">
        <f>tkbieu!AQ84</f>
        <v>0</v>
      </c>
      <c r="J128" s="449"/>
      <c r="L128" s="781"/>
      <c r="M128" s="392">
        <v>3</v>
      </c>
      <c r="N128" s="393" t="s">
        <v>116</v>
      </c>
      <c r="O128" s="334">
        <f>tkbieu!AR14</f>
        <v>0</v>
      </c>
      <c r="P128" s="334" t="str">
        <f>tkbieu!AR28</f>
        <v>20/5 DẠY BÙ</v>
      </c>
      <c r="Q128" s="335">
        <f>tkbieu!AR42</f>
        <v>0</v>
      </c>
      <c r="R128" s="337">
        <f>tkbieu!AR56</f>
        <v>0</v>
      </c>
      <c r="S128" s="337">
        <f>tkbieu!AR70</f>
        <v>0</v>
      </c>
      <c r="T128" s="364">
        <f>tkbieu!AR84</f>
        <v>0</v>
      </c>
    </row>
    <row r="129" spans="1:27" ht="26.25" customHeight="1" x14ac:dyDescent="0.2">
      <c r="A129" s="781"/>
      <c r="B129" s="395">
        <v>4</v>
      </c>
      <c r="C129" s="396" t="s">
        <v>121</v>
      </c>
      <c r="D129" s="340" t="str">
        <f>tkbieu!AQ15</f>
        <v>A208</v>
      </c>
      <c r="E129" s="340" t="str">
        <f>tkbieu!AQ29</f>
        <v>A102-1 (PM5.1)</v>
      </c>
      <c r="F129" s="340">
        <f>tkbieu!AQ43</f>
        <v>0</v>
      </c>
      <c r="G129" s="340">
        <f>tkbieu!AQ57</f>
        <v>0</v>
      </c>
      <c r="H129" s="340" t="str">
        <f>tkbieu!AQ71</f>
        <v>A112 (PM1)</v>
      </c>
      <c r="I129" s="342" t="str">
        <f>tkbieu!AQ85</f>
        <v>A111 (PM3)</v>
      </c>
      <c r="J129" s="366"/>
      <c r="L129" s="781"/>
      <c r="M129" s="395">
        <v>4</v>
      </c>
      <c r="N129" s="396" t="s">
        <v>121</v>
      </c>
      <c r="O129" s="340" t="str">
        <f>tkbieu!AR15</f>
        <v>A208</v>
      </c>
      <c r="P129" s="340" t="str">
        <f>tkbieu!AR29</f>
        <v>A209</v>
      </c>
      <c r="Q129" s="340">
        <f>tkbieu!AR43</f>
        <v>0</v>
      </c>
      <c r="R129" s="340">
        <f>tkbieu!AR57</f>
        <v>0</v>
      </c>
      <c r="S129" s="340">
        <f>tkbieu!AR71</f>
        <v>0</v>
      </c>
      <c r="T129" s="342" t="str">
        <f>tkbieu!AR85</f>
        <v>A112 (PM1)</v>
      </c>
    </row>
    <row r="130" spans="1:27" ht="21.75" customHeight="1" x14ac:dyDescent="0.2">
      <c r="A130" s="781"/>
      <c r="B130" s="397">
        <v>5</v>
      </c>
      <c r="C130" s="398" t="s">
        <v>403</v>
      </c>
      <c r="D130" s="344" t="str">
        <f>tkbieu!AQ16</f>
        <v>C. HÀ</v>
      </c>
      <c r="E130" s="324" t="str">
        <f>tkbieu!AQ30</f>
        <v>C. LIẾN</v>
      </c>
      <c r="F130" s="324">
        <f>tkbieu!AQ44</f>
        <v>0</v>
      </c>
      <c r="G130" s="362">
        <f>tkbieu!AQ58</f>
        <v>0</v>
      </c>
      <c r="H130" s="344" t="str">
        <f>tkbieu!AQ72</f>
        <v>T. B. LỘC</v>
      </c>
      <c r="I130" s="330" t="str">
        <f>tkbieu!AQ86</f>
        <v>T. B. LỘC</v>
      </c>
      <c r="J130" s="360"/>
      <c r="L130" s="781"/>
      <c r="M130" s="397">
        <v>5</v>
      </c>
      <c r="N130" s="398" t="s">
        <v>403</v>
      </c>
      <c r="O130" s="344" t="str">
        <f>tkbieu!AR16</f>
        <v>C. HÀ</v>
      </c>
      <c r="P130" s="324" t="str">
        <f>tkbieu!AR30</f>
        <v>C. PHÊ</v>
      </c>
      <c r="Q130" s="324">
        <f>tkbieu!AR44</f>
        <v>0</v>
      </c>
      <c r="R130" s="324">
        <f>tkbieu!AR58</f>
        <v>0</v>
      </c>
      <c r="S130" s="344">
        <f>tkbieu!AR72</f>
        <v>0</v>
      </c>
      <c r="T130" s="330" t="str">
        <f>tkbieu!AR86</f>
        <v>T. TRÍ</v>
      </c>
    </row>
    <row r="131" spans="1:27" ht="21.75" customHeight="1" x14ac:dyDescent="0.2">
      <c r="A131" s="782"/>
      <c r="B131" s="350"/>
      <c r="C131" s="399"/>
      <c r="D131" s="644"/>
      <c r="E131" s="645"/>
      <c r="F131" s="646"/>
      <c r="G131" s="647"/>
      <c r="H131" s="648"/>
      <c r="I131" s="649"/>
      <c r="J131" s="451"/>
      <c r="K131" s="622"/>
      <c r="L131" s="782"/>
      <c r="M131" s="350"/>
      <c r="N131" s="399"/>
      <c r="O131" s="644"/>
      <c r="P131" s="645"/>
      <c r="Q131" s="646"/>
      <c r="R131" s="647"/>
      <c r="S131" s="648"/>
      <c r="T131" s="649"/>
      <c r="U131" s="622"/>
      <c r="V131" s="622"/>
      <c r="W131" s="622"/>
      <c r="X131" s="622"/>
      <c r="Y131" s="622"/>
      <c r="Z131" s="622"/>
      <c r="AA131" s="622"/>
    </row>
    <row r="132" spans="1:27" ht="21.75" customHeight="1" x14ac:dyDescent="0.2">
      <c r="A132" s="783" t="s">
        <v>150</v>
      </c>
      <c r="B132" s="395">
        <v>6</v>
      </c>
      <c r="C132" s="393" t="s">
        <v>151</v>
      </c>
      <c r="D132" s="324" t="str">
        <f>tkbieu!AQ19</f>
        <v>PHÁP LUẬT</v>
      </c>
      <c r="E132" s="361" t="str">
        <f>tkbieu!AQ33</f>
        <v>Q.TRỊ CƠ SỞ</v>
      </c>
      <c r="F132" s="361" t="str">
        <f>tkbieu!AQ47</f>
        <v>XỬ LÝ ẢNH</v>
      </c>
      <c r="G132" s="361">
        <f>tkbieu!AQ61</f>
        <v>0</v>
      </c>
      <c r="H132" s="361" t="str">
        <f>tkbieu!AQ75</f>
        <v>L.RÁP VÀ C. ĐẶT</v>
      </c>
      <c r="I132" s="404" t="str">
        <f>tkbieu!AQ89</f>
        <v>L.RÁP VÀ C. ĐẶT</v>
      </c>
      <c r="J132" s="360"/>
      <c r="L132" s="783" t="s">
        <v>150</v>
      </c>
      <c r="M132" s="395">
        <v>6</v>
      </c>
      <c r="N132" s="393" t="s">
        <v>151</v>
      </c>
      <c r="O132" s="324" t="str">
        <f>tkbieu!AR19</f>
        <v>PHÁP LUẬT</v>
      </c>
      <c r="P132" s="361" t="str">
        <f>tkbieu!AR33</f>
        <v>THIẾT KẾ 2D</v>
      </c>
      <c r="Q132" s="361">
        <f>tkbieu!AR47</f>
        <v>0</v>
      </c>
      <c r="R132" s="361">
        <f>tkbieu!AR61</f>
        <v>0</v>
      </c>
      <c r="S132" s="361" t="str">
        <f>tkbieu!AR75</f>
        <v>KT QUAY PHIM</v>
      </c>
      <c r="T132" s="404" t="str">
        <f>tkbieu!AR89</f>
        <v>N.LÝ THIẾT KẾ VÀ</v>
      </c>
    </row>
    <row r="133" spans="1:27" ht="21.75" customHeight="1" x14ac:dyDescent="0.2">
      <c r="A133" s="781"/>
      <c r="B133" s="390">
        <v>7</v>
      </c>
      <c r="C133" s="396" t="s">
        <v>161</v>
      </c>
      <c r="D133" s="324">
        <f>tkbieu!AQ20</f>
        <v>0</v>
      </c>
      <c r="E133" s="324" t="str">
        <f>tkbieu!AQ34</f>
        <v>DỮ LIỆU</v>
      </c>
      <c r="F133" s="324" t="str">
        <f>tkbieu!AQ48</f>
        <v>VỚI PHOTOSHOP</v>
      </c>
      <c r="G133" s="324">
        <f>tkbieu!AQ62</f>
        <v>0</v>
      </c>
      <c r="H133" s="324" t="str">
        <f>tkbieu!AQ76</f>
        <v>MÁY TÍNH</v>
      </c>
      <c r="I133" s="330" t="str">
        <f>tkbieu!AQ90</f>
        <v>MÁY TÍNH</v>
      </c>
      <c r="J133" s="360"/>
      <c r="L133" s="781"/>
      <c r="M133" s="390">
        <v>7</v>
      </c>
      <c r="N133" s="396" t="s">
        <v>161</v>
      </c>
      <c r="O133" s="324">
        <f>tkbieu!AR20</f>
        <v>0</v>
      </c>
      <c r="P133" s="324" t="str">
        <f>tkbieu!AR34</f>
        <v>VỚI ILLUSTRATOR</v>
      </c>
      <c r="Q133" s="334">
        <f>tkbieu!AR48</f>
        <v>0</v>
      </c>
      <c r="R133" s="324">
        <f>tkbieu!AR62</f>
        <v>0</v>
      </c>
      <c r="S133" s="324" t="str">
        <f>tkbieu!AR76</f>
        <v>CHỤP ẢNH</v>
      </c>
      <c r="T133" s="330" t="str">
        <f>tkbieu!AR90</f>
        <v>Ý TƯỞNG S.TẠO</v>
      </c>
    </row>
    <row r="134" spans="1:27" ht="21.75" customHeight="1" x14ac:dyDescent="0.2">
      <c r="A134" s="781"/>
      <c r="B134" s="392">
        <v>8</v>
      </c>
      <c r="C134" s="393" t="s">
        <v>173</v>
      </c>
      <c r="D134" s="334" t="str">
        <f>tkbieu!AQ21</f>
        <v>AD TỪ 19/5</v>
      </c>
      <c r="E134" s="334">
        <f>tkbieu!AQ35</f>
        <v>0</v>
      </c>
      <c r="F134" s="335">
        <f>tkbieu!AQ49</f>
        <v>0</v>
      </c>
      <c r="G134" s="408">
        <f>tkbieu!AQ63</f>
        <v>0</v>
      </c>
      <c r="H134" s="337">
        <f>tkbieu!AQ77</f>
        <v>0</v>
      </c>
      <c r="I134" s="364">
        <f>tkbieu!AQ91</f>
        <v>0</v>
      </c>
      <c r="J134" s="449"/>
      <c r="L134" s="781"/>
      <c r="M134" s="392">
        <v>8</v>
      </c>
      <c r="N134" s="393" t="s">
        <v>173</v>
      </c>
      <c r="O134" s="334" t="str">
        <f>tkbieu!AR21</f>
        <v>AD TỪ 19/5</v>
      </c>
      <c r="P134" s="334">
        <f>tkbieu!AR35</f>
        <v>0</v>
      </c>
      <c r="Q134" s="335">
        <f>tkbieu!AR49</f>
        <v>0</v>
      </c>
      <c r="R134" s="408">
        <f>tkbieu!AR63</f>
        <v>0</v>
      </c>
      <c r="S134" s="337">
        <f>tkbieu!AR77</f>
        <v>0</v>
      </c>
      <c r="T134" s="364">
        <f>tkbieu!AR91</f>
        <v>0</v>
      </c>
    </row>
    <row r="135" spans="1:27" ht="21.75" customHeight="1" x14ac:dyDescent="0.2">
      <c r="A135" s="781"/>
      <c r="B135" s="395">
        <v>9</v>
      </c>
      <c r="C135" s="396" t="s">
        <v>176</v>
      </c>
      <c r="D135" s="340" t="str">
        <f>tkbieu!AQ22</f>
        <v>A210</v>
      </c>
      <c r="E135" s="340" t="str">
        <f>tkbieu!AQ36</f>
        <v>A111 (PM3)</v>
      </c>
      <c r="F135" s="340" t="str">
        <f>tkbieu!AQ50</f>
        <v>A109 (PM2)</v>
      </c>
      <c r="G135" s="340">
        <f>tkbieu!AQ64</f>
        <v>0</v>
      </c>
      <c r="H135" s="340" t="str">
        <f>tkbieu!AQ78</f>
        <v>A111 (PM3)</v>
      </c>
      <c r="I135" s="342" t="str">
        <f>tkbieu!AQ92</f>
        <v>A111 (PM3)</v>
      </c>
      <c r="J135" s="366"/>
      <c r="L135" s="781"/>
      <c r="M135" s="395">
        <v>9</v>
      </c>
      <c r="N135" s="396" t="s">
        <v>176</v>
      </c>
      <c r="O135" s="340" t="str">
        <f>tkbieu!AR22</f>
        <v>A210</v>
      </c>
      <c r="P135" s="340" t="str">
        <f>tkbieu!AR36</f>
        <v>A103 (PM6)</v>
      </c>
      <c r="Q135" s="340">
        <f>tkbieu!AR50</f>
        <v>0</v>
      </c>
      <c r="R135" s="340">
        <f>tkbieu!AR64</f>
        <v>0</v>
      </c>
      <c r="S135" s="340" t="str">
        <f>tkbieu!AR78</f>
        <v>A208</v>
      </c>
      <c r="T135" s="342" t="str">
        <f>tkbieu!AR92</f>
        <v>A208</v>
      </c>
    </row>
    <row r="136" spans="1:27" ht="21.75" customHeight="1" x14ac:dyDescent="0.2">
      <c r="A136" s="781"/>
      <c r="B136" s="397">
        <v>10</v>
      </c>
      <c r="C136" s="398" t="s">
        <v>404</v>
      </c>
      <c r="D136" s="344" t="str">
        <f>tkbieu!AQ23</f>
        <v>C. HỒNG</v>
      </c>
      <c r="E136" s="650" t="str">
        <f>tkbieu!AQ37</f>
        <v>C. LIẾN</v>
      </c>
      <c r="F136" s="344" t="str">
        <f>tkbieu!AQ51</f>
        <v>T. TÔN</v>
      </c>
      <c r="G136" s="344">
        <f>tkbieu!AQ65</f>
        <v>0</v>
      </c>
      <c r="H136" s="432" t="str">
        <f>tkbieu!AQ79</f>
        <v>T. B. LỘC</v>
      </c>
      <c r="I136" s="369" t="str">
        <f>tkbieu!AQ93</f>
        <v>T. B. LỘC</v>
      </c>
      <c r="J136" s="360"/>
      <c r="L136" s="781"/>
      <c r="M136" s="397">
        <v>10</v>
      </c>
      <c r="N136" s="398" t="s">
        <v>404</v>
      </c>
      <c r="O136" s="431" t="str">
        <f>tkbieu!AR23</f>
        <v>C. HỒNG</v>
      </c>
      <c r="P136" s="650" t="str">
        <f>tkbieu!AR37</f>
        <v>C. OANH</v>
      </c>
      <c r="Q136" s="344">
        <f>tkbieu!AR51</f>
        <v>0</v>
      </c>
      <c r="R136" s="344">
        <f>tkbieu!AR65</f>
        <v>0</v>
      </c>
      <c r="S136" s="344" t="str">
        <f>tkbieu!AR79</f>
        <v>T. TRÍ</v>
      </c>
      <c r="T136" s="369" t="str">
        <f>tkbieu!AR93</f>
        <v>C. PHÊ</v>
      </c>
    </row>
    <row r="137" spans="1:27" ht="21.75" customHeight="1" x14ac:dyDescent="0.2">
      <c r="A137" s="784"/>
      <c r="B137" s="370"/>
      <c r="C137" s="373"/>
      <c r="D137" s="651"/>
      <c r="E137" s="651"/>
      <c r="F137" s="651"/>
      <c r="G137" s="651"/>
      <c r="H137" s="651"/>
      <c r="I137" s="652"/>
      <c r="J137" s="653"/>
      <c r="K137" s="654"/>
      <c r="L137" s="784"/>
      <c r="M137" s="643"/>
      <c r="N137" s="632"/>
      <c r="O137" s="651"/>
      <c r="P137" s="651"/>
      <c r="Q137" s="651"/>
      <c r="R137" s="651"/>
      <c r="S137" s="651"/>
      <c r="T137" s="652"/>
      <c r="U137" s="622"/>
      <c r="V137" s="622"/>
      <c r="W137" s="622"/>
      <c r="X137" s="622"/>
      <c r="Y137" s="622"/>
      <c r="Z137" s="622"/>
      <c r="AA137" s="622"/>
    </row>
    <row r="138" spans="1:27" ht="16.5" customHeight="1" x14ac:dyDescent="0.2">
      <c r="J138" s="247"/>
      <c r="K138" s="247"/>
    </row>
    <row r="139" spans="1:27" ht="16.5" customHeight="1" x14ac:dyDescent="0.2">
      <c r="J139" s="247"/>
    </row>
    <row r="140" spans="1:27" ht="16.5" customHeight="1" x14ac:dyDescent="0.2">
      <c r="A140" s="422" t="s">
        <v>409</v>
      </c>
      <c r="J140" s="247"/>
    </row>
    <row r="141" spans="1:27" ht="16.5" customHeight="1" x14ac:dyDescent="0.2">
      <c r="A141" s="422" t="s">
        <v>410</v>
      </c>
      <c r="J141" s="247"/>
    </row>
    <row r="142" spans="1:27" ht="16.5" customHeight="1" x14ac:dyDescent="0.2">
      <c r="B142" s="422" t="s">
        <v>411</v>
      </c>
      <c r="J142" s="247"/>
    </row>
    <row r="143" spans="1:27" ht="16.5" customHeight="1" x14ac:dyDescent="0.2">
      <c r="B143" s="422" t="s">
        <v>412</v>
      </c>
      <c r="J143" s="247"/>
    </row>
    <row r="144" spans="1:27" ht="16.5" customHeight="1" x14ac:dyDescent="0.2">
      <c r="B144" s="422" t="s">
        <v>413</v>
      </c>
      <c r="J144" s="247"/>
    </row>
    <row r="145" spans="10:10" ht="16.5" customHeight="1" x14ac:dyDescent="0.2">
      <c r="J145" s="247"/>
    </row>
    <row r="146" spans="10:10" ht="16.5" customHeight="1" x14ac:dyDescent="0.2">
      <c r="J146" s="247"/>
    </row>
    <row r="147" spans="10:10" ht="16.5" customHeight="1" x14ac:dyDescent="0.2">
      <c r="J147" s="247"/>
    </row>
    <row r="148" spans="10:10" ht="16.5" customHeight="1" x14ac:dyDescent="0.2">
      <c r="J148" s="247"/>
    </row>
    <row r="149" spans="10:10" ht="16.5" customHeight="1" x14ac:dyDescent="0.2">
      <c r="J149" s="247"/>
    </row>
    <row r="150" spans="10:10" ht="16.5" customHeight="1" x14ac:dyDescent="0.2">
      <c r="J150" s="247"/>
    </row>
    <row r="151" spans="10:10" ht="16.5" customHeight="1" x14ac:dyDescent="0.2">
      <c r="J151" s="247"/>
    </row>
    <row r="152" spans="10:10" ht="16.5" customHeight="1" x14ac:dyDescent="0.2">
      <c r="J152" s="247"/>
    </row>
    <row r="153" spans="10:10" ht="16.5" customHeight="1" x14ac:dyDescent="0.2">
      <c r="J153" s="247"/>
    </row>
    <row r="154" spans="10:10" ht="16.5" customHeight="1" x14ac:dyDescent="0.2">
      <c r="J154" s="247"/>
    </row>
    <row r="155" spans="10:10" ht="16.5" customHeight="1" x14ac:dyDescent="0.2">
      <c r="J155" s="247"/>
    </row>
    <row r="156" spans="10:10" ht="16.5" customHeight="1" x14ac:dyDescent="0.2">
      <c r="J156" s="247"/>
    </row>
    <row r="157" spans="10:10" ht="16.5" customHeight="1" x14ac:dyDescent="0.2">
      <c r="J157" s="247"/>
    </row>
    <row r="158" spans="10:10" ht="16.5" customHeight="1" x14ac:dyDescent="0.2">
      <c r="J158" s="247"/>
    </row>
    <row r="159" spans="10:10" ht="16.5" customHeight="1" x14ac:dyDescent="0.2">
      <c r="J159" s="247"/>
    </row>
    <row r="160" spans="10:10" ht="16.5" customHeight="1" x14ac:dyDescent="0.2">
      <c r="J160" s="247"/>
    </row>
    <row r="161" spans="10:10" ht="16.5" customHeight="1" x14ac:dyDescent="0.2">
      <c r="J161" s="247"/>
    </row>
    <row r="162" spans="10:10" ht="16.5" customHeight="1" x14ac:dyDescent="0.2">
      <c r="J162" s="247"/>
    </row>
    <row r="163" spans="10:10" ht="16.5" customHeight="1" x14ac:dyDescent="0.2">
      <c r="J163" s="247"/>
    </row>
    <row r="164" spans="10:10" ht="16.5" customHeight="1" x14ac:dyDescent="0.2">
      <c r="J164" s="247"/>
    </row>
    <row r="165" spans="10:10" ht="16.5" customHeight="1" x14ac:dyDescent="0.2">
      <c r="J165" s="247"/>
    </row>
    <row r="166" spans="10:10" ht="16.5" customHeight="1" x14ac:dyDescent="0.2">
      <c r="J166" s="247"/>
    </row>
    <row r="167" spans="10:10" ht="16.5" customHeight="1" x14ac:dyDescent="0.2">
      <c r="J167" s="247"/>
    </row>
    <row r="168" spans="10:10" ht="16.5" customHeight="1" x14ac:dyDescent="0.2">
      <c r="J168" s="247"/>
    </row>
    <row r="169" spans="10:10" ht="16.5" customHeight="1" x14ac:dyDescent="0.2">
      <c r="J169" s="247"/>
    </row>
    <row r="170" spans="10:10" ht="16.5" customHeight="1" x14ac:dyDescent="0.2">
      <c r="J170" s="247"/>
    </row>
    <row r="171" spans="10:10" ht="16.5" customHeight="1" x14ac:dyDescent="0.2">
      <c r="J171" s="247"/>
    </row>
    <row r="172" spans="10:10" ht="16.5" customHeight="1" x14ac:dyDescent="0.2">
      <c r="J172" s="247"/>
    </row>
    <row r="173" spans="10:10" ht="16.5" customHeight="1" x14ac:dyDescent="0.2">
      <c r="J173" s="247"/>
    </row>
    <row r="174" spans="10:10" ht="16.5" customHeight="1" x14ac:dyDescent="0.2">
      <c r="J174" s="247"/>
    </row>
    <row r="175" spans="10:10" ht="16.5" customHeight="1" x14ac:dyDescent="0.2">
      <c r="J175" s="247"/>
    </row>
    <row r="176" spans="10:10" ht="16.5" customHeight="1" x14ac:dyDescent="0.2">
      <c r="J176" s="247"/>
    </row>
    <row r="177" spans="10:10" ht="16.5" customHeight="1" x14ac:dyDescent="0.2">
      <c r="J177" s="247"/>
    </row>
    <row r="178" spans="10:10" ht="16.5" customHeight="1" x14ac:dyDescent="0.2">
      <c r="J178" s="247"/>
    </row>
    <row r="179" spans="10:10" ht="16.5" customHeight="1" x14ac:dyDescent="0.2">
      <c r="J179" s="247"/>
    </row>
    <row r="180" spans="10:10" ht="16.5" customHeight="1" x14ac:dyDescent="0.2">
      <c r="J180" s="247"/>
    </row>
    <row r="181" spans="10:10" ht="16.5" customHeight="1" x14ac:dyDescent="0.2">
      <c r="J181" s="247"/>
    </row>
    <row r="182" spans="10:10" ht="16.5" customHeight="1" x14ac:dyDescent="0.2">
      <c r="J182" s="247"/>
    </row>
    <row r="183" spans="10:10" ht="16.5" customHeight="1" x14ac:dyDescent="0.2">
      <c r="J183" s="247"/>
    </row>
    <row r="184" spans="10:10" ht="16.5" customHeight="1" x14ac:dyDescent="0.2">
      <c r="J184" s="247"/>
    </row>
    <row r="185" spans="10:10" ht="16.5" customHeight="1" x14ac:dyDescent="0.2">
      <c r="J185" s="247"/>
    </row>
    <row r="186" spans="10:10" ht="16.5" customHeight="1" x14ac:dyDescent="0.2">
      <c r="J186" s="247"/>
    </row>
    <row r="187" spans="10:10" ht="16.5" customHeight="1" x14ac:dyDescent="0.2">
      <c r="J187" s="247"/>
    </row>
    <row r="188" spans="10:10" ht="16.5" customHeight="1" x14ac:dyDescent="0.2">
      <c r="J188" s="247"/>
    </row>
    <row r="189" spans="10:10" ht="16.5" customHeight="1" x14ac:dyDescent="0.2">
      <c r="J189" s="247"/>
    </row>
    <row r="190" spans="10:10" ht="16.5" customHeight="1" x14ac:dyDescent="0.2">
      <c r="J190" s="247"/>
    </row>
    <row r="191" spans="10:10" ht="16.5" customHeight="1" x14ac:dyDescent="0.2">
      <c r="J191" s="247"/>
    </row>
    <row r="192" spans="10:10" ht="16.5" customHeight="1" x14ac:dyDescent="0.2">
      <c r="J192" s="247"/>
    </row>
    <row r="193" spans="10:10" ht="16.5" customHeight="1" x14ac:dyDescent="0.2">
      <c r="J193" s="247"/>
    </row>
    <row r="194" spans="10:10" ht="16.5" customHeight="1" x14ac:dyDescent="0.2">
      <c r="J194" s="247"/>
    </row>
    <row r="195" spans="10:10" ht="16.5" customHeight="1" x14ac:dyDescent="0.2">
      <c r="J195" s="247"/>
    </row>
    <row r="196" spans="10:10" ht="16.5" customHeight="1" x14ac:dyDescent="0.2">
      <c r="J196" s="247"/>
    </row>
    <row r="197" spans="10:10" ht="16.5" customHeight="1" x14ac:dyDescent="0.2">
      <c r="J197" s="247"/>
    </row>
    <row r="198" spans="10:10" ht="16.5" customHeight="1" x14ac:dyDescent="0.2">
      <c r="J198" s="247"/>
    </row>
    <row r="199" spans="10:10" ht="16.5" customHeight="1" x14ac:dyDescent="0.2">
      <c r="J199" s="247"/>
    </row>
    <row r="200" spans="10:10" ht="16.5" customHeight="1" x14ac:dyDescent="0.2">
      <c r="J200" s="247"/>
    </row>
    <row r="201" spans="10:10" ht="16.5" customHeight="1" x14ac:dyDescent="0.2">
      <c r="J201" s="247"/>
    </row>
    <row r="202" spans="10:10" ht="16.5" customHeight="1" x14ac:dyDescent="0.2">
      <c r="J202" s="247"/>
    </row>
    <row r="203" spans="10:10" ht="16.5" customHeight="1" x14ac:dyDescent="0.2">
      <c r="J203" s="247"/>
    </row>
    <row r="204" spans="10:10" ht="16.5" customHeight="1" x14ac:dyDescent="0.2">
      <c r="J204" s="247"/>
    </row>
    <row r="205" spans="10:10" ht="16.5" customHeight="1" x14ac:dyDescent="0.2">
      <c r="J205" s="247"/>
    </row>
    <row r="206" spans="10:10" ht="16.5" customHeight="1" x14ac:dyDescent="0.2">
      <c r="J206" s="247"/>
    </row>
    <row r="207" spans="10:10" ht="16.5" customHeight="1" x14ac:dyDescent="0.2">
      <c r="J207" s="247"/>
    </row>
    <row r="208" spans="10:10" ht="16.5" customHeight="1" x14ac:dyDescent="0.2">
      <c r="J208" s="247"/>
    </row>
    <row r="209" spans="10:10" ht="16.5" customHeight="1" x14ac:dyDescent="0.2">
      <c r="J209" s="247"/>
    </row>
    <row r="210" spans="10:10" ht="16.5" customHeight="1" x14ac:dyDescent="0.2">
      <c r="J210" s="247"/>
    </row>
    <row r="211" spans="10:10" ht="16.5" customHeight="1" x14ac:dyDescent="0.2">
      <c r="J211" s="247"/>
    </row>
    <row r="212" spans="10:10" ht="16.5" customHeight="1" x14ac:dyDescent="0.2">
      <c r="J212" s="247"/>
    </row>
    <row r="213" spans="10:10" ht="16.5" customHeight="1" x14ac:dyDescent="0.2">
      <c r="J213" s="247"/>
    </row>
    <row r="214" spans="10:10" ht="16.5" customHeight="1" x14ac:dyDescent="0.2">
      <c r="J214" s="247"/>
    </row>
    <row r="215" spans="10:10" ht="16.5" customHeight="1" x14ac:dyDescent="0.2">
      <c r="J215" s="247"/>
    </row>
    <row r="216" spans="10:10" ht="16.5" customHeight="1" x14ac:dyDescent="0.2">
      <c r="J216" s="247"/>
    </row>
    <row r="217" spans="10:10" ht="16.5" customHeight="1" x14ac:dyDescent="0.2">
      <c r="J217" s="247"/>
    </row>
    <row r="218" spans="10:10" ht="16.5" customHeight="1" x14ac:dyDescent="0.2">
      <c r="J218" s="247"/>
    </row>
    <row r="219" spans="10:10" ht="16.5" customHeight="1" x14ac:dyDescent="0.2">
      <c r="J219" s="247"/>
    </row>
    <row r="220" spans="10:10" ht="16.5" customHeight="1" x14ac:dyDescent="0.2">
      <c r="J220" s="247"/>
    </row>
    <row r="221" spans="10:10" ht="16.5" customHeight="1" x14ac:dyDescent="0.2">
      <c r="J221" s="247"/>
    </row>
    <row r="222" spans="10:10" ht="16.5" customHeight="1" x14ac:dyDescent="0.2">
      <c r="J222" s="247"/>
    </row>
    <row r="223" spans="10:10" ht="16.5" customHeight="1" x14ac:dyDescent="0.2">
      <c r="J223" s="247"/>
    </row>
    <row r="224" spans="10:10" ht="16.5" customHeight="1" x14ac:dyDescent="0.2">
      <c r="J224" s="247"/>
    </row>
    <row r="225" spans="10:10" ht="16.5" customHeight="1" x14ac:dyDescent="0.2">
      <c r="J225" s="247"/>
    </row>
    <row r="226" spans="10:10" ht="16.5" customHeight="1" x14ac:dyDescent="0.2">
      <c r="J226" s="247"/>
    </row>
    <row r="227" spans="10:10" ht="16.5" customHeight="1" x14ac:dyDescent="0.2">
      <c r="J227" s="247"/>
    </row>
    <row r="228" spans="10:10" ht="16.5" customHeight="1" x14ac:dyDescent="0.2">
      <c r="J228" s="247"/>
    </row>
    <row r="229" spans="10:10" ht="16.5" customHeight="1" x14ac:dyDescent="0.2">
      <c r="J229" s="247"/>
    </row>
    <row r="230" spans="10:10" ht="16.5" customHeight="1" x14ac:dyDescent="0.2">
      <c r="J230" s="247"/>
    </row>
    <row r="231" spans="10:10" ht="16.5" customHeight="1" x14ac:dyDescent="0.2">
      <c r="J231" s="247"/>
    </row>
    <row r="232" spans="10:10" ht="16.5" customHeight="1" x14ac:dyDescent="0.2">
      <c r="J232" s="247"/>
    </row>
    <row r="233" spans="10:10" ht="16.5" customHeight="1" x14ac:dyDescent="0.2">
      <c r="J233" s="247"/>
    </row>
    <row r="234" spans="10:10" ht="16.5" customHeight="1" x14ac:dyDescent="0.2">
      <c r="J234" s="247"/>
    </row>
    <row r="235" spans="10:10" ht="16.5" customHeight="1" x14ac:dyDescent="0.2">
      <c r="J235" s="247"/>
    </row>
    <row r="236" spans="10:10" ht="16.5" customHeight="1" x14ac:dyDescent="0.2">
      <c r="J236" s="247"/>
    </row>
    <row r="237" spans="10:10" ht="16.5" customHeight="1" x14ac:dyDescent="0.2">
      <c r="J237" s="247"/>
    </row>
    <row r="238" spans="10:10" ht="16.5" customHeight="1" x14ac:dyDescent="0.2">
      <c r="J238" s="247"/>
    </row>
    <row r="239" spans="10:10" ht="16.5" customHeight="1" x14ac:dyDescent="0.2">
      <c r="J239" s="247"/>
    </row>
    <row r="240" spans="10:10" ht="16.5" customHeight="1" x14ac:dyDescent="0.2">
      <c r="J240" s="247"/>
    </row>
    <row r="241" spans="10:10" ht="16.5" customHeight="1" x14ac:dyDescent="0.2">
      <c r="J241" s="247"/>
    </row>
    <row r="242" spans="10:10" ht="16.5" customHeight="1" x14ac:dyDescent="0.2">
      <c r="J242" s="247"/>
    </row>
    <row r="243" spans="10:10" ht="16.5" customHeight="1" x14ac:dyDescent="0.2">
      <c r="J243" s="247"/>
    </row>
    <row r="244" spans="10:10" ht="16.5" customHeight="1" x14ac:dyDescent="0.2">
      <c r="J244" s="247"/>
    </row>
    <row r="245" spans="10:10" ht="16.5" customHeight="1" x14ac:dyDescent="0.2">
      <c r="J245" s="247"/>
    </row>
    <row r="246" spans="10:10" ht="16.5" customHeight="1" x14ac:dyDescent="0.2">
      <c r="J246" s="247"/>
    </row>
    <row r="247" spans="10:10" ht="16.5" customHeight="1" x14ac:dyDescent="0.2">
      <c r="J247" s="247"/>
    </row>
    <row r="248" spans="10:10" ht="16.5" customHeight="1" x14ac:dyDescent="0.2">
      <c r="J248" s="247"/>
    </row>
    <row r="249" spans="10:10" ht="16.5" customHeight="1" x14ac:dyDescent="0.2">
      <c r="J249" s="247"/>
    </row>
    <row r="250" spans="10:10" ht="16.5" customHeight="1" x14ac:dyDescent="0.2">
      <c r="J250" s="247"/>
    </row>
    <row r="251" spans="10:10" ht="16.5" customHeight="1" x14ac:dyDescent="0.2">
      <c r="J251" s="247"/>
    </row>
    <row r="252" spans="10:10" ht="16.5" customHeight="1" x14ac:dyDescent="0.2">
      <c r="J252" s="247"/>
    </row>
    <row r="253" spans="10:10" ht="16.5" customHeight="1" x14ac:dyDescent="0.2">
      <c r="J253" s="247"/>
    </row>
    <row r="254" spans="10:10" ht="16.5" customHeight="1" x14ac:dyDescent="0.2">
      <c r="J254" s="247"/>
    </row>
    <row r="255" spans="10:10" ht="16.5" customHeight="1" x14ac:dyDescent="0.2">
      <c r="J255" s="247"/>
    </row>
    <row r="256" spans="10:10" ht="16.5" customHeight="1" x14ac:dyDescent="0.2">
      <c r="J256" s="247"/>
    </row>
    <row r="257" spans="10:10" ht="16.5" customHeight="1" x14ac:dyDescent="0.2">
      <c r="J257" s="247"/>
    </row>
    <row r="258" spans="10:10" ht="16.5" customHeight="1" x14ac:dyDescent="0.2">
      <c r="J258" s="247"/>
    </row>
    <row r="259" spans="10:10" ht="16.5" customHeight="1" x14ac:dyDescent="0.2">
      <c r="J259" s="247"/>
    </row>
    <row r="260" spans="10:10" ht="16.5" customHeight="1" x14ac:dyDescent="0.2">
      <c r="J260" s="247"/>
    </row>
    <row r="261" spans="10:10" ht="16.5" customHeight="1" x14ac:dyDescent="0.2">
      <c r="J261" s="247"/>
    </row>
    <row r="262" spans="10:10" ht="16.5" customHeight="1" x14ac:dyDescent="0.2">
      <c r="J262" s="247"/>
    </row>
    <row r="263" spans="10:10" ht="16.5" customHeight="1" x14ac:dyDescent="0.2">
      <c r="J263" s="247"/>
    </row>
    <row r="264" spans="10:10" ht="16.5" customHeight="1" x14ac:dyDescent="0.2">
      <c r="J264" s="247"/>
    </row>
    <row r="265" spans="10:10" ht="16.5" customHeight="1" x14ac:dyDescent="0.2">
      <c r="J265" s="247"/>
    </row>
    <row r="266" spans="10:10" ht="16.5" customHeight="1" x14ac:dyDescent="0.2">
      <c r="J266" s="247"/>
    </row>
    <row r="267" spans="10:10" ht="16.5" customHeight="1" x14ac:dyDescent="0.2">
      <c r="J267" s="247"/>
    </row>
    <row r="268" spans="10:10" ht="16.5" customHeight="1" x14ac:dyDescent="0.2">
      <c r="J268" s="247"/>
    </row>
    <row r="269" spans="10:10" ht="16.5" customHeight="1" x14ac:dyDescent="0.2">
      <c r="J269" s="247"/>
    </row>
    <row r="270" spans="10:10" ht="16.5" customHeight="1" x14ac:dyDescent="0.2">
      <c r="J270" s="247"/>
    </row>
    <row r="271" spans="10:10" ht="16.5" customHeight="1" x14ac:dyDescent="0.2">
      <c r="J271" s="247"/>
    </row>
    <row r="272" spans="10:10" ht="16.5" customHeight="1" x14ac:dyDescent="0.2">
      <c r="J272" s="247"/>
    </row>
    <row r="273" spans="10:10" ht="16.5" customHeight="1" x14ac:dyDescent="0.2">
      <c r="J273" s="247"/>
    </row>
    <row r="274" spans="10:10" ht="16.5" customHeight="1" x14ac:dyDescent="0.2">
      <c r="J274" s="247"/>
    </row>
    <row r="275" spans="10:10" ht="16.5" customHeight="1" x14ac:dyDescent="0.2">
      <c r="J275" s="247"/>
    </row>
    <row r="276" spans="10:10" ht="16.5" customHeight="1" x14ac:dyDescent="0.2">
      <c r="J276" s="247"/>
    </row>
    <row r="277" spans="10:10" ht="16.5" customHeight="1" x14ac:dyDescent="0.2">
      <c r="J277" s="247"/>
    </row>
    <row r="278" spans="10:10" ht="16.5" customHeight="1" x14ac:dyDescent="0.2">
      <c r="J278" s="247"/>
    </row>
    <row r="279" spans="10:10" ht="16.5" customHeight="1" x14ac:dyDescent="0.2">
      <c r="J279" s="247"/>
    </row>
    <row r="280" spans="10:10" ht="16.5" customHeight="1" x14ac:dyDescent="0.2">
      <c r="J280" s="247"/>
    </row>
    <row r="281" spans="10:10" ht="16.5" customHeight="1" x14ac:dyDescent="0.2">
      <c r="J281" s="247"/>
    </row>
    <row r="282" spans="10:10" ht="16.5" customHeight="1" x14ac:dyDescent="0.2">
      <c r="J282" s="247"/>
    </row>
    <row r="283" spans="10:10" ht="16.5" customHeight="1" x14ac:dyDescent="0.2">
      <c r="J283" s="247"/>
    </row>
    <row r="284" spans="10:10" ht="16.5" customHeight="1" x14ac:dyDescent="0.2">
      <c r="J284" s="247"/>
    </row>
    <row r="285" spans="10:10" ht="16.5" customHeight="1" x14ac:dyDescent="0.2">
      <c r="J285" s="247"/>
    </row>
    <row r="286" spans="10:10" ht="16.5" customHeight="1" x14ac:dyDescent="0.2">
      <c r="J286" s="247"/>
    </row>
    <row r="287" spans="10:10" ht="16.5" customHeight="1" x14ac:dyDescent="0.2">
      <c r="J287" s="247"/>
    </row>
    <row r="288" spans="10:10" ht="16.5" customHeight="1" x14ac:dyDescent="0.2">
      <c r="J288" s="247"/>
    </row>
    <row r="289" spans="10:10" ht="16.5" customHeight="1" x14ac:dyDescent="0.2">
      <c r="J289" s="247"/>
    </row>
    <row r="290" spans="10:10" ht="16.5" customHeight="1" x14ac:dyDescent="0.2">
      <c r="J290" s="247"/>
    </row>
    <row r="291" spans="10:10" ht="12.75" customHeight="1" x14ac:dyDescent="0.2">
      <c r="J291" s="247"/>
    </row>
    <row r="292" spans="10:10" ht="12.75" customHeight="1" x14ac:dyDescent="0.2">
      <c r="J292" s="247"/>
    </row>
    <row r="293" spans="10:10" ht="12.75" customHeight="1" x14ac:dyDescent="0.2">
      <c r="J293" s="247"/>
    </row>
    <row r="294" spans="10:10" ht="12.75" customHeight="1" x14ac:dyDescent="0.2">
      <c r="J294" s="247"/>
    </row>
    <row r="295" spans="10:10" ht="12.75" customHeight="1" x14ac:dyDescent="0.2">
      <c r="J295" s="247"/>
    </row>
    <row r="296" spans="10:10" ht="12.75" customHeight="1" x14ac:dyDescent="0.2">
      <c r="J296" s="247"/>
    </row>
    <row r="297" spans="10:10" ht="12.75" customHeight="1" x14ac:dyDescent="0.2">
      <c r="J297" s="247"/>
    </row>
    <row r="298" spans="10:10" ht="12.75" customHeight="1" x14ac:dyDescent="0.2">
      <c r="J298" s="247"/>
    </row>
    <row r="299" spans="10:10" ht="12.75" customHeight="1" x14ac:dyDescent="0.2">
      <c r="J299" s="247"/>
    </row>
    <row r="300" spans="10:10" ht="12.75" customHeight="1" x14ac:dyDescent="0.2">
      <c r="J300" s="247"/>
    </row>
    <row r="301" spans="10:10" ht="12.75" customHeight="1" x14ac:dyDescent="0.2">
      <c r="J301" s="247"/>
    </row>
    <row r="302" spans="10:10" ht="12.75" customHeight="1" x14ac:dyDescent="0.2">
      <c r="J302" s="247"/>
    </row>
    <row r="303" spans="10:10" ht="12.75" customHeight="1" x14ac:dyDescent="0.2">
      <c r="J303" s="247"/>
    </row>
    <row r="304" spans="10:10" ht="12.75" customHeight="1" x14ac:dyDescent="0.2">
      <c r="J304" s="247"/>
    </row>
    <row r="305" spans="10:10" ht="12.75" customHeight="1" x14ac:dyDescent="0.2">
      <c r="J305" s="247"/>
    </row>
    <row r="306" spans="10:10" ht="12.75" customHeight="1" x14ac:dyDescent="0.2">
      <c r="J306" s="247"/>
    </row>
    <row r="307" spans="10:10" ht="12.75" customHeight="1" x14ac:dyDescent="0.2">
      <c r="J307" s="247"/>
    </row>
    <row r="308" spans="10:10" ht="12.75" customHeight="1" x14ac:dyDescent="0.2">
      <c r="J308" s="247"/>
    </row>
    <row r="309" spans="10:10" ht="12.75" customHeight="1" x14ac:dyDescent="0.2">
      <c r="J309" s="247"/>
    </row>
    <row r="310" spans="10:10" ht="12.75" customHeight="1" x14ac:dyDescent="0.2">
      <c r="J310" s="247"/>
    </row>
    <row r="311" spans="10:10" ht="12.75" customHeight="1" x14ac:dyDescent="0.2">
      <c r="J311" s="247"/>
    </row>
    <row r="312" spans="10:10" ht="12.75" customHeight="1" x14ac:dyDescent="0.2">
      <c r="J312" s="247"/>
    </row>
    <row r="313" spans="10:10" ht="12.75" customHeight="1" x14ac:dyDescent="0.2">
      <c r="J313" s="247"/>
    </row>
    <row r="314" spans="10:10" ht="12.75" customHeight="1" x14ac:dyDescent="0.2">
      <c r="J314" s="247"/>
    </row>
    <row r="315" spans="10:10" ht="12.75" customHeight="1" x14ac:dyDescent="0.2">
      <c r="J315" s="247"/>
    </row>
    <row r="316" spans="10:10" ht="12.75" customHeight="1" x14ac:dyDescent="0.2">
      <c r="J316" s="247"/>
    </row>
    <row r="317" spans="10:10" ht="12.75" customHeight="1" x14ac:dyDescent="0.2">
      <c r="J317" s="247"/>
    </row>
    <row r="318" spans="10:10" ht="12.75" customHeight="1" x14ac:dyDescent="0.2">
      <c r="J318" s="247"/>
    </row>
    <row r="319" spans="10:10" ht="12.75" customHeight="1" x14ac:dyDescent="0.2">
      <c r="J319" s="247"/>
    </row>
    <row r="320" spans="10:10" ht="12.75" customHeight="1" x14ac:dyDescent="0.2">
      <c r="J320" s="247"/>
    </row>
    <row r="321" spans="10:10" ht="12.75" customHeight="1" x14ac:dyDescent="0.2">
      <c r="J321" s="247"/>
    </row>
    <row r="322" spans="10:10" ht="12.75" customHeight="1" x14ac:dyDescent="0.2">
      <c r="J322" s="247"/>
    </row>
    <row r="323" spans="10:10" ht="12.75" customHeight="1" x14ac:dyDescent="0.2">
      <c r="J323" s="247"/>
    </row>
    <row r="324" spans="10:10" ht="12.75" customHeight="1" x14ac:dyDescent="0.2">
      <c r="J324" s="247"/>
    </row>
    <row r="325" spans="10:10" ht="12.75" customHeight="1" x14ac:dyDescent="0.2">
      <c r="J325" s="247"/>
    </row>
    <row r="326" spans="10:10" ht="12.75" customHeight="1" x14ac:dyDescent="0.2">
      <c r="J326" s="247"/>
    </row>
    <row r="327" spans="10:10" ht="12.75" customHeight="1" x14ac:dyDescent="0.2">
      <c r="J327" s="247"/>
    </row>
    <row r="328" spans="10:10" ht="12.75" customHeight="1" x14ac:dyDescent="0.2">
      <c r="J328" s="247"/>
    </row>
    <row r="329" spans="10:10" ht="12.75" customHeight="1" x14ac:dyDescent="0.2">
      <c r="J329" s="247"/>
    </row>
    <row r="330" spans="10:10" ht="12.75" customHeight="1" x14ac:dyDescent="0.2">
      <c r="J330" s="247"/>
    </row>
    <row r="331" spans="10:10" ht="12.75" customHeight="1" x14ac:dyDescent="0.2">
      <c r="J331" s="247"/>
    </row>
    <row r="332" spans="10:10" ht="12.75" customHeight="1" x14ac:dyDescent="0.2">
      <c r="J332" s="247"/>
    </row>
    <row r="333" spans="10:10" ht="12.75" customHeight="1" x14ac:dyDescent="0.2">
      <c r="J333" s="247"/>
    </row>
    <row r="334" spans="10:10" ht="12.75" customHeight="1" x14ac:dyDescent="0.2">
      <c r="J334" s="247"/>
    </row>
    <row r="335" spans="10:10" ht="12.75" customHeight="1" x14ac:dyDescent="0.2">
      <c r="J335" s="247"/>
    </row>
    <row r="336" spans="10:10" ht="12.75" customHeight="1" x14ac:dyDescent="0.2">
      <c r="J336" s="247"/>
    </row>
    <row r="337" spans="10:10" ht="12.75" customHeight="1" x14ac:dyDescent="0.2">
      <c r="J337" s="247"/>
    </row>
    <row r="338" spans="10:10" ht="12.75" customHeight="1" x14ac:dyDescent="0.2">
      <c r="J338" s="247"/>
    </row>
    <row r="339" spans="10:10" ht="12.75" customHeight="1" x14ac:dyDescent="0.2">
      <c r="J339" s="247"/>
    </row>
    <row r="340" spans="10:10" ht="12.75" customHeight="1" x14ac:dyDescent="0.2">
      <c r="J340" s="247"/>
    </row>
    <row r="341" spans="10:10" ht="12.75" customHeight="1" x14ac:dyDescent="0.2">
      <c r="J341" s="247"/>
    </row>
    <row r="342" spans="10:10" ht="12.75" customHeight="1" x14ac:dyDescent="0.2">
      <c r="J342" s="247"/>
    </row>
    <row r="343" spans="10:10" ht="12.75" customHeight="1" x14ac:dyDescent="0.2">
      <c r="J343" s="247"/>
    </row>
    <row r="344" spans="10:10" ht="12.75" customHeight="1" x14ac:dyDescent="0.2">
      <c r="J344" s="247"/>
    </row>
    <row r="345" spans="10:10" ht="12.75" customHeight="1" x14ac:dyDescent="0.2">
      <c r="J345" s="247"/>
    </row>
    <row r="346" spans="10:10" ht="12.75" customHeight="1" x14ac:dyDescent="0.2">
      <c r="J346" s="247"/>
    </row>
    <row r="347" spans="10:10" ht="12.75" customHeight="1" x14ac:dyDescent="0.2">
      <c r="J347" s="247"/>
    </row>
    <row r="348" spans="10:10" ht="12.75" customHeight="1" x14ac:dyDescent="0.2">
      <c r="J348" s="247"/>
    </row>
    <row r="349" spans="10:10" ht="12.75" customHeight="1" x14ac:dyDescent="0.2">
      <c r="J349" s="247"/>
    </row>
    <row r="350" spans="10:10" ht="12.75" customHeight="1" x14ac:dyDescent="0.2">
      <c r="J350" s="247"/>
    </row>
    <row r="351" spans="10:10" ht="12.75" customHeight="1" x14ac:dyDescent="0.2">
      <c r="J351" s="247"/>
    </row>
    <row r="352" spans="10:10" ht="12.75" customHeight="1" x14ac:dyDescent="0.2">
      <c r="J352" s="247"/>
    </row>
    <row r="353" spans="10:10" ht="12.75" customHeight="1" x14ac:dyDescent="0.2">
      <c r="J353" s="247"/>
    </row>
    <row r="354" spans="10:10" ht="12.75" customHeight="1" x14ac:dyDescent="0.2">
      <c r="J354" s="247"/>
    </row>
    <row r="355" spans="10:10" ht="12.75" customHeight="1" x14ac:dyDescent="0.2">
      <c r="J355" s="247"/>
    </row>
    <row r="356" spans="10:10" ht="12.75" customHeight="1" x14ac:dyDescent="0.2">
      <c r="J356" s="247"/>
    </row>
    <row r="357" spans="10:10" ht="12.75" customHeight="1" x14ac:dyDescent="0.2">
      <c r="J357" s="247"/>
    </row>
    <row r="358" spans="10:10" ht="12.75" customHeight="1" x14ac:dyDescent="0.2">
      <c r="J358" s="247"/>
    </row>
    <row r="359" spans="10:10" ht="12.75" customHeight="1" x14ac:dyDescent="0.2">
      <c r="J359" s="247"/>
    </row>
    <row r="360" spans="10:10" ht="12.75" customHeight="1" x14ac:dyDescent="0.2">
      <c r="J360" s="247"/>
    </row>
    <row r="361" spans="10:10" ht="12.75" customHeight="1" x14ac:dyDescent="0.2">
      <c r="J361" s="247"/>
    </row>
    <row r="362" spans="10:10" ht="12.75" customHeight="1" x14ac:dyDescent="0.2">
      <c r="J362" s="247"/>
    </row>
    <row r="363" spans="10:10" ht="12.75" customHeight="1" x14ac:dyDescent="0.2">
      <c r="J363" s="247"/>
    </row>
    <row r="364" spans="10:10" ht="12.75" customHeight="1" x14ac:dyDescent="0.2">
      <c r="J364" s="247"/>
    </row>
    <row r="365" spans="10:10" ht="12.75" customHeight="1" x14ac:dyDescent="0.2">
      <c r="J365" s="247"/>
    </row>
    <row r="366" spans="10:10" ht="12.75" customHeight="1" x14ac:dyDescent="0.2">
      <c r="J366" s="247"/>
    </row>
    <row r="367" spans="10:10" ht="12.75" customHeight="1" x14ac:dyDescent="0.2">
      <c r="J367" s="247"/>
    </row>
    <row r="368" spans="10:10" ht="12.75" customHeight="1" x14ac:dyDescent="0.2">
      <c r="J368" s="247"/>
    </row>
    <row r="369" spans="10:10" ht="12.75" customHeight="1" x14ac:dyDescent="0.2">
      <c r="J369" s="247"/>
    </row>
    <row r="370" spans="10:10" ht="12.75" customHeight="1" x14ac:dyDescent="0.2">
      <c r="J370" s="247"/>
    </row>
    <row r="371" spans="10:10" ht="12.75" customHeight="1" x14ac:dyDescent="0.2">
      <c r="J371" s="247"/>
    </row>
    <row r="372" spans="10:10" ht="12.75" customHeight="1" x14ac:dyDescent="0.2">
      <c r="J372" s="247"/>
    </row>
    <row r="373" spans="10:10" ht="12.75" customHeight="1" x14ac:dyDescent="0.2">
      <c r="J373" s="247"/>
    </row>
    <row r="374" spans="10:10" ht="12.75" customHeight="1" x14ac:dyDescent="0.2">
      <c r="J374" s="247"/>
    </row>
    <row r="375" spans="10:10" ht="12.75" customHeight="1" x14ac:dyDescent="0.2">
      <c r="J375" s="247"/>
    </row>
    <row r="376" spans="10:10" ht="12.75" customHeight="1" x14ac:dyDescent="0.2">
      <c r="J376" s="247"/>
    </row>
    <row r="377" spans="10:10" ht="12.75" customHeight="1" x14ac:dyDescent="0.2">
      <c r="J377" s="247"/>
    </row>
    <row r="378" spans="10:10" ht="12.75" customHeight="1" x14ac:dyDescent="0.2">
      <c r="J378" s="247"/>
    </row>
    <row r="379" spans="10:10" ht="12.75" customHeight="1" x14ac:dyDescent="0.2">
      <c r="J379" s="247"/>
    </row>
    <row r="380" spans="10:10" ht="12.75" customHeight="1" x14ac:dyDescent="0.2">
      <c r="J380" s="247"/>
    </row>
    <row r="381" spans="10:10" ht="12.75" customHeight="1" x14ac:dyDescent="0.2">
      <c r="J381" s="247"/>
    </row>
    <row r="382" spans="10:10" ht="12.75" customHeight="1" x14ac:dyDescent="0.2">
      <c r="J382" s="247"/>
    </row>
    <row r="383" spans="10:10" ht="12.75" customHeight="1" x14ac:dyDescent="0.2">
      <c r="J383" s="247"/>
    </row>
    <row r="384" spans="10:10" ht="12.75" customHeight="1" x14ac:dyDescent="0.2">
      <c r="J384" s="247"/>
    </row>
    <row r="385" spans="10:10" ht="12.75" customHeight="1" x14ac:dyDescent="0.2">
      <c r="J385" s="247"/>
    </row>
    <row r="386" spans="10:10" ht="12.75" customHeight="1" x14ac:dyDescent="0.2">
      <c r="J386" s="247"/>
    </row>
    <row r="387" spans="10:10" ht="12.75" customHeight="1" x14ac:dyDescent="0.2">
      <c r="J387" s="247"/>
    </row>
    <row r="388" spans="10:10" ht="12.75" customHeight="1" x14ac:dyDescent="0.2">
      <c r="J388" s="247"/>
    </row>
    <row r="389" spans="10:10" ht="12.75" customHeight="1" x14ac:dyDescent="0.2">
      <c r="J389" s="247"/>
    </row>
    <row r="390" spans="10:10" ht="12.75" customHeight="1" x14ac:dyDescent="0.2">
      <c r="J390" s="247"/>
    </row>
    <row r="391" spans="10:10" ht="12.75" customHeight="1" x14ac:dyDescent="0.2">
      <c r="J391" s="247"/>
    </row>
    <row r="392" spans="10:10" ht="12.75" customHeight="1" x14ac:dyDescent="0.2">
      <c r="J392" s="247"/>
    </row>
    <row r="393" spans="10:10" ht="12.75" customHeight="1" x14ac:dyDescent="0.2">
      <c r="J393" s="247"/>
    </row>
    <row r="394" spans="10:10" ht="12.75" customHeight="1" x14ac:dyDescent="0.2">
      <c r="J394" s="247"/>
    </row>
    <row r="395" spans="10:10" ht="12.75" customHeight="1" x14ac:dyDescent="0.2">
      <c r="J395" s="247"/>
    </row>
    <row r="396" spans="10:10" ht="12.75" customHeight="1" x14ac:dyDescent="0.2">
      <c r="J396" s="247"/>
    </row>
    <row r="397" spans="10:10" ht="12.75" customHeight="1" x14ac:dyDescent="0.2">
      <c r="J397" s="247"/>
    </row>
    <row r="398" spans="10:10" ht="12.75" customHeight="1" x14ac:dyDescent="0.2">
      <c r="J398" s="247"/>
    </row>
    <row r="399" spans="10:10" ht="12.75" customHeight="1" x14ac:dyDescent="0.2">
      <c r="J399" s="247"/>
    </row>
    <row r="400" spans="10:10" ht="12.75" customHeight="1" x14ac:dyDescent="0.2">
      <c r="J400" s="247"/>
    </row>
    <row r="401" spans="10:10" ht="12.75" customHeight="1" x14ac:dyDescent="0.2">
      <c r="J401" s="247"/>
    </row>
    <row r="402" spans="10:10" ht="12.75" customHeight="1" x14ac:dyDescent="0.2">
      <c r="J402" s="247"/>
    </row>
    <row r="403" spans="10:10" ht="12.75" customHeight="1" x14ac:dyDescent="0.2">
      <c r="J403" s="247"/>
    </row>
    <row r="404" spans="10:10" ht="12.75" customHeight="1" x14ac:dyDescent="0.2">
      <c r="J404" s="247"/>
    </row>
    <row r="405" spans="10:10" ht="12.75" customHeight="1" x14ac:dyDescent="0.2">
      <c r="J405" s="247"/>
    </row>
    <row r="406" spans="10:10" ht="12.75" customHeight="1" x14ac:dyDescent="0.2">
      <c r="J406" s="247"/>
    </row>
    <row r="407" spans="10:10" ht="12.75" customHeight="1" x14ac:dyDescent="0.2">
      <c r="J407" s="247"/>
    </row>
    <row r="408" spans="10:10" ht="12.75" customHeight="1" x14ac:dyDescent="0.2">
      <c r="J408" s="247"/>
    </row>
    <row r="409" spans="10:10" ht="12.75" customHeight="1" x14ac:dyDescent="0.2">
      <c r="J409" s="247"/>
    </row>
    <row r="410" spans="10:10" ht="12.75" customHeight="1" x14ac:dyDescent="0.2">
      <c r="J410" s="247"/>
    </row>
    <row r="411" spans="10:10" ht="12.75" customHeight="1" x14ac:dyDescent="0.2">
      <c r="J411" s="247"/>
    </row>
    <row r="412" spans="10:10" ht="12.75" customHeight="1" x14ac:dyDescent="0.2">
      <c r="J412" s="247"/>
    </row>
    <row r="413" spans="10:10" ht="12.75" customHeight="1" x14ac:dyDescent="0.2">
      <c r="J413" s="247"/>
    </row>
    <row r="414" spans="10:10" ht="12.75" customHeight="1" x14ac:dyDescent="0.2">
      <c r="J414" s="247"/>
    </row>
    <row r="415" spans="10:10" ht="12.75" customHeight="1" x14ac:dyDescent="0.2">
      <c r="J415" s="247"/>
    </row>
    <row r="416" spans="10:10" ht="12.75" customHeight="1" x14ac:dyDescent="0.2">
      <c r="J416" s="247"/>
    </row>
    <row r="417" spans="10:10" ht="12.75" customHeight="1" x14ac:dyDescent="0.2">
      <c r="J417" s="247"/>
    </row>
    <row r="418" spans="10:10" ht="12.75" customHeight="1" x14ac:dyDescent="0.2">
      <c r="J418" s="247"/>
    </row>
    <row r="419" spans="10:10" ht="12.75" customHeight="1" x14ac:dyDescent="0.2">
      <c r="J419" s="247"/>
    </row>
    <row r="420" spans="10:10" ht="12.75" customHeight="1" x14ac:dyDescent="0.2">
      <c r="J420" s="247"/>
    </row>
    <row r="421" spans="10:10" ht="12.75" customHeight="1" x14ac:dyDescent="0.2">
      <c r="J421" s="247"/>
    </row>
    <row r="422" spans="10:10" ht="12.75" customHeight="1" x14ac:dyDescent="0.2">
      <c r="J422" s="247"/>
    </row>
    <row r="423" spans="10:10" ht="12.75" customHeight="1" x14ac:dyDescent="0.2">
      <c r="J423" s="247"/>
    </row>
    <row r="424" spans="10:10" ht="12.75" customHeight="1" x14ac:dyDescent="0.2">
      <c r="J424" s="247"/>
    </row>
    <row r="425" spans="10:10" ht="12.75" customHeight="1" x14ac:dyDescent="0.2">
      <c r="J425" s="247"/>
    </row>
    <row r="426" spans="10:10" ht="12.75" customHeight="1" x14ac:dyDescent="0.2">
      <c r="J426" s="247"/>
    </row>
    <row r="427" spans="10:10" ht="12.75" customHeight="1" x14ac:dyDescent="0.2">
      <c r="J427" s="247"/>
    </row>
    <row r="428" spans="10:10" ht="12.75" customHeight="1" x14ac:dyDescent="0.2">
      <c r="J428" s="247"/>
    </row>
    <row r="429" spans="10:10" ht="12.75" customHeight="1" x14ac:dyDescent="0.2">
      <c r="J429" s="247"/>
    </row>
    <row r="430" spans="10:10" ht="12.75" customHeight="1" x14ac:dyDescent="0.2">
      <c r="J430" s="247"/>
    </row>
    <row r="431" spans="10:10" ht="12.75" customHeight="1" x14ac:dyDescent="0.2">
      <c r="J431" s="247"/>
    </row>
    <row r="432" spans="10:10" ht="12.75" customHeight="1" x14ac:dyDescent="0.2">
      <c r="J432" s="247"/>
    </row>
    <row r="433" spans="10:10" ht="12.75" customHeight="1" x14ac:dyDescent="0.2">
      <c r="J433" s="247"/>
    </row>
    <row r="434" spans="10:10" ht="12.75" customHeight="1" x14ac:dyDescent="0.2">
      <c r="J434" s="247"/>
    </row>
    <row r="435" spans="10:10" ht="12.75" customHeight="1" x14ac:dyDescent="0.2">
      <c r="J435" s="247"/>
    </row>
    <row r="436" spans="10:10" ht="12.75" customHeight="1" x14ac:dyDescent="0.2">
      <c r="J436" s="247"/>
    </row>
    <row r="437" spans="10:10" ht="12.75" customHeight="1" x14ac:dyDescent="0.2">
      <c r="J437" s="247"/>
    </row>
    <row r="438" spans="10:10" ht="12.75" customHeight="1" x14ac:dyDescent="0.2">
      <c r="J438" s="247"/>
    </row>
    <row r="439" spans="10:10" ht="12.75" customHeight="1" x14ac:dyDescent="0.2">
      <c r="J439" s="247"/>
    </row>
    <row r="440" spans="10:10" ht="12.75" customHeight="1" x14ac:dyDescent="0.2">
      <c r="J440" s="247"/>
    </row>
    <row r="441" spans="10:10" ht="12.75" customHeight="1" x14ac:dyDescent="0.2">
      <c r="J441" s="247"/>
    </row>
    <row r="442" spans="10:10" ht="12.75" customHeight="1" x14ac:dyDescent="0.2">
      <c r="J442" s="247"/>
    </row>
    <row r="443" spans="10:10" ht="12.75" customHeight="1" x14ac:dyDescent="0.2">
      <c r="J443" s="247"/>
    </row>
    <row r="444" spans="10:10" ht="12.75" customHeight="1" x14ac:dyDescent="0.2">
      <c r="J444" s="247"/>
    </row>
    <row r="445" spans="10:10" ht="12.75" customHeight="1" x14ac:dyDescent="0.2">
      <c r="J445" s="247"/>
    </row>
    <row r="446" spans="10:10" ht="12.75" customHeight="1" x14ac:dyDescent="0.2">
      <c r="J446" s="247"/>
    </row>
    <row r="447" spans="10:10" ht="12.75" customHeight="1" x14ac:dyDescent="0.2">
      <c r="J447" s="247"/>
    </row>
    <row r="448" spans="10:10" ht="12.75" customHeight="1" x14ac:dyDescent="0.2">
      <c r="J448" s="247"/>
    </row>
    <row r="449" spans="10:10" ht="12.75" customHeight="1" x14ac:dyDescent="0.2">
      <c r="J449" s="247"/>
    </row>
    <row r="450" spans="10:10" ht="12.75" customHeight="1" x14ac:dyDescent="0.2">
      <c r="J450" s="247"/>
    </row>
    <row r="451" spans="10:10" ht="12.75" customHeight="1" x14ac:dyDescent="0.2">
      <c r="J451" s="247"/>
    </row>
    <row r="452" spans="10:10" ht="12.75" customHeight="1" x14ac:dyDescent="0.2">
      <c r="J452" s="247"/>
    </row>
    <row r="453" spans="10:10" ht="12.75" customHeight="1" x14ac:dyDescent="0.2">
      <c r="J453" s="247"/>
    </row>
    <row r="454" spans="10:10" ht="12.75" customHeight="1" x14ac:dyDescent="0.2">
      <c r="J454" s="247"/>
    </row>
    <row r="455" spans="10:10" ht="12.75" customHeight="1" x14ac:dyDescent="0.2">
      <c r="J455" s="247"/>
    </row>
    <row r="456" spans="10:10" ht="12.75" customHeight="1" x14ac:dyDescent="0.2">
      <c r="J456" s="247"/>
    </row>
    <row r="457" spans="10:10" ht="12.75" customHeight="1" x14ac:dyDescent="0.2">
      <c r="J457" s="247"/>
    </row>
    <row r="458" spans="10:10" ht="12.75" customHeight="1" x14ac:dyDescent="0.2">
      <c r="J458" s="247"/>
    </row>
    <row r="459" spans="10:10" ht="12.75" customHeight="1" x14ac:dyDescent="0.2">
      <c r="J459" s="247"/>
    </row>
    <row r="460" spans="10:10" ht="12.75" customHeight="1" x14ac:dyDescent="0.2">
      <c r="J460" s="247"/>
    </row>
    <row r="461" spans="10:10" ht="12.75" customHeight="1" x14ac:dyDescent="0.2">
      <c r="J461" s="247"/>
    </row>
    <row r="462" spans="10:10" ht="12.75" customHeight="1" x14ac:dyDescent="0.2">
      <c r="J462" s="247"/>
    </row>
    <row r="463" spans="10:10" ht="12.75" customHeight="1" x14ac:dyDescent="0.2">
      <c r="J463" s="247"/>
    </row>
    <row r="464" spans="10:10" ht="12.75" customHeight="1" x14ac:dyDescent="0.2">
      <c r="J464" s="247"/>
    </row>
    <row r="465" spans="10:10" ht="12.75" customHeight="1" x14ac:dyDescent="0.2">
      <c r="J465" s="247"/>
    </row>
    <row r="466" spans="10:10" ht="12.75" customHeight="1" x14ac:dyDescent="0.2">
      <c r="J466" s="247"/>
    </row>
    <row r="467" spans="10:10" ht="12.75" customHeight="1" x14ac:dyDescent="0.2">
      <c r="J467" s="247"/>
    </row>
    <row r="468" spans="10:10" ht="12.75" customHeight="1" x14ac:dyDescent="0.2">
      <c r="J468" s="247"/>
    </row>
    <row r="469" spans="10:10" ht="12.75" customHeight="1" x14ac:dyDescent="0.2">
      <c r="J469" s="247"/>
    </row>
    <row r="470" spans="10:10" ht="12.75" customHeight="1" x14ac:dyDescent="0.2">
      <c r="J470" s="247"/>
    </row>
    <row r="471" spans="10:10" ht="12.75" customHeight="1" x14ac:dyDescent="0.2">
      <c r="J471" s="247"/>
    </row>
    <row r="472" spans="10:10" ht="12.75" customHeight="1" x14ac:dyDescent="0.2">
      <c r="J472" s="247"/>
    </row>
    <row r="473" spans="10:10" ht="12.75" customHeight="1" x14ac:dyDescent="0.2">
      <c r="J473" s="247"/>
    </row>
    <row r="474" spans="10:10" ht="12.75" customHeight="1" x14ac:dyDescent="0.2">
      <c r="J474" s="247"/>
    </row>
    <row r="475" spans="10:10" ht="12.75" customHeight="1" x14ac:dyDescent="0.2">
      <c r="J475" s="247"/>
    </row>
    <row r="476" spans="10:10" ht="12.75" customHeight="1" x14ac:dyDescent="0.2">
      <c r="J476" s="247"/>
    </row>
    <row r="477" spans="10:10" ht="12.75" customHeight="1" x14ac:dyDescent="0.2">
      <c r="J477" s="247"/>
    </row>
    <row r="478" spans="10:10" ht="12.75" customHeight="1" x14ac:dyDescent="0.2">
      <c r="J478" s="247"/>
    </row>
    <row r="479" spans="10:10" ht="12.75" customHeight="1" x14ac:dyDescent="0.2">
      <c r="J479" s="247"/>
    </row>
    <row r="480" spans="10:10" ht="12.75" customHeight="1" x14ac:dyDescent="0.2">
      <c r="J480" s="247"/>
    </row>
    <row r="481" spans="10:10" ht="12.75" customHeight="1" x14ac:dyDescent="0.2">
      <c r="J481" s="247"/>
    </row>
    <row r="482" spans="10:10" ht="12.75" customHeight="1" x14ac:dyDescent="0.2">
      <c r="J482" s="247"/>
    </row>
    <row r="483" spans="10:10" ht="12.75" customHeight="1" x14ac:dyDescent="0.2">
      <c r="J483" s="247"/>
    </row>
    <row r="484" spans="10:10" ht="12.75" customHeight="1" x14ac:dyDescent="0.2">
      <c r="J484" s="247"/>
    </row>
    <row r="485" spans="10:10" ht="12.75" customHeight="1" x14ac:dyDescent="0.2">
      <c r="J485" s="247"/>
    </row>
    <row r="486" spans="10:10" ht="12.75" customHeight="1" x14ac:dyDescent="0.2">
      <c r="J486" s="247"/>
    </row>
    <row r="487" spans="10:10" ht="12.75" customHeight="1" x14ac:dyDescent="0.2">
      <c r="J487" s="247"/>
    </row>
    <row r="488" spans="10:10" ht="12.75" customHeight="1" x14ac:dyDescent="0.2">
      <c r="J488" s="247"/>
    </row>
    <row r="489" spans="10:10" ht="12.75" customHeight="1" x14ac:dyDescent="0.2">
      <c r="J489" s="247"/>
    </row>
    <row r="490" spans="10:10" ht="12.75" customHeight="1" x14ac:dyDescent="0.2">
      <c r="J490" s="247"/>
    </row>
    <row r="491" spans="10:10" ht="12.75" customHeight="1" x14ac:dyDescent="0.2">
      <c r="J491" s="247"/>
    </row>
    <row r="492" spans="10:10" ht="12.75" customHeight="1" x14ac:dyDescent="0.2">
      <c r="J492" s="247"/>
    </row>
    <row r="493" spans="10:10" ht="12.75" customHeight="1" x14ac:dyDescent="0.2">
      <c r="J493" s="247"/>
    </row>
    <row r="494" spans="10:10" ht="12.75" customHeight="1" x14ac:dyDescent="0.2">
      <c r="J494" s="247"/>
    </row>
    <row r="495" spans="10:10" ht="12.75" customHeight="1" x14ac:dyDescent="0.2">
      <c r="J495" s="247"/>
    </row>
    <row r="496" spans="10:10" ht="12.75" customHeight="1" x14ac:dyDescent="0.2">
      <c r="J496" s="247"/>
    </row>
    <row r="497" spans="10:10" ht="12.75" customHeight="1" x14ac:dyDescent="0.2">
      <c r="J497" s="247"/>
    </row>
    <row r="498" spans="10:10" ht="12.75" customHeight="1" x14ac:dyDescent="0.2">
      <c r="J498" s="247"/>
    </row>
    <row r="499" spans="10:10" ht="12.75" customHeight="1" x14ac:dyDescent="0.2">
      <c r="J499" s="247"/>
    </row>
    <row r="500" spans="10:10" ht="12.75" customHeight="1" x14ac:dyDescent="0.2">
      <c r="J500" s="247"/>
    </row>
    <row r="501" spans="10:10" ht="12.75" customHeight="1" x14ac:dyDescent="0.2">
      <c r="J501" s="247"/>
    </row>
    <row r="502" spans="10:10" ht="12.75" customHeight="1" x14ac:dyDescent="0.2">
      <c r="J502" s="247"/>
    </row>
    <row r="503" spans="10:10" ht="12.75" customHeight="1" x14ac:dyDescent="0.2">
      <c r="J503" s="247"/>
    </row>
    <row r="504" spans="10:10" ht="12.75" customHeight="1" x14ac:dyDescent="0.2">
      <c r="J504" s="247"/>
    </row>
    <row r="505" spans="10:10" ht="12.75" customHeight="1" x14ac:dyDescent="0.2">
      <c r="J505" s="247"/>
    </row>
    <row r="506" spans="10:10" ht="12.75" customHeight="1" x14ac:dyDescent="0.2">
      <c r="J506" s="247"/>
    </row>
    <row r="507" spans="10:10" ht="12.75" customHeight="1" x14ac:dyDescent="0.2">
      <c r="J507" s="247"/>
    </row>
    <row r="508" spans="10:10" ht="12.75" customHeight="1" x14ac:dyDescent="0.2">
      <c r="J508" s="247"/>
    </row>
    <row r="509" spans="10:10" ht="12.75" customHeight="1" x14ac:dyDescent="0.2">
      <c r="J509" s="247"/>
    </row>
    <row r="510" spans="10:10" ht="12.75" customHeight="1" x14ac:dyDescent="0.2">
      <c r="J510" s="247"/>
    </row>
    <row r="511" spans="10:10" ht="12.75" customHeight="1" x14ac:dyDescent="0.2">
      <c r="J511" s="247"/>
    </row>
    <row r="512" spans="10:10" ht="12.75" customHeight="1" x14ac:dyDescent="0.2">
      <c r="J512" s="247"/>
    </row>
    <row r="513" spans="10:10" ht="12.75" customHeight="1" x14ac:dyDescent="0.2">
      <c r="J513" s="247"/>
    </row>
    <row r="514" spans="10:10" ht="12.75" customHeight="1" x14ac:dyDescent="0.2">
      <c r="J514" s="247"/>
    </row>
    <row r="515" spans="10:10" ht="12.75" customHeight="1" x14ac:dyDescent="0.2">
      <c r="J515" s="247"/>
    </row>
    <row r="516" spans="10:10" ht="12.75" customHeight="1" x14ac:dyDescent="0.2">
      <c r="J516" s="247"/>
    </row>
    <row r="517" spans="10:10" ht="12.75" customHeight="1" x14ac:dyDescent="0.2">
      <c r="J517" s="247"/>
    </row>
    <row r="518" spans="10:10" ht="12.75" customHeight="1" x14ac:dyDescent="0.2">
      <c r="J518" s="247"/>
    </row>
    <row r="519" spans="10:10" ht="12.75" customHeight="1" x14ac:dyDescent="0.2">
      <c r="J519" s="247"/>
    </row>
    <row r="520" spans="10:10" ht="12.75" customHeight="1" x14ac:dyDescent="0.2">
      <c r="J520" s="247"/>
    </row>
    <row r="521" spans="10:10" ht="12.75" customHeight="1" x14ac:dyDescent="0.2">
      <c r="J521" s="247"/>
    </row>
    <row r="522" spans="10:10" ht="12.75" customHeight="1" x14ac:dyDescent="0.2">
      <c r="J522" s="247"/>
    </row>
    <row r="523" spans="10:10" ht="12.75" customHeight="1" x14ac:dyDescent="0.2">
      <c r="J523" s="247"/>
    </row>
    <row r="524" spans="10:10" ht="12.75" customHeight="1" x14ac:dyDescent="0.2">
      <c r="J524" s="247"/>
    </row>
    <row r="525" spans="10:10" ht="12.75" customHeight="1" x14ac:dyDescent="0.2">
      <c r="J525" s="247"/>
    </row>
    <row r="526" spans="10:10" ht="12.75" customHeight="1" x14ac:dyDescent="0.2">
      <c r="J526" s="247"/>
    </row>
    <row r="527" spans="10:10" ht="12.75" customHeight="1" x14ac:dyDescent="0.2">
      <c r="J527" s="247"/>
    </row>
    <row r="528" spans="10:10" ht="12.75" customHeight="1" x14ac:dyDescent="0.2">
      <c r="J528" s="247"/>
    </row>
    <row r="529" spans="10:10" ht="12.75" customHeight="1" x14ac:dyDescent="0.2">
      <c r="J529" s="247"/>
    </row>
    <row r="530" spans="10:10" ht="12.75" customHeight="1" x14ac:dyDescent="0.2">
      <c r="J530" s="247"/>
    </row>
    <row r="531" spans="10:10" ht="12.75" customHeight="1" x14ac:dyDescent="0.2">
      <c r="J531" s="247"/>
    </row>
    <row r="532" spans="10:10" ht="12.75" customHeight="1" x14ac:dyDescent="0.2">
      <c r="J532" s="247"/>
    </row>
    <row r="533" spans="10:10" ht="12.75" customHeight="1" x14ac:dyDescent="0.2">
      <c r="J533" s="247"/>
    </row>
    <row r="534" spans="10:10" ht="12.75" customHeight="1" x14ac:dyDescent="0.2">
      <c r="J534" s="247"/>
    </row>
    <row r="535" spans="10:10" ht="12.75" customHeight="1" x14ac:dyDescent="0.2">
      <c r="J535" s="247"/>
    </row>
    <row r="536" spans="10:10" ht="12.75" customHeight="1" x14ac:dyDescent="0.2">
      <c r="J536" s="247"/>
    </row>
    <row r="537" spans="10:10" ht="12.75" customHeight="1" x14ac:dyDescent="0.2">
      <c r="J537" s="247"/>
    </row>
    <row r="538" spans="10:10" ht="12.75" customHeight="1" x14ac:dyDescent="0.2">
      <c r="J538" s="247"/>
    </row>
    <row r="539" spans="10:10" ht="12.75" customHeight="1" x14ac:dyDescent="0.2">
      <c r="J539" s="247"/>
    </row>
    <row r="540" spans="10:10" ht="12.75" customHeight="1" x14ac:dyDescent="0.2">
      <c r="J540" s="247"/>
    </row>
    <row r="541" spans="10:10" ht="12.75" customHeight="1" x14ac:dyDescent="0.2">
      <c r="J541" s="247"/>
    </row>
    <row r="542" spans="10:10" ht="12.75" customHeight="1" x14ac:dyDescent="0.2">
      <c r="J542" s="247"/>
    </row>
    <row r="543" spans="10:10" ht="12.75" customHeight="1" x14ac:dyDescent="0.2">
      <c r="J543" s="247"/>
    </row>
    <row r="544" spans="10:10" ht="12.75" customHeight="1" x14ac:dyDescent="0.2">
      <c r="J544" s="247"/>
    </row>
    <row r="545" spans="10:10" ht="12.75" customHeight="1" x14ac:dyDescent="0.2">
      <c r="J545" s="247"/>
    </row>
    <row r="546" spans="10:10" ht="12.75" customHeight="1" x14ac:dyDescent="0.2">
      <c r="J546" s="247"/>
    </row>
    <row r="547" spans="10:10" ht="12.75" customHeight="1" x14ac:dyDescent="0.2">
      <c r="J547" s="247"/>
    </row>
    <row r="548" spans="10:10" ht="12.75" customHeight="1" x14ac:dyDescent="0.2">
      <c r="J548" s="247"/>
    </row>
    <row r="549" spans="10:10" ht="12.75" customHeight="1" x14ac:dyDescent="0.2">
      <c r="J549" s="247"/>
    </row>
    <row r="550" spans="10:10" ht="12.75" customHeight="1" x14ac:dyDescent="0.2">
      <c r="J550" s="247"/>
    </row>
    <row r="551" spans="10:10" ht="12.75" customHeight="1" x14ac:dyDescent="0.2">
      <c r="J551" s="247"/>
    </row>
    <row r="552" spans="10:10" ht="12.75" customHeight="1" x14ac:dyDescent="0.2">
      <c r="J552" s="247"/>
    </row>
    <row r="553" spans="10:10" ht="12.75" customHeight="1" x14ac:dyDescent="0.2">
      <c r="J553" s="247"/>
    </row>
    <row r="554" spans="10:10" ht="12.75" customHeight="1" x14ac:dyDescent="0.2">
      <c r="J554" s="247"/>
    </row>
    <row r="555" spans="10:10" ht="12.75" customHeight="1" x14ac:dyDescent="0.2">
      <c r="J555" s="247"/>
    </row>
    <row r="556" spans="10:10" ht="12.75" customHeight="1" x14ac:dyDescent="0.2">
      <c r="J556" s="247"/>
    </row>
    <row r="557" spans="10:10" ht="12.75" customHeight="1" x14ac:dyDescent="0.2">
      <c r="J557" s="247"/>
    </row>
    <row r="558" spans="10:10" ht="12.75" customHeight="1" x14ac:dyDescent="0.2">
      <c r="J558" s="247"/>
    </row>
    <row r="559" spans="10:10" ht="12.75" customHeight="1" x14ac:dyDescent="0.2">
      <c r="J559" s="247"/>
    </row>
    <row r="560" spans="10:10" ht="12.75" customHeight="1" x14ac:dyDescent="0.2">
      <c r="J560" s="247"/>
    </row>
    <row r="561" spans="10:10" ht="12.75" customHeight="1" x14ac:dyDescent="0.2">
      <c r="J561" s="247"/>
    </row>
    <row r="562" spans="10:10" ht="12.75" customHeight="1" x14ac:dyDescent="0.2">
      <c r="J562" s="247"/>
    </row>
    <row r="563" spans="10:10" ht="12.75" customHeight="1" x14ac:dyDescent="0.2">
      <c r="J563" s="247"/>
    </row>
    <row r="564" spans="10:10" ht="12.75" customHeight="1" x14ac:dyDescent="0.2">
      <c r="J564" s="247"/>
    </row>
    <row r="565" spans="10:10" ht="12.75" customHeight="1" x14ac:dyDescent="0.2">
      <c r="J565" s="247"/>
    </row>
    <row r="566" spans="10:10" ht="12.75" customHeight="1" x14ac:dyDescent="0.2">
      <c r="J566" s="247"/>
    </row>
    <row r="567" spans="10:10" ht="12.75" customHeight="1" x14ac:dyDescent="0.2">
      <c r="J567" s="247"/>
    </row>
    <row r="568" spans="10:10" ht="12.75" customHeight="1" x14ac:dyDescent="0.2">
      <c r="J568" s="247"/>
    </row>
    <row r="569" spans="10:10" ht="12.75" customHeight="1" x14ac:dyDescent="0.2">
      <c r="J569" s="247"/>
    </row>
    <row r="570" spans="10:10" ht="12.75" customHeight="1" x14ac:dyDescent="0.2">
      <c r="J570" s="247"/>
    </row>
    <row r="571" spans="10:10" ht="12.75" customHeight="1" x14ac:dyDescent="0.2">
      <c r="J571" s="247"/>
    </row>
    <row r="572" spans="10:10" ht="12.75" customHeight="1" x14ac:dyDescent="0.2">
      <c r="J572" s="247"/>
    </row>
    <row r="573" spans="10:10" ht="12.75" customHeight="1" x14ac:dyDescent="0.2">
      <c r="J573" s="247"/>
    </row>
    <row r="574" spans="10:10" ht="12.75" customHeight="1" x14ac:dyDescent="0.2">
      <c r="J574" s="247"/>
    </row>
    <row r="575" spans="10:10" ht="12.75" customHeight="1" x14ac:dyDescent="0.2">
      <c r="J575" s="247"/>
    </row>
    <row r="576" spans="10:10" ht="12.75" customHeight="1" x14ac:dyDescent="0.2">
      <c r="J576" s="247"/>
    </row>
    <row r="577" spans="10:10" ht="12.75" customHeight="1" x14ac:dyDescent="0.2">
      <c r="J577" s="247"/>
    </row>
    <row r="578" spans="10:10" ht="12.75" customHeight="1" x14ac:dyDescent="0.2">
      <c r="J578" s="247"/>
    </row>
    <row r="579" spans="10:10" ht="12.75" customHeight="1" x14ac:dyDescent="0.2">
      <c r="J579" s="247"/>
    </row>
    <row r="580" spans="10:10" ht="12.75" customHeight="1" x14ac:dyDescent="0.2">
      <c r="J580" s="247"/>
    </row>
    <row r="581" spans="10:10" ht="12.75" customHeight="1" x14ac:dyDescent="0.2">
      <c r="J581" s="247"/>
    </row>
    <row r="582" spans="10:10" ht="12.75" customHeight="1" x14ac:dyDescent="0.2">
      <c r="J582" s="247"/>
    </row>
    <row r="583" spans="10:10" ht="12.75" customHeight="1" x14ac:dyDescent="0.2">
      <c r="J583" s="247"/>
    </row>
    <row r="584" spans="10:10" ht="12.75" customHeight="1" x14ac:dyDescent="0.2">
      <c r="J584" s="247"/>
    </row>
    <row r="585" spans="10:10" ht="12.75" customHeight="1" x14ac:dyDescent="0.2">
      <c r="J585" s="247"/>
    </row>
    <row r="586" spans="10:10" ht="12.75" customHeight="1" x14ac:dyDescent="0.2">
      <c r="J586" s="247"/>
    </row>
    <row r="587" spans="10:10" ht="12.75" customHeight="1" x14ac:dyDescent="0.2">
      <c r="J587" s="247"/>
    </row>
    <row r="588" spans="10:10" ht="12.75" customHeight="1" x14ac:dyDescent="0.2">
      <c r="J588" s="247"/>
    </row>
    <row r="589" spans="10:10" ht="12.75" customHeight="1" x14ac:dyDescent="0.2">
      <c r="J589" s="247"/>
    </row>
    <row r="590" spans="10:10" ht="12.75" customHeight="1" x14ac:dyDescent="0.2">
      <c r="J590" s="247"/>
    </row>
    <row r="591" spans="10:10" ht="12.75" customHeight="1" x14ac:dyDescent="0.2">
      <c r="J591" s="247"/>
    </row>
    <row r="592" spans="10:10" ht="12.75" customHeight="1" x14ac:dyDescent="0.2">
      <c r="J592" s="247"/>
    </row>
    <row r="593" spans="10:10" ht="12.75" customHeight="1" x14ac:dyDescent="0.2">
      <c r="J593" s="247"/>
    </row>
    <row r="594" spans="10:10" ht="12.75" customHeight="1" x14ac:dyDescent="0.2">
      <c r="J594" s="247"/>
    </row>
    <row r="595" spans="10:10" ht="12.75" customHeight="1" x14ac:dyDescent="0.2">
      <c r="J595" s="247"/>
    </row>
    <row r="596" spans="10:10" ht="12.75" customHeight="1" x14ac:dyDescent="0.2">
      <c r="J596" s="247"/>
    </row>
    <row r="597" spans="10:10" ht="12.75" customHeight="1" x14ac:dyDescent="0.2">
      <c r="J597" s="247"/>
    </row>
    <row r="598" spans="10:10" ht="12.75" customHeight="1" x14ac:dyDescent="0.2">
      <c r="J598" s="247"/>
    </row>
    <row r="599" spans="10:10" ht="12.75" customHeight="1" x14ac:dyDescent="0.2">
      <c r="J599" s="247"/>
    </row>
    <row r="600" spans="10:10" ht="12.75" customHeight="1" x14ac:dyDescent="0.2">
      <c r="J600" s="247"/>
    </row>
    <row r="601" spans="10:10" ht="12.75" customHeight="1" x14ac:dyDescent="0.2">
      <c r="J601" s="247"/>
    </row>
    <row r="602" spans="10:10" ht="12.75" customHeight="1" x14ac:dyDescent="0.2">
      <c r="J602" s="247"/>
    </row>
    <row r="603" spans="10:10" ht="12.75" customHeight="1" x14ac:dyDescent="0.2">
      <c r="J603" s="247"/>
    </row>
    <row r="604" spans="10:10" ht="12.75" customHeight="1" x14ac:dyDescent="0.2">
      <c r="J604" s="247"/>
    </row>
    <row r="605" spans="10:10" ht="12.75" customHeight="1" x14ac:dyDescent="0.2">
      <c r="J605" s="247"/>
    </row>
    <row r="606" spans="10:10" ht="12.75" customHeight="1" x14ac:dyDescent="0.2">
      <c r="J606" s="247"/>
    </row>
    <row r="607" spans="10:10" ht="12.75" customHeight="1" x14ac:dyDescent="0.2">
      <c r="J607" s="247"/>
    </row>
    <row r="608" spans="10:10" ht="12.75" customHeight="1" x14ac:dyDescent="0.2">
      <c r="J608" s="247"/>
    </row>
    <row r="609" spans="10:10" ht="12.75" customHeight="1" x14ac:dyDescent="0.2">
      <c r="J609" s="247"/>
    </row>
    <row r="610" spans="10:10" ht="12.75" customHeight="1" x14ac:dyDescent="0.2">
      <c r="J610" s="247"/>
    </row>
    <row r="611" spans="10:10" ht="12.75" customHeight="1" x14ac:dyDescent="0.2">
      <c r="J611" s="247"/>
    </row>
    <row r="612" spans="10:10" ht="12.75" customHeight="1" x14ac:dyDescent="0.2">
      <c r="J612" s="247"/>
    </row>
    <row r="613" spans="10:10" ht="12.75" customHeight="1" x14ac:dyDescent="0.2">
      <c r="J613" s="247"/>
    </row>
    <row r="614" spans="10:10" ht="12.75" customHeight="1" x14ac:dyDescent="0.2">
      <c r="J614" s="247"/>
    </row>
    <row r="615" spans="10:10" ht="12.75" customHeight="1" x14ac:dyDescent="0.2">
      <c r="J615" s="247"/>
    </row>
    <row r="616" spans="10:10" ht="12.75" customHeight="1" x14ac:dyDescent="0.2">
      <c r="J616" s="247"/>
    </row>
    <row r="617" spans="10:10" ht="12.75" customHeight="1" x14ac:dyDescent="0.2">
      <c r="J617" s="247"/>
    </row>
    <row r="618" spans="10:10" ht="12.75" customHeight="1" x14ac:dyDescent="0.2">
      <c r="J618" s="247"/>
    </row>
    <row r="619" spans="10:10" ht="12.75" customHeight="1" x14ac:dyDescent="0.2">
      <c r="J619" s="247"/>
    </row>
    <row r="620" spans="10:10" ht="12.75" customHeight="1" x14ac:dyDescent="0.2">
      <c r="J620" s="247"/>
    </row>
    <row r="621" spans="10:10" ht="12.75" customHeight="1" x14ac:dyDescent="0.2">
      <c r="J621" s="247"/>
    </row>
    <row r="622" spans="10:10" ht="12.75" customHeight="1" x14ac:dyDescent="0.2">
      <c r="J622" s="247"/>
    </row>
    <row r="623" spans="10:10" ht="12.75" customHeight="1" x14ac:dyDescent="0.2">
      <c r="J623" s="247"/>
    </row>
    <row r="624" spans="10:10" ht="12.75" customHeight="1" x14ac:dyDescent="0.2">
      <c r="J624" s="247"/>
    </row>
    <row r="625" spans="10:10" ht="12.75" customHeight="1" x14ac:dyDescent="0.2">
      <c r="J625" s="247"/>
    </row>
    <row r="626" spans="10:10" ht="12.75" customHeight="1" x14ac:dyDescent="0.2">
      <c r="J626" s="247"/>
    </row>
    <row r="627" spans="10:10" ht="12.75" customHeight="1" x14ac:dyDescent="0.2">
      <c r="J627" s="247"/>
    </row>
    <row r="628" spans="10:10" ht="12.75" customHeight="1" x14ac:dyDescent="0.2">
      <c r="J628" s="247"/>
    </row>
    <row r="629" spans="10:10" ht="12.75" customHeight="1" x14ac:dyDescent="0.2">
      <c r="J629" s="247"/>
    </row>
    <row r="630" spans="10:10" ht="12.75" customHeight="1" x14ac:dyDescent="0.2">
      <c r="J630" s="247"/>
    </row>
    <row r="631" spans="10:10" ht="12.75" customHeight="1" x14ac:dyDescent="0.2">
      <c r="J631" s="247"/>
    </row>
    <row r="632" spans="10:10" ht="12.75" customHeight="1" x14ac:dyDescent="0.2">
      <c r="J632" s="247"/>
    </row>
    <row r="633" spans="10:10" ht="12.75" customHeight="1" x14ac:dyDescent="0.2">
      <c r="J633" s="247"/>
    </row>
    <row r="634" spans="10:10" ht="12.75" customHeight="1" x14ac:dyDescent="0.2">
      <c r="J634" s="247"/>
    </row>
    <row r="635" spans="10:10" ht="12.75" customHeight="1" x14ac:dyDescent="0.2">
      <c r="J635" s="247"/>
    </row>
    <row r="636" spans="10:10" ht="12.75" customHeight="1" x14ac:dyDescent="0.2">
      <c r="J636" s="247"/>
    </row>
    <row r="637" spans="10:10" ht="12.75" customHeight="1" x14ac:dyDescent="0.2">
      <c r="J637" s="247"/>
    </row>
    <row r="638" spans="10:10" ht="12.75" customHeight="1" x14ac:dyDescent="0.2">
      <c r="J638" s="247"/>
    </row>
    <row r="639" spans="10:10" ht="12.75" customHeight="1" x14ac:dyDescent="0.2">
      <c r="J639" s="247"/>
    </row>
    <row r="640" spans="10:10" ht="12.75" customHeight="1" x14ac:dyDescent="0.2">
      <c r="J640" s="247"/>
    </row>
    <row r="641" spans="10:10" ht="12.75" customHeight="1" x14ac:dyDescent="0.2">
      <c r="J641" s="247"/>
    </row>
    <row r="642" spans="10:10" ht="12.75" customHeight="1" x14ac:dyDescent="0.2">
      <c r="J642" s="247"/>
    </row>
    <row r="643" spans="10:10" ht="12.75" customHeight="1" x14ac:dyDescent="0.2">
      <c r="J643" s="247"/>
    </row>
    <row r="644" spans="10:10" ht="12.75" customHeight="1" x14ac:dyDescent="0.2">
      <c r="J644" s="247"/>
    </row>
    <row r="645" spans="10:10" ht="12.75" customHeight="1" x14ac:dyDescent="0.2">
      <c r="J645" s="247"/>
    </row>
    <row r="646" spans="10:10" ht="12.75" customHeight="1" x14ac:dyDescent="0.2">
      <c r="J646" s="247"/>
    </row>
    <row r="647" spans="10:10" ht="12.75" customHeight="1" x14ac:dyDescent="0.2">
      <c r="J647" s="247"/>
    </row>
    <row r="648" spans="10:10" ht="12.75" customHeight="1" x14ac:dyDescent="0.2">
      <c r="J648" s="247"/>
    </row>
    <row r="649" spans="10:10" ht="12.75" customHeight="1" x14ac:dyDescent="0.2">
      <c r="J649" s="247"/>
    </row>
    <row r="650" spans="10:10" ht="12.75" customHeight="1" x14ac:dyDescent="0.2">
      <c r="J650" s="247"/>
    </row>
    <row r="651" spans="10:10" ht="12.75" customHeight="1" x14ac:dyDescent="0.2">
      <c r="J651" s="247"/>
    </row>
    <row r="652" spans="10:10" ht="12.75" customHeight="1" x14ac:dyDescent="0.2">
      <c r="J652" s="247"/>
    </row>
    <row r="653" spans="10:10" ht="12.75" customHeight="1" x14ac:dyDescent="0.2">
      <c r="J653" s="247"/>
    </row>
    <row r="654" spans="10:10" ht="12.75" customHeight="1" x14ac:dyDescent="0.2">
      <c r="J654" s="247"/>
    </row>
    <row r="655" spans="10:10" ht="12.75" customHeight="1" x14ac:dyDescent="0.2">
      <c r="J655" s="247"/>
    </row>
    <row r="656" spans="10:10" ht="12.75" customHeight="1" x14ac:dyDescent="0.2">
      <c r="J656" s="247"/>
    </row>
    <row r="657" spans="10:10" ht="12.75" customHeight="1" x14ac:dyDescent="0.2">
      <c r="J657" s="247"/>
    </row>
    <row r="658" spans="10:10" ht="12.75" customHeight="1" x14ac:dyDescent="0.2">
      <c r="J658" s="247"/>
    </row>
    <row r="659" spans="10:10" ht="12.75" customHeight="1" x14ac:dyDescent="0.2">
      <c r="J659" s="247"/>
    </row>
    <row r="660" spans="10:10" ht="12.75" customHeight="1" x14ac:dyDescent="0.2">
      <c r="J660" s="247"/>
    </row>
    <row r="661" spans="10:10" ht="12.75" customHeight="1" x14ac:dyDescent="0.2">
      <c r="J661" s="247"/>
    </row>
    <row r="662" spans="10:10" ht="12.75" customHeight="1" x14ac:dyDescent="0.2">
      <c r="J662" s="247"/>
    </row>
    <row r="663" spans="10:10" ht="12.75" customHeight="1" x14ac:dyDescent="0.2">
      <c r="J663" s="247"/>
    </row>
    <row r="664" spans="10:10" ht="12.75" customHeight="1" x14ac:dyDescent="0.2">
      <c r="J664" s="247"/>
    </row>
    <row r="665" spans="10:10" ht="12.75" customHeight="1" x14ac:dyDescent="0.2">
      <c r="J665" s="247"/>
    </row>
    <row r="666" spans="10:10" ht="12.75" customHeight="1" x14ac:dyDescent="0.2">
      <c r="J666" s="247"/>
    </row>
    <row r="667" spans="10:10" ht="12.75" customHeight="1" x14ac:dyDescent="0.2">
      <c r="J667" s="247"/>
    </row>
    <row r="668" spans="10:10" ht="12.75" customHeight="1" x14ac:dyDescent="0.2">
      <c r="J668" s="247"/>
    </row>
    <row r="669" spans="10:10" ht="12.75" customHeight="1" x14ac:dyDescent="0.2">
      <c r="J669" s="247"/>
    </row>
    <row r="670" spans="10:10" ht="12.75" customHeight="1" x14ac:dyDescent="0.2">
      <c r="J670" s="247"/>
    </row>
    <row r="671" spans="10:10" ht="12.75" customHeight="1" x14ac:dyDescent="0.2">
      <c r="J671" s="247"/>
    </row>
    <row r="672" spans="10:10" ht="12.75" customHeight="1" x14ac:dyDescent="0.2">
      <c r="J672" s="247"/>
    </row>
    <row r="673" spans="10:10" ht="12.75" customHeight="1" x14ac:dyDescent="0.2">
      <c r="J673" s="247"/>
    </row>
    <row r="674" spans="10:10" ht="12.75" customHeight="1" x14ac:dyDescent="0.2">
      <c r="J674" s="247"/>
    </row>
    <row r="675" spans="10:10" ht="12.75" customHeight="1" x14ac:dyDescent="0.2">
      <c r="J675" s="247"/>
    </row>
    <row r="676" spans="10:10" ht="12.75" customHeight="1" x14ac:dyDescent="0.2">
      <c r="J676" s="247"/>
    </row>
    <row r="677" spans="10:10" ht="12.75" customHeight="1" x14ac:dyDescent="0.2">
      <c r="J677" s="247"/>
    </row>
    <row r="678" spans="10:10" ht="12.75" customHeight="1" x14ac:dyDescent="0.2">
      <c r="J678" s="247"/>
    </row>
    <row r="679" spans="10:10" ht="12.75" customHeight="1" x14ac:dyDescent="0.2">
      <c r="J679" s="247"/>
    </row>
    <row r="680" spans="10:10" ht="12.75" customHeight="1" x14ac:dyDescent="0.2">
      <c r="J680" s="247"/>
    </row>
    <row r="681" spans="10:10" ht="12.75" customHeight="1" x14ac:dyDescent="0.2">
      <c r="J681" s="247"/>
    </row>
    <row r="682" spans="10:10" ht="12.75" customHeight="1" x14ac:dyDescent="0.2">
      <c r="J682" s="247"/>
    </row>
    <row r="683" spans="10:10" ht="12.75" customHeight="1" x14ac:dyDescent="0.2">
      <c r="J683" s="247"/>
    </row>
    <row r="684" spans="10:10" ht="12.75" customHeight="1" x14ac:dyDescent="0.2">
      <c r="J684" s="247"/>
    </row>
    <row r="685" spans="10:10" ht="12.75" customHeight="1" x14ac:dyDescent="0.2">
      <c r="J685" s="247"/>
    </row>
    <row r="686" spans="10:10" ht="12.75" customHeight="1" x14ac:dyDescent="0.2">
      <c r="J686" s="247"/>
    </row>
    <row r="687" spans="10:10" ht="12.75" customHeight="1" x14ac:dyDescent="0.2">
      <c r="J687" s="247"/>
    </row>
    <row r="688" spans="10:10" ht="12.75" customHeight="1" x14ac:dyDescent="0.2">
      <c r="J688" s="247"/>
    </row>
    <row r="689" spans="10:10" ht="12.75" customHeight="1" x14ac:dyDescent="0.2">
      <c r="J689" s="247"/>
    </row>
    <row r="690" spans="10:10" ht="12.75" customHeight="1" x14ac:dyDescent="0.2">
      <c r="J690" s="247"/>
    </row>
    <row r="691" spans="10:10" ht="12.75" customHeight="1" x14ac:dyDescent="0.2">
      <c r="J691" s="247"/>
    </row>
    <row r="692" spans="10:10" ht="12.75" customHeight="1" x14ac:dyDescent="0.2">
      <c r="J692" s="247"/>
    </row>
    <row r="693" spans="10:10" ht="12.75" customHeight="1" x14ac:dyDescent="0.2">
      <c r="J693" s="247"/>
    </row>
    <row r="694" spans="10:10" ht="12.75" customHeight="1" x14ac:dyDescent="0.2">
      <c r="J694" s="247"/>
    </row>
    <row r="695" spans="10:10" ht="12.75" customHeight="1" x14ac:dyDescent="0.2">
      <c r="J695" s="247"/>
    </row>
    <row r="696" spans="10:10" ht="12.75" customHeight="1" x14ac:dyDescent="0.2">
      <c r="J696" s="247"/>
    </row>
    <row r="697" spans="10:10" ht="12.75" customHeight="1" x14ac:dyDescent="0.2">
      <c r="J697" s="247"/>
    </row>
    <row r="698" spans="10:10" ht="12.75" customHeight="1" x14ac:dyDescent="0.2">
      <c r="J698" s="247"/>
    </row>
    <row r="699" spans="10:10" ht="12.75" customHeight="1" x14ac:dyDescent="0.2">
      <c r="J699" s="247"/>
    </row>
    <row r="700" spans="10:10" ht="12.75" customHeight="1" x14ac:dyDescent="0.2">
      <c r="J700" s="247"/>
    </row>
    <row r="701" spans="10:10" ht="12.75" customHeight="1" x14ac:dyDescent="0.2">
      <c r="J701" s="247"/>
    </row>
    <row r="702" spans="10:10" ht="12.75" customHeight="1" x14ac:dyDescent="0.2">
      <c r="J702" s="247"/>
    </row>
    <row r="703" spans="10:10" ht="12.75" customHeight="1" x14ac:dyDescent="0.2">
      <c r="J703" s="247"/>
    </row>
    <row r="704" spans="10:10" ht="12.75" customHeight="1" x14ac:dyDescent="0.2">
      <c r="J704" s="247"/>
    </row>
    <row r="705" spans="10:10" ht="12.75" customHeight="1" x14ac:dyDescent="0.2">
      <c r="J705" s="247"/>
    </row>
    <row r="706" spans="10:10" ht="12.75" customHeight="1" x14ac:dyDescent="0.2">
      <c r="J706" s="247"/>
    </row>
    <row r="707" spans="10:10" ht="12.75" customHeight="1" x14ac:dyDescent="0.2">
      <c r="J707" s="247"/>
    </row>
    <row r="708" spans="10:10" ht="12.75" customHeight="1" x14ac:dyDescent="0.2">
      <c r="J708" s="247"/>
    </row>
    <row r="709" spans="10:10" ht="12.75" customHeight="1" x14ac:dyDescent="0.2">
      <c r="J709" s="247"/>
    </row>
    <row r="710" spans="10:10" ht="12.75" customHeight="1" x14ac:dyDescent="0.2">
      <c r="J710" s="247"/>
    </row>
    <row r="711" spans="10:10" ht="12.75" customHeight="1" x14ac:dyDescent="0.2">
      <c r="J711" s="247"/>
    </row>
    <row r="712" spans="10:10" ht="12.75" customHeight="1" x14ac:dyDescent="0.2">
      <c r="J712" s="247"/>
    </row>
    <row r="713" spans="10:10" ht="12.75" customHeight="1" x14ac:dyDescent="0.2">
      <c r="J713" s="247"/>
    </row>
    <row r="714" spans="10:10" ht="12.75" customHeight="1" x14ac:dyDescent="0.2">
      <c r="J714" s="247"/>
    </row>
    <row r="715" spans="10:10" ht="12.75" customHeight="1" x14ac:dyDescent="0.2">
      <c r="J715" s="247"/>
    </row>
    <row r="716" spans="10:10" ht="12.75" customHeight="1" x14ac:dyDescent="0.2">
      <c r="J716" s="247"/>
    </row>
    <row r="717" spans="10:10" ht="12.75" customHeight="1" x14ac:dyDescent="0.2">
      <c r="J717" s="247"/>
    </row>
    <row r="718" spans="10:10" ht="12.75" customHeight="1" x14ac:dyDescent="0.2">
      <c r="J718" s="247"/>
    </row>
    <row r="719" spans="10:10" ht="12.75" customHeight="1" x14ac:dyDescent="0.2">
      <c r="J719" s="247"/>
    </row>
    <row r="720" spans="10:10" ht="12.75" customHeight="1" x14ac:dyDescent="0.2">
      <c r="J720" s="247"/>
    </row>
    <row r="721" spans="10:10" ht="12.75" customHeight="1" x14ac:dyDescent="0.2">
      <c r="J721" s="247"/>
    </row>
    <row r="722" spans="10:10" ht="12.75" customHeight="1" x14ac:dyDescent="0.2">
      <c r="J722" s="247"/>
    </row>
    <row r="723" spans="10:10" ht="12.75" customHeight="1" x14ac:dyDescent="0.2">
      <c r="J723" s="247"/>
    </row>
    <row r="724" spans="10:10" ht="12.75" customHeight="1" x14ac:dyDescent="0.2">
      <c r="J724" s="247"/>
    </row>
    <row r="725" spans="10:10" ht="12.75" customHeight="1" x14ac:dyDescent="0.2">
      <c r="J725" s="247"/>
    </row>
    <row r="726" spans="10:10" ht="12.75" customHeight="1" x14ac:dyDescent="0.2">
      <c r="J726" s="247"/>
    </row>
    <row r="727" spans="10:10" ht="12.75" customHeight="1" x14ac:dyDescent="0.2">
      <c r="J727" s="247"/>
    </row>
    <row r="728" spans="10:10" ht="12.75" customHeight="1" x14ac:dyDescent="0.2">
      <c r="J728" s="247"/>
    </row>
    <row r="729" spans="10:10" ht="12.75" customHeight="1" x14ac:dyDescent="0.2">
      <c r="J729" s="247"/>
    </row>
    <row r="730" spans="10:10" ht="12.75" customHeight="1" x14ac:dyDescent="0.2">
      <c r="J730" s="247"/>
    </row>
    <row r="731" spans="10:10" ht="12.75" customHeight="1" x14ac:dyDescent="0.2">
      <c r="J731" s="247"/>
    </row>
    <row r="732" spans="10:10" ht="12.75" customHeight="1" x14ac:dyDescent="0.2">
      <c r="J732" s="247"/>
    </row>
    <row r="733" spans="10:10" ht="12.75" customHeight="1" x14ac:dyDescent="0.2">
      <c r="J733" s="247"/>
    </row>
    <row r="734" spans="10:10" ht="12.75" customHeight="1" x14ac:dyDescent="0.2">
      <c r="J734" s="247"/>
    </row>
    <row r="735" spans="10:10" ht="12.75" customHeight="1" x14ac:dyDescent="0.2">
      <c r="J735" s="247"/>
    </row>
    <row r="736" spans="10:10" ht="12.75" customHeight="1" x14ac:dyDescent="0.2">
      <c r="J736" s="247"/>
    </row>
    <row r="737" spans="10:10" ht="12.75" customHeight="1" x14ac:dyDescent="0.2">
      <c r="J737" s="247"/>
    </row>
    <row r="738" spans="10:10" ht="12.75" customHeight="1" x14ac:dyDescent="0.2">
      <c r="J738" s="247"/>
    </row>
    <row r="739" spans="10:10" ht="12.75" customHeight="1" x14ac:dyDescent="0.2">
      <c r="J739" s="247"/>
    </row>
    <row r="740" spans="10:10" ht="12.75" customHeight="1" x14ac:dyDescent="0.2">
      <c r="J740" s="247"/>
    </row>
    <row r="741" spans="10:10" ht="12.75" customHeight="1" x14ac:dyDescent="0.2">
      <c r="J741" s="247"/>
    </row>
    <row r="742" spans="10:10" ht="12.75" customHeight="1" x14ac:dyDescent="0.2">
      <c r="J742" s="247"/>
    </row>
    <row r="743" spans="10:10" ht="12.75" customHeight="1" x14ac:dyDescent="0.2">
      <c r="J743" s="247"/>
    </row>
    <row r="744" spans="10:10" ht="12.75" customHeight="1" x14ac:dyDescent="0.2">
      <c r="J744" s="247"/>
    </row>
    <row r="745" spans="10:10" ht="12.75" customHeight="1" x14ac:dyDescent="0.2">
      <c r="J745" s="247"/>
    </row>
    <row r="746" spans="10:10" ht="12.75" customHeight="1" x14ac:dyDescent="0.2">
      <c r="J746" s="247"/>
    </row>
    <row r="747" spans="10:10" ht="12.75" customHeight="1" x14ac:dyDescent="0.2">
      <c r="J747" s="247"/>
    </row>
    <row r="748" spans="10:10" ht="12.75" customHeight="1" x14ac:dyDescent="0.2">
      <c r="J748" s="247"/>
    </row>
    <row r="749" spans="10:10" ht="12.75" customHeight="1" x14ac:dyDescent="0.2">
      <c r="J749" s="247"/>
    </row>
    <row r="750" spans="10:10" ht="12.75" customHeight="1" x14ac:dyDescent="0.2">
      <c r="J750" s="247"/>
    </row>
    <row r="751" spans="10:10" ht="12.75" customHeight="1" x14ac:dyDescent="0.2">
      <c r="J751" s="247"/>
    </row>
    <row r="752" spans="10:10" ht="12.75" customHeight="1" x14ac:dyDescent="0.2">
      <c r="J752" s="247"/>
    </row>
    <row r="753" spans="10:10" ht="12.75" customHeight="1" x14ac:dyDescent="0.2">
      <c r="J753" s="247"/>
    </row>
    <row r="754" spans="10:10" ht="12.75" customHeight="1" x14ac:dyDescent="0.2">
      <c r="J754" s="247"/>
    </row>
    <row r="755" spans="10:10" ht="12.75" customHeight="1" x14ac:dyDescent="0.2">
      <c r="J755" s="247"/>
    </row>
    <row r="756" spans="10:10" ht="12.75" customHeight="1" x14ac:dyDescent="0.2">
      <c r="J756" s="247"/>
    </row>
    <row r="757" spans="10:10" ht="12.75" customHeight="1" x14ac:dyDescent="0.2">
      <c r="J757" s="247"/>
    </row>
    <row r="758" spans="10:10" ht="12.75" customHeight="1" x14ac:dyDescent="0.2">
      <c r="J758" s="247"/>
    </row>
    <row r="759" spans="10:10" ht="12.75" customHeight="1" x14ac:dyDescent="0.2">
      <c r="J759" s="247"/>
    </row>
    <row r="760" spans="10:10" ht="12.75" customHeight="1" x14ac:dyDescent="0.2">
      <c r="J760" s="247"/>
    </row>
    <row r="761" spans="10:10" ht="12.75" customHeight="1" x14ac:dyDescent="0.2">
      <c r="J761" s="247"/>
    </row>
    <row r="762" spans="10:10" ht="12.75" customHeight="1" x14ac:dyDescent="0.2">
      <c r="J762" s="247"/>
    </row>
    <row r="763" spans="10:10" ht="12.75" customHeight="1" x14ac:dyDescent="0.2">
      <c r="J763" s="247"/>
    </row>
    <row r="764" spans="10:10" ht="12.75" customHeight="1" x14ac:dyDescent="0.2">
      <c r="J764" s="247"/>
    </row>
    <row r="765" spans="10:10" ht="12.75" customHeight="1" x14ac:dyDescent="0.2">
      <c r="J765" s="247"/>
    </row>
    <row r="766" spans="10:10" ht="12.75" customHeight="1" x14ac:dyDescent="0.2">
      <c r="J766" s="247"/>
    </row>
    <row r="767" spans="10:10" ht="12.75" customHeight="1" x14ac:dyDescent="0.2">
      <c r="J767" s="247"/>
    </row>
    <row r="768" spans="10:10" ht="12.75" customHeight="1" x14ac:dyDescent="0.2">
      <c r="J768" s="247"/>
    </row>
    <row r="769" spans="10:10" ht="12.75" customHeight="1" x14ac:dyDescent="0.2">
      <c r="J769" s="247"/>
    </row>
    <row r="770" spans="10:10" ht="12.75" customHeight="1" x14ac:dyDescent="0.2">
      <c r="J770" s="247"/>
    </row>
    <row r="771" spans="10:10" ht="12.75" customHeight="1" x14ac:dyDescent="0.2">
      <c r="J771" s="247"/>
    </row>
    <row r="772" spans="10:10" ht="12.75" customHeight="1" x14ac:dyDescent="0.2">
      <c r="J772" s="247"/>
    </row>
    <row r="773" spans="10:10" ht="12.75" customHeight="1" x14ac:dyDescent="0.2">
      <c r="J773" s="247"/>
    </row>
    <row r="774" spans="10:10" ht="12.75" customHeight="1" x14ac:dyDescent="0.2">
      <c r="J774" s="247"/>
    </row>
    <row r="775" spans="10:10" ht="12.75" customHeight="1" x14ac:dyDescent="0.2">
      <c r="J775" s="247"/>
    </row>
    <row r="776" spans="10:10" ht="12.75" customHeight="1" x14ac:dyDescent="0.2">
      <c r="J776" s="247"/>
    </row>
    <row r="777" spans="10:10" ht="12.75" customHeight="1" x14ac:dyDescent="0.2">
      <c r="J777" s="247"/>
    </row>
    <row r="778" spans="10:10" ht="12.75" customHeight="1" x14ac:dyDescent="0.2">
      <c r="J778" s="247"/>
    </row>
    <row r="779" spans="10:10" ht="12.75" customHeight="1" x14ac:dyDescent="0.2">
      <c r="J779" s="247"/>
    </row>
    <row r="780" spans="10:10" ht="12.75" customHeight="1" x14ac:dyDescent="0.2">
      <c r="J780" s="247"/>
    </row>
    <row r="781" spans="10:10" ht="12.75" customHeight="1" x14ac:dyDescent="0.2">
      <c r="J781" s="247"/>
    </row>
    <row r="782" spans="10:10" ht="12.75" customHeight="1" x14ac:dyDescent="0.2">
      <c r="J782" s="247"/>
    </row>
    <row r="783" spans="10:10" ht="12.75" customHeight="1" x14ac:dyDescent="0.2">
      <c r="J783" s="247"/>
    </row>
    <row r="784" spans="10:10" ht="12.75" customHeight="1" x14ac:dyDescent="0.2">
      <c r="J784" s="247"/>
    </row>
    <row r="785" spans="10:10" ht="12.75" customHeight="1" x14ac:dyDescent="0.2">
      <c r="J785" s="247"/>
    </row>
    <row r="786" spans="10:10" ht="12.75" customHeight="1" x14ac:dyDescent="0.2">
      <c r="J786" s="247"/>
    </row>
    <row r="787" spans="10:10" ht="12.75" customHeight="1" x14ac:dyDescent="0.2">
      <c r="J787" s="247"/>
    </row>
    <row r="788" spans="10:10" ht="12.75" customHeight="1" x14ac:dyDescent="0.2">
      <c r="J788" s="247"/>
    </row>
    <row r="789" spans="10:10" ht="12.75" customHeight="1" x14ac:dyDescent="0.2">
      <c r="J789" s="247"/>
    </row>
    <row r="790" spans="10:10" ht="12.75" customHeight="1" x14ac:dyDescent="0.2">
      <c r="J790" s="247"/>
    </row>
    <row r="791" spans="10:10" ht="12.75" customHeight="1" x14ac:dyDescent="0.2">
      <c r="J791" s="247"/>
    </row>
    <row r="792" spans="10:10" ht="12.75" customHeight="1" x14ac:dyDescent="0.2">
      <c r="J792" s="247"/>
    </row>
    <row r="793" spans="10:10" ht="12.75" customHeight="1" x14ac:dyDescent="0.2">
      <c r="J793" s="247"/>
    </row>
    <row r="794" spans="10:10" ht="12.75" customHeight="1" x14ac:dyDescent="0.2">
      <c r="J794" s="247"/>
    </row>
    <row r="795" spans="10:10" ht="12.75" customHeight="1" x14ac:dyDescent="0.2">
      <c r="J795" s="247"/>
    </row>
    <row r="796" spans="10:10" ht="12.75" customHeight="1" x14ac:dyDescent="0.2">
      <c r="J796" s="247"/>
    </row>
    <row r="797" spans="10:10" ht="12.75" customHeight="1" x14ac:dyDescent="0.2">
      <c r="J797" s="247"/>
    </row>
    <row r="798" spans="10:10" ht="12.75" customHeight="1" x14ac:dyDescent="0.2">
      <c r="J798" s="247"/>
    </row>
    <row r="799" spans="10:10" ht="12.75" customHeight="1" x14ac:dyDescent="0.2">
      <c r="J799" s="247"/>
    </row>
    <row r="800" spans="10:10" ht="12.75" customHeight="1" x14ac:dyDescent="0.2">
      <c r="J800" s="247"/>
    </row>
    <row r="801" spans="10:10" ht="12.75" customHeight="1" x14ac:dyDescent="0.2">
      <c r="J801" s="247"/>
    </row>
    <row r="802" spans="10:10" ht="12.75" customHeight="1" x14ac:dyDescent="0.2">
      <c r="J802" s="247"/>
    </row>
    <row r="803" spans="10:10" ht="12.75" customHeight="1" x14ac:dyDescent="0.2">
      <c r="J803" s="247"/>
    </row>
    <row r="804" spans="10:10" ht="12.75" customHeight="1" x14ac:dyDescent="0.2">
      <c r="J804" s="247"/>
    </row>
    <row r="805" spans="10:10" ht="12.75" customHeight="1" x14ac:dyDescent="0.2">
      <c r="J805" s="247"/>
    </row>
    <row r="806" spans="10:10" ht="12.75" customHeight="1" x14ac:dyDescent="0.2">
      <c r="J806" s="247"/>
    </row>
    <row r="807" spans="10:10" ht="12.75" customHeight="1" x14ac:dyDescent="0.2">
      <c r="J807" s="247"/>
    </row>
    <row r="808" spans="10:10" ht="12.75" customHeight="1" x14ac:dyDescent="0.2">
      <c r="J808" s="247"/>
    </row>
    <row r="809" spans="10:10" ht="12.75" customHeight="1" x14ac:dyDescent="0.2">
      <c r="J809" s="247"/>
    </row>
    <row r="810" spans="10:10" ht="12.75" customHeight="1" x14ac:dyDescent="0.2">
      <c r="J810" s="247"/>
    </row>
    <row r="811" spans="10:10" ht="12.75" customHeight="1" x14ac:dyDescent="0.2">
      <c r="J811" s="247"/>
    </row>
    <row r="812" spans="10:10" ht="12.75" customHeight="1" x14ac:dyDescent="0.2">
      <c r="J812" s="247"/>
    </row>
    <row r="813" spans="10:10" ht="12.75" customHeight="1" x14ac:dyDescent="0.2">
      <c r="J813" s="247"/>
    </row>
    <row r="814" spans="10:10" ht="12.75" customHeight="1" x14ac:dyDescent="0.2">
      <c r="J814" s="247"/>
    </row>
    <row r="815" spans="10:10" ht="12.75" customHeight="1" x14ac:dyDescent="0.2">
      <c r="J815" s="247"/>
    </row>
    <row r="816" spans="10:10" ht="12.75" customHeight="1" x14ac:dyDescent="0.2">
      <c r="J816" s="247"/>
    </row>
    <row r="817" spans="10:10" ht="12.75" customHeight="1" x14ac:dyDescent="0.2">
      <c r="J817" s="247"/>
    </row>
    <row r="818" spans="10:10" ht="12.75" customHeight="1" x14ac:dyDescent="0.2">
      <c r="J818" s="247"/>
    </row>
    <row r="819" spans="10:10" ht="12.75" customHeight="1" x14ac:dyDescent="0.2">
      <c r="J819" s="247"/>
    </row>
    <row r="820" spans="10:10" ht="12.75" customHeight="1" x14ac:dyDescent="0.2">
      <c r="J820" s="247"/>
    </row>
    <row r="821" spans="10:10" ht="12.75" customHeight="1" x14ac:dyDescent="0.2">
      <c r="J821" s="247"/>
    </row>
    <row r="822" spans="10:10" ht="12.75" customHeight="1" x14ac:dyDescent="0.2">
      <c r="J822" s="247"/>
    </row>
    <row r="823" spans="10:10" ht="12.75" customHeight="1" x14ac:dyDescent="0.2">
      <c r="J823" s="247"/>
    </row>
    <row r="824" spans="10:10" ht="12.75" customHeight="1" x14ac:dyDescent="0.2">
      <c r="J824" s="247"/>
    </row>
    <row r="825" spans="10:10" ht="12.75" customHeight="1" x14ac:dyDescent="0.2">
      <c r="J825" s="247"/>
    </row>
    <row r="826" spans="10:10" ht="12.75" customHeight="1" x14ac:dyDescent="0.2">
      <c r="J826" s="247"/>
    </row>
    <row r="827" spans="10:10" ht="12.75" customHeight="1" x14ac:dyDescent="0.2">
      <c r="J827" s="247"/>
    </row>
    <row r="828" spans="10:10" ht="12.75" customHeight="1" x14ac:dyDescent="0.2">
      <c r="J828" s="247"/>
    </row>
    <row r="829" spans="10:10" ht="12.75" customHeight="1" x14ac:dyDescent="0.2">
      <c r="J829" s="247"/>
    </row>
    <row r="830" spans="10:10" ht="12.75" customHeight="1" x14ac:dyDescent="0.2">
      <c r="J830" s="247"/>
    </row>
    <row r="831" spans="10:10" ht="12.75" customHeight="1" x14ac:dyDescent="0.2">
      <c r="J831" s="247"/>
    </row>
    <row r="832" spans="10:10" ht="12.75" customHeight="1" x14ac:dyDescent="0.2">
      <c r="J832" s="247"/>
    </row>
    <row r="833" spans="10:10" ht="12.75" customHeight="1" x14ac:dyDescent="0.2">
      <c r="J833" s="247"/>
    </row>
    <row r="834" spans="10:10" ht="12.75" customHeight="1" x14ac:dyDescent="0.2">
      <c r="J834" s="247"/>
    </row>
    <row r="835" spans="10:10" ht="12.75" customHeight="1" x14ac:dyDescent="0.2">
      <c r="J835" s="247"/>
    </row>
    <row r="836" spans="10:10" ht="12.75" customHeight="1" x14ac:dyDescent="0.2">
      <c r="J836" s="247"/>
    </row>
    <row r="837" spans="10:10" ht="12.75" customHeight="1" x14ac:dyDescent="0.2">
      <c r="J837" s="247"/>
    </row>
    <row r="838" spans="10:10" ht="12.75" customHeight="1" x14ac:dyDescent="0.2">
      <c r="J838" s="247"/>
    </row>
    <row r="839" spans="10:10" ht="12.75" customHeight="1" x14ac:dyDescent="0.2">
      <c r="J839" s="247"/>
    </row>
    <row r="840" spans="10:10" ht="12.75" customHeight="1" x14ac:dyDescent="0.2">
      <c r="J840" s="247"/>
    </row>
    <row r="841" spans="10:10" ht="12.75" customHeight="1" x14ac:dyDescent="0.2">
      <c r="J841" s="247"/>
    </row>
    <row r="842" spans="10:10" ht="12.75" customHeight="1" x14ac:dyDescent="0.2">
      <c r="J842" s="247"/>
    </row>
    <row r="843" spans="10:10" ht="12.75" customHeight="1" x14ac:dyDescent="0.2">
      <c r="J843" s="247"/>
    </row>
    <row r="844" spans="10:10" ht="12.75" customHeight="1" x14ac:dyDescent="0.2">
      <c r="J844" s="247"/>
    </row>
    <row r="845" spans="10:10" ht="12.75" customHeight="1" x14ac:dyDescent="0.2">
      <c r="J845" s="247"/>
    </row>
    <row r="846" spans="10:10" ht="12.75" customHeight="1" x14ac:dyDescent="0.2">
      <c r="J846" s="247"/>
    </row>
    <row r="847" spans="10:10" ht="12.75" customHeight="1" x14ac:dyDescent="0.2">
      <c r="J847" s="247"/>
    </row>
    <row r="848" spans="10:10" ht="12.75" customHeight="1" x14ac:dyDescent="0.2">
      <c r="J848" s="247"/>
    </row>
    <row r="849" spans="10:10" ht="12.75" customHeight="1" x14ac:dyDescent="0.2">
      <c r="J849" s="247"/>
    </row>
    <row r="850" spans="10:10" ht="12.75" customHeight="1" x14ac:dyDescent="0.2">
      <c r="J850" s="247"/>
    </row>
    <row r="851" spans="10:10" ht="12.75" customHeight="1" x14ac:dyDescent="0.2">
      <c r="J851" s="247"/>
    </row>
    <row r="852" spans="10:10" ht="12.75" customHeight="1" x14ac:dyDescent="0.2">
      <c r="J852" s="247"/>
    </row>
    <row r="853" spans="10:10" ht="12.75" customHeight="1" x14ac:dyDescent="0.2">
      <c r="J853" s="247"/>
    </row>
    <row r="854" spans="10:10" ht="12.75" customHeight="1" x14ac:dyDescent="0.2">
      <c r="J854" s="247"/>
    </row>
    <row r="855" spans="10:10" ht="12.75" customHeight="1" x14ac:dyDescent="0.2">
      <c r="J855" s="247"/>
    </row>
    <row r="856" spans="10:10" ht="12.75" customHeight="1" x14ac:dyDescent="0.2">
      <c r="J856" s="247"/>
    </row>
    <row r="857" spans="10:10" ht="12.75" customHeight="1" x14ac:dyDescent="0.2">
      <c r="J857" s="247"/>
    </row>
    <row r="858" spans="10:10" ht="12.75" customHeight="1" x14ac:dyDescent="0.2">
      <c r="J858" s="247"/>
    </row>
    <row r="859" spans="10:10" ht="12.75" customHeight="1" x14ac:dyDescent="0.2">
      <c r="J859" s="247"/>
    </row>
    <row r="860" spans="10:10" ht="12.75" customHeight="1" x14ac:dyDescent="0.2">
      <c r="J860" s="247"/>
    </row>
    <row r="861" spans="10:10" ht="12.75" customHeight="1" x14ac:dyDescent="0.2">
      <c r="J861" s="247"/>
    </row>
    <row r="862" spans="10:10" ht="12.75" customHeight="1" x14ac:dyDescent="0.2">
      <c r="J862" s="247"/>
    </row>
    <row r="863" spans="10:10" ht="12.75" customHeight="1" x14ac:dyDescent="0.2">
      <c r="J863" s="247"/>
    </row>
    <row r="864" spans="10:10" ht="12.75" customHeight="1" x14ac:dyDescent="0.2">
      <c r="J864" s="247"/>
    </row>
    <row r="865" spans="10:10" ht="12.75" customHeight="1" x14ac:dyDescent="0.2">
      <c r="J865" s="247"/>
    </row>
    <row r="866" spans="10:10" ht="12.75" customHeight="1" x14ac:dyDescent="0.2">
      <c r="J866" s="247"/>
    </row>
    <row r="867" spans="10:10" ht="12.75" customHeight="1" x14ac:dyDescent="0.2">
      <c r="J867" s="247"/>
    </row>
    <row r="868" spans="10:10" ht="12.75" customHeight="1" x14ac:dyDescent="0.2">
      <c r="J868" s="247"/>
    </row>
    <row r="869" spans="10:10" ht="12.75" customHeight="1" x14ac:dyDescent="0.2">
      <c r="J869" s="247"/>
    </row>
    <row r="870" spans="10:10" ht="12.75" customHeight="1" x14ac:dyDescent="0.2">
      <c r="J870" s="247"/>
    </row>
    <row r="871" spans="10:10" ht="12.75" customHeight="1" x14ac:dyDescent="0.2">
      <c r="J871" s="247"/>
    </row>
    <row r="872" spans="10:10" ht="12.75" customHeight="1" x14ac:dyDescent="0.2">
      <c r="J872" s="247"/>
    </row>
    <row r="873" spans="10:10" ht="12.75" customHeight="1" x14ac:dyDescent="0.2">
      <c r="J873" s="247"/>
    </row>
    <row r="874" spans="10:10" ht="12.75" customHeight="1" x14ac:dyDescent="0.2">
      <c r="J874" s="247"/>
    </row>
    <row r="875" spans="10:10" ht="12.75" customHeight="1" x14ac:dyDescent="0.2">
      <c r="J875" s="247"/>
    </row>
    <row r="876" spans="10:10" ht="12.75" customHeight="1" x14ac:dyDescent="0.2">
      <c r="J876" s="247"/>
    </row>
    <row r="877" spans="10:10" ht="12.75" customHeight="1" x14ac:dyDescent="0.2">
      <c r="J877" s="247"/>
    </row>
    <row r="878" spans="10:10" ht="12.75" customHeight="1" x14ac:dyDescent="0.2">
      <c r="J878" s="247"/>
    </row>
    <row r="879" spans="10:10" ht="12.75" customHeight="1" x14ac:dyDescent="0.2">
      <c r="J879" s="247"/>
    </row>
    <row r="880" spans="10:10" ht="12.75" customHeight="1" x14ac:dyDescent="0.2">
      <c r="J880" s="247"/>
    </row>
    <row r="881" spans="10:10" ht="12.75" customHeight="1" x14ac:dyDescent="0.2">
      <c r="J881" s="247"/>
    </row>
    <row r="882" spans="10:10" ht="12.75" customHeight="1" x14ac:dyDescent="0.2">
      <c r="J882" s="247"/>
    </row>
    <row r="883" spans="10:10" ht="12.75" customHeight="1" x14ac:dyDescent="0.2">
      <c r="J883" s="247"/>
    </row>
    <row r="884" spans="10:10" ht="12.75" customHeight="1" x14ac:dyDescent="0.2">
      <c r="J884" s="247"/>
    </row>
    <row r="885" spans="10:10" ht="12.75" customHeight="1" x14ac:dyDescent="0.2">
      <c r="J885" s="247"/>
    </row>
    <row r="886" spans="10:10" ht="12.75" customHeight="1" x14ac:dyDescent="0.2">
      <c r="J886" s="247"/>
    </row>
    <row r="887" spans="10:10" ht="12.75" customHeight="1" x14ac:dyDescent="0.2">
      <c r="J887" s="247"/>
    </row>
    <row r="888" spans="10:10" ht="12.75" customHeight="1" x14ac:dyDescent="0.2">
      <c r="J888" s="247"/>
    </row>
    <row r="889" spans="10:10" ht="12.75" customHeight="1" x14ac:dyDescent="0.2">
      <c r="J889" s="247"/>
    </row>
    <row r="890" spans="10:10" ht="12.75" customHeight="1" x14ac:dyDescent="0.2">
      <c r="J890" s="247"/>
    </row>
    <row r="891" spans="10:10" ht="12.75" customHeight="1" x14ac:dyDescent="0.2">
      <c r="J891" s="247"/>
    </row>
    <row r="892" spans="10:10" ht="12.75" customHeight="1" x14ac:dyDescent="0.2">
      <c r="J892" s="247"/>
    </row>
    <row r="893" spans="10:10" ht="12.75" customHeight="1" x14ac:dyDescent="0.2">
      <c r="J893" s="247"/>
    </row>
    <row r="894" spans="10:10" ht="12.75" customHeight="1" x14ac:dyDescent="0.2">
      <c r="J894" s="247"/>
    </row>
    <row r="895" spans="10:10" ht="12.75" customHeight="1" x14ac:dyDescent="0.2">
      <c r="J895" s="247"/>
    </row>
    <row r="896" spans="10:10" ht="12.75" customHeight="1" x14ac:dyDescent="0.2">
      <c r="J896" s="247"/>
    </row>
    <row r="897" spans="10:10" ht="12.75" customHeight="1" x14ac:dyDescent="0.2">
      <c r="J897" s="247"/>
    </row>
    <row r="898" spans="10:10" ht="12.75" customHeight="1" x14ac:dyDescent="0.2">
      <c r="J898" s="247"/>
    </row>
    <row r="899" spans="10:10" ht="12.75" customHeight="1" x14ac:dyDescent="0.2">
      <c r="J899" s="247"/>
    </row>
    <row r="900" spans="10:10" ht="12.75" customHeight="1" x14ac:dyDescent="0.2">
      <c r="J900" s="247"/>
    </row>
    <row r="901" spans="10:10" ht="12.75" customHeight="1" x14ac:dyDescent="0.2">
      <c r="J901" s="247"/>
    </row>
    <row r="902" spans="10:10" ht="12.75" customHeight="1" x14ac:dyDescent="0.2">
      <c r="J902" s="247"/>
    </row>
    <row r="903" spans="10:10" ht="12.75" customHeight="1" x14ac:dyDescent="0.2">
      <c r="J903" s="247"/>
    </row>
    <row r="904" spans="10:10" ht="12.75" customHeight="1" x14ac:dyDescent="0.2">
      <c r="J904" s="247"/>
    </row>
    <row r="905" spans="10:10" ht="12.75" customHeight="1" x14ac:dyDescent="0.2">
      <c r="J905" s="247"/>
    </row>
    <row r="906" spans="10:10" ht="12.75" customHeight="1" x14ac:dyDescent="0.2">
      <c r="J906" s="247"/>
    </row>
    <row r="907" spans="10:10" ht="12.75" customHeight="1" x14ac:dyDescent="0.2">
      <c r="J907" s="247"/>
    </row>
    <row r="908" spans="10:10" ht="12.75" customHeight="1" x14ac:dyDescent="0.2">
      <c r="J908" s="247"/>
    </row>
    <row r="909" spans="10:10" ht="12.75" customHeight="1" x14ac:dyDescent="0.2">
      <c r="J909" s="247"/>
    </row>
    <row r="910" spans="10:10" ht="12.75" customHeight="1" x14ac:dyDescent="0.2">
      <c r="J910" s="247"/>
    </row>
    <row r="911" spans="10:10" ht="12.75" customHeight="1" x14ac:dyDescent="0.2">
      <c r="J911" s="247"/>
    </row>
    <row r="912" spans="10:10" ht="12.75" customHeight="1" x14ac:dyDescent="0.2">
      <c r="J912" s="247"/>
    </row>
    <row r="913" spans="10:10" ht="12.75" customHeight="1" x14ac:dyDescent="0.2">
      <c r="J913" s="247"/>
    </row>
    <row r="914" spans="10:10" ht="12.75" customHeight="1" x14ac:dyDescent="0.2">
      <c r="J914" s="247"/>
    </row>
    <row r="915" spans="10:10" ht="12.75" customHeight="1" x14ac:dyDescent="0.2">
      <c r="J915" s="247"/>
    </row>
    <row r="916" spans="10:10" ht="12.75" customHeight="1" x14ac:dyDescent="0.2">
      <c r="J916" s="247"/>
    </row>
    <row r="917" spans="10:10" ht="12.75" customHeight="1" x14ac:dyDescent="0.2">
      <c r="J917" s="247"/>
    </row>
    <row r="918" spans="10:10" ht="12.75" customHeight="1" x14ac:dyDescent="0.2">
      <c r="J918" s="247"/>
    </row>
    <row r="919" spans="10:10" ht="12.75" customHeight="1" x14ac:dyDescent="0.2">
      <c r="J919" s="247"/>
    </row>
    <row r="920" spans="10:10" ht="12.75" customHeight="1" x14ac:dyDescent="0.2">
      <c r="J920" s="247"/>
    </row>
    <row r="921" spans="10:10" ht="12.75" customHeight="1" x14ac:dyDescent="0.2">
      <c r="J921" s="247"/>
    </row>
    <row r="922" spans="10:10" ht="12.75" customHeight="1" x14ac:dyDescent="0.2">
      <c r="J922" s="247"/>
    </row>
    <row r="923" spans="10:10" ht="12.75" customHeight="1" x14ac:dyDescent="0.2">
      <c r="J923" s="247"/>
    </row>
    <row r="924" spans="10:10" ht="12.75" customHeight="1" x14ac:dyDescent="0.2">
      <c r="J924" s="247"/>
    </row>
    <row r="925" spans="10:10" ht="12.75" customHeight="1" x14ac:dyDescent="0.2">
      <c r="J925" s="247"/>
    </row>
    <row r="926" spans="10:10" ht="12.75" customHeight="1" x14ac:dyDescent="0.2">
      <c r="J926" s="247"/>
    </row>
    <row r="927" spans="10:10" ht="12.75" customHeight="1" x14ac:dyDescent="0.2">
      <c r="J927" s="247"/>
    </row>
    <row r="928" spans="10:10" ht="12.75" customHeight="1" x14ac:dyDescent="0.2">
      <c r="J928" s="247"/>
    </row>
    <row r="929" spans="10:10" ht="12.75" customHeight="1" x14ac:dyDescent="0.2">
      <c r="J929" s="247"/>
    </row>
    <row r="930" spans="10:10" ht="12.75" customHeight="1" x14ac:dyDescent="0.2">
      <c r="J930" s="247"/>
    </row>
    <row r="931" spans="10:10" ht="12.75" customHeight="1" x14ac:dyDescent="0.2">
      <c r="J931" s="247"/>
    </row>
    <row r="932" spans="10:10" ht="12.75" customHeight="1" x14ac:dyDescent="0.2">
      <c r="J932" s="247"/>
    </row>
    <row r="933" spans="10:10" ht="12.75" customHeight="1" x14ac:dyDescent="0.2">
      <c r="J933" s="247"/>
    </row>
    <row r="934" spans="10:10" ht="12.75" customHeight="1" x14ac:dyDescent="0.2">
      <c r="J934" s="247"/>
    </row>
    <row r="935" spans="10:10" ht="12.75" customHeight="1" x14ac:dyDescent="0.2">
      <c r="J935" s="247"/>
    </row>
    <row r="936" spans="10:10" ht="12.75" customHeight="1" x14ac:dyDescent="0.2">
      <c r="J936" s="247"/>
    </row>
    <row r="937" spans="10:10" ht="12.75" customHeight="1" x14ac:dyDescent="0.2">
      <c r="J937" s="247"/>
    </row>
    <row r="938" spans="10:10" ht="12.75" customHeight="1" x14ac:dyDescent="0.2">
      <c r="J938" s="247"/>
    </row>
    <row r="939" spans="10:10" ht="12.75" customHeight="1" x14ac:dyDescent="0.2">
      <c r="J939" s="247"/>
    </row>
    <row r="940" spans="10:10" ht="12.75" customHeight="1" x14ac:dyDescent="0.2">
      <c r="J940" s="247"/>
    </row>
    <row r="941" spans="10:10" ht="12.75" customHeight="1" x14ac:dyDescent="0.2">
      <c r="J941" s="247"/>
    </row>
    <row r="942" spans="10:10" ht="12.75" customHeight="1" x14ac:dyDescent="0.2">
      <c r="J942" s="247"/>
    </row>
    <row r="943" spans="10:10" ht="12.75" customHeight="1" x14ac:dyDescent="0.2">
      <c r="J943" s="247"/>
    </row>
    <row r="944" spans="10:10" ht="12.75" customHeight="1" x14ac:dyDescent="0.2">
      <c r="J944" s="247"/>
    </row>
    <row r="945" spans="10:10" ht="12.75" customHeight="1" x14ac:dyDescent="0.2">
      <c r="J945" s="247"/>
    </row>
    <row r="946" spans="10:10" ht="12.75" customHeight="1" x14ac:dyDescent="0.2">
      <c r="J946" s="247"/>
    </row>
    <row r="947" spans="10:10" ht="12.75" customHeight="1" x14ac:dyDescent="0.2">
      <c r="J947" s="247"/>
    </row>
    <row r="948" spans="10:10" ht="12.75" customHeight="1" x14ac:dyDescent="0.2">
      <c r="J948" s="247"/>
    </row>
    <row r="949" spans="10:10" ht="12.75" customHeight="1" x14ac:dyDescent="0.2">
      <c r="J949" s="247"/>
    </row>
    <row r="950" spans="10:10" ht="12.75" customHeight="1" x14ac:dyDescent="0.2">
      <c r="J950" s="247"/>
    </row>
    <row r="951" spans="10:10" ht="12.75" customHeight="1" x14ac:dyDescent="0.2">
      <c r="J951" s="247"/>
    </row>
    <row r="952" spans="10:10" ht="12.75" customHeight="1" x14ac:dyDescent="0.2">
      <c r="J952" s="247"/>
    </row>
    <row r="953" spans="10:10" ht="12.75" customHeight="1" x14ac:dyDescent="0.2">
      <c r="J953" s="247"/>
    </row>
    <row r="954" spans="10:10" ht="12.75" customHeight="1" x14ac:dyDescent="0.2">
      <c r="J954" s="247"/>
    </row>
    <row r="955" spans="10:10" ht="12.75" customHeight="1" x14ac:dyDescent="0.2">
      <c r="J955" s="247"/>
    </row>
    <row r="956" spans="10:10" ht="12.75" customHeight="1" x14ac:dyDescent="0.2">
      <c r="J956" s="247"/>
    </row>
    <row r="957" spans="10:10" ht="12.75" customHeight="1" x14ac:dyDescent="0.2">
      <c r="J957" s="247"/>
    </row>
    <row r="958" spans="10:10" ht="12.75" customHeight="1" x14ac:dyDescent="0.2">
      <c r="J958" s="247"/>
    </row>
    <row r="959" spans="10:10" ht="12.75" customHeight="1" x14ac:dyDescent="0.2">
      <c r="J959" s="247"/>
    </row>
    <row r="960" spans="10:10" ht="12.75" customHeight="1" x14ac:dyDescent="0.2">
      <c r="J960" s="247"/>
    </row>
    <row r="961" spans="10:10" ht="12.75" customHeight="1" x14ac:dyDescent="0.2">
      <c r="J961" s="247"/>
    </row>
    <row r="962" spans="10:10" ht="12.75" customHeight="1" x14ac:dyDescent="0.2">
      <c r="J962" s="247"/>
    </row>
    <row r="963" spans="10:10" ht="12.75" customHeight="1" x14ac:dyDescent="0.2">
      <c r="J963" s="247"/>
    </row>
    <row r="964" spans="10:10" ht="12.75" customHeight="1" x14ac:dyDescent="0.2">
      <c r="J964" s="247"/>
    </row>
    <row r="965" spans="10:10" ht="12.75" customHeight="1" x14ac:dyDescent="0.2">
      <c r="J965" s="247"/>
    </row>
    <row r="966" spans="10:10" ht="12.75" customHeight="1" x14ac:dyDescent="0.2">
      <c r="J966" s="247"/>
    </row>
    <row r="967" spans="10:10" ht="12.75" customHeight="1" x14ac:dyDescent="0.2">
      <c r="J967" s="247"/>
    </row>
    <row r="968" spans="10:10" ht="12.75" customHeight="1" x14ac:dyDescent="0.2">
      <c r="J968" s="247"/>
    </row>
    <row r="969" spans="10:10" ht="12.75" customHeight="1" x14ac:dyDescent="0.2">
      <c r="J969" s="247"/>
    </row>
    <row r="970" spans="10:10" ht="12.75" customHeight="1" x14ac:dyDescent="0.2">
      <c r="J970" s="247"/>
    </row>
    <row r="971" spans="10:10" ht="12.75" customHeight="1" x14ac:dyDescent="0.2">
      <c r="J971" s="247"/>
    </row>
    <row r="972" spans="10:10" ht="12.75" customHeight="1" x14ac:dyDescent="0.2">
      <c r="J972" s="247"/>
    </row>
    <row r="973" spans="10:10" ht="12.75" customHeight="1" x14ac:dyDescent="0.2">
      <c r="J973" s="247"/>
    </row>
    <row r="974" spans="10:10" ht="12.75" customHeight="1" x14ac:dyDescent="0.2">
      <c r="J974" s="247"/>
    </row>
    <row r="975" spans="10:10" ht="12.75" customHeight="1" x14ac:dyDescent="0.2">
      <c r="J975" s="247"/>
    </row>
    <row r="976" spans="10:10" ht="12.75" customHeight="1" x14ac:dyDescent="0.2">
      <c r="J976" s="247"/>
    </row>
    <row r="977" spans="10:10" ht="12.75" customHeight="1" x14ac:dyDescent="0.2">
      <c r="J977" s="247"/>
    </row>
    <row r="978" spans="10:10" ht="12.75" customHeight="1" x14ac:dyDescent="0.2">
      <c r="J978" s="247"/>
    </row>
    <row r="979" spans="10:10" ht="12.75" customHeight="1" x14ac:dyDescent="0.2">
      <c r="J979" s="247"/>
    </row>
    <row r="980" spans="10:10" ht="12.75" customHeight="1" x14ac:dyDescent="0.2">
      <c r="J980" s="247"/>
    </row>
    <row r="981" spans="10:10" ht="12.75" customHeight="1" x14ac:dyDescent="0.2">
      <c r="J981" s="247"/>
    </row>
    <row r="982" spans="10:10" ht="12.75" customHeight="1" x14ac:dyDescent="0.2">
      <c r="J982" s="247"/>
    </row>
    <row r="983" spans="10:10" ht="12.75" customHeight="1" x14ac:dyDescent="0.2">
      <c r="J983" s="247"/>
    </row>
    <row r="984" spans="10:10" ht="12.75" customHeight="1" x14ac:dyDescent="0.2">
      <c r="J984" s="247"/>
    </row>
    <row r="985" spans="10:10" ht="12.75" customHeight="1" x14ac:dyDescent="0.2">
      <c r="J985" s="247"/>
    </row>
    <row r="986" spans="10:10" ht="12.75" customHeight="1" x14ac:dyDescent="0.2">
      <c r="J986" s="247"/>
    </row>
    <row r="987" spans="10:10" ht="12.75" customHeight="1" x14ac:dyDescent="0.2">
      <c r="J987" s="247"/>
    </row>
    <row r="988" spans="10:10" ht="12.75" customHeight="1" x14ac:dyDescent="0.2">
      <c r="J988" s="247"/>
    </row>
    <row r="989" spans="10:10" ht="12.75" customHeight="1" x14ac:dyDescent="0.2">
      <c r="J989" s="247"/>
    </row>
    <row r="990" spans="10:10" ht="12.75" customHeight="1" x14ac:dyDescent="0.2">
      <c r="J990" s="247"/>
    </row>
    <row r="991" spans="10:10" ht="12.75" customHeight="1" x14ac:dyDescent="0.2">
      <c r="J991" s="247"/>
    </row>
    <row r="992" spans="10:10" ht="12.75" customHeight="1" x14ac:dyDescent="0.2">
      <c r="J992" s="247"/>
    </row>
    <row r="993" spans="10:10" ht="12.75" customHeight="1" x14ac:dyDescent="0.2">
      <c r="J993" s="247"/>
    </row>
    <row r="994" spans="10:10" ht="12.75" customHeight="1" x14ac:dyDescent="0.2">
      <c r="J994" s="247"/>
    </row>
    <row r="995" spans="10:10" ht="12.75" customHeight="1" x14ac:dyDescent="0.2">
      <c r="J995" s="247"/>
    </row>
    <row r="996" spans="10:10" ht="12.75" customHeight="1" x14ac:dyDescent="0.2">
      <c r="J996" s="247"/>
    </row>
    <row r="997" spans="10:10" ht="12.75" customHeight="1" x14ac:dyDescent="0.2">
      <c r="J997" s="247"/>
    </row>
    <row r="998" spans="10:10" ht="12.75" customHeight="1" x14ac:dyDescent="0.2">
      <c r="J998" s="247"/>
    </row>
    <row r="999" spans="10:10" ht="12.75" customHeight="1" x14ac:dyDescent="0.2">
      <c r="J999" s="247"/>
    </row>
    <row r="1000" spans="10:10" ht="12.75" customHeight="1" x14ac:dyDescent="0.2">
      <c r="J1000" s="247"/>
    </row>
    <row r="1001" spans="10:10" ht="12.75" customHeight="1" x14ac:dyDescent="0.2">
      <c r="J1001" s="247"/>
    </row>
  </sheetData>
  <mergeCells count="71">
    <mergeCell ref="A98:A103"/>
    <mergeCell ref="L98:L103"/>
    <mergeCell ref="A105:I105"/>
    <mergeCell ref="A106:I106"/>
    <mergeCell ref="A107:B107"/>
    <mergeCell ref="A30:A35"/>
    <mergeCell ref="A41:A46"/>
    <mergeCell ref="L56:M56"/>
    <mergeCell ref="L58:L63"/>
    <mergeCell ref="A92:A97"/>
    <mergeCell ref="L92:L97"/>
    <mergeCell ref="A37:I37"/>
    <mergeCell ref="A38:I38"/>
    <mergeCell ref="A39:B39"/>
    <mergeCell ref="L90:M90"/>
    <mergeCell ref="A64:A69"/>
    <mergeCell ref="A75:A80"/>
    <mergeCell ref="A81:A86"/>
    <mergeCell ref="A88:I88"/>
    <mergeCell ref="L88:T88"/>
    <mergeCell ref="A89:I89"/>
    <mergeCell ref="A13:A18"/>
    <mergeCell ref="A20:I20"/>
    <mergeCell ref="A21:I21"/>
    <mergeCell ref="A22:B22"/>
    <mergeCell ref="A24:A29"/>
    <mergeCell ref="L13:L18"/>
    <mergeCell ref="L41:L46"/>
    <mergeCell ref="L47:L52"/>
    <mergeCell ref="L75:L80"/>
    <mergeCell ref="L81:L86"/>
    <mergeCell ref="L37:T37"/>
    <mergeCell ref="L38:T38"/>
    <mergeCell ref="L39:M39"/>
    <mergeCell ref="L5:M5"/>
    <mergeCell ref="L7:L12"/>
    <mergeCell ref="A1:T1"/>
    <mergeCell ref="A3:I3"/>
    <mergeCell ref="L3:T3"/>
    <mergeCell ref="A4:I4"/>
    <mergeCell ref="L4:T4"/>
    <mergeCell ref="A5:B5"/>
    <mergeCell ref="A7:A12"/>
    <mergeCell ref="A109:A114"/>
    <mergeCell ref="A122:I122"/>
    <mergeCell ref="L122:T122"/>
    <mergeCell ref="A123:I123"/>
    <mergeCell ref="L123:T123"/>
    <mergeCell ref="A115:A120"/>
    <mergeCell ref="A126:A131"/>
    <mergeCell ref="A132:A137"/>
    <mergeCell ref="L126:L131"/>
    <mergeCell ref="L132:L137"/>
    <mergeCell ref="A124:B124"/>
    <mergeCell ref="L124:M124"/>
    <mergeCell ref="A90:B90"/>
    <mergeCell ref="A72:I72"/>
    <mergeCell ref="L72:T72"/>
    <mergeCell ref="A73:B73"/>
    <mergeCell ref="L73:M73"/>
    <mergeCell ref="L89:T89"/>
    <mergeCell ref="A56:B56"/>
    <mergeCell ref="A58:A63"/>
    <mergeCell ref="L64:L69"/>
    <mergeCell ref="A71:I71"/>
    <mergeCell ref="L71:T71"/>
    <mergeCell ref="A47:A52"/>
    <mergeCell ref="A54:I54"/>
    <mergeCell ref="L54:T54"/>
    <mergeCell ref="A55:I55"/>
    <mergeCell ref="L55:T55"/>
  </mergeCells>
  <pageMargins left="0.19685039370078741" right="0" top="0.47244094488188981" bottom="0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809" t="s">
        <v>445</v>
      </c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749"/>
      <c r="M1" s="749"/>
      <c r="N1" s="749"/>
      <c r="O1" s="749"/>
      <c r="P1" s="750"/>
      <c r="Q1" s="247"/>
      <c r="R1" s="247"/>
      <c r="S1" s="247"/>
      <c r="T1" s="247"/>
      <c r="U1" s="247"/>
      <c r="V1" s="247"/>
      <c r="W1" s="247"/>
      <c r="X1" s="247"/>
      <c r="Y1" s="247"/>
      <c r="Z1" s="247"/>
    </row>
    <row r="2" spans="1:26" ht="25.5" customHeight="1" x14ac:dyDescent="0.2">
      <c r="A2" s="810" t="s">
        <v>446</v>
      </c>
      <c r="B2" s="811"/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2"/>
      <c r="Q2" s="247"/>
      <c r="R2" s="247"/>
      <c r="S2" s="247"/>
      <c r="T2" s="247"/>
      <c r="U2" s="247"/>
      <c r="V2" s="247"/>
      <c r="W2" s="247"/>
      <c r="X2" s="247"/>
      <c r="Y2" s="247"/>
      <c r="Z2" s="247"/>
    </row>
    <row r="3" spans="1:26" ht="12.75" customHeight="1" x14ac:dyDescent="0.2">
      <c r="A3" s="813" t="s">
        <v>447</v>
      </c>
      <c r="B3" s="814"/>
      <c r="C3" s="655">
        <v>40</v>
      </c>
      <c r="D3" s="655" t="s">
        <v>448</v>
      </c>
      <c r="E3" s="655" t="s">
        <v>448</v>
      </c>
      <c r="F3" s="655" t="s">
        <v>448</v>
      </c>
      <c r="G3" s="655" t="s">
        <v>448</v>
      </c>
      <c r="H3" s="655" t="s">
        <v>448</v>
      </c>
      <c r="I3" s="655" t="s">
        <v>448</v>
      </c>
      <c r="J3" s="655" t="s">
        <v>448</v>
      </c>
      <c r="K3" s="655" t="s">
        <v>448</v>
      </c>
      <c r="L3" s="655" t="s">
        <v>448</v>
      </c>
      <c r="M3" s="655" t="s">
        <v>448</v>
      </c>
      <c r="N3" s="655" t="s">
        <v>449</v>
      </c>
      <c r="O3" s="655" t="s">
        <v>450</v>
      </c>
      <c r="P3" s="655" t="s">
        <v>451</v>
      </c>
      <c r="Q3" s="247"/>
      <c r="R3" s="247"/>
      <c r="S3" s="247"/>
      <c r="T3" s="247"/>
      <c r="U3" s="247"/>
      <c r="V3" s="247"/>
      <c r="W3" s="247"/>
      <c r="X3" s="247"/>
      <c r="Y3" s="247"/>
      <c r="Z3" s="247"/>
    </row>
    <row r="4" spans="1:26" ht="27.75" hidden="1" customHeight="1" x14ac:dyDescent="0.2">
      <c r="A4" s="815" t="s">
        <v>452</v>
      </c>
      <c r="B4" s="814"/>
      <c r="C4" s="656" t="s">
        <v>453</v>
      </c>
      <c r="D4" s="656" t="s">
        <v>454</v>
      </c>
      <c r="E4" s="657" t="s">
        <v>455</v>
      </c>
      <c r="F4" s="657" t="s">
        <v>456</v>
      </c>
      <c r="G4" s="657" t="s">
        <v>457</v>
      </c>
      <c r="H4" s="656" t="s">
        <v>458</v>
      </c>
      <c r="I4" s="657" t="s">
        <v>459</v>
      </c>
      <c r="J4" s="657" t="s">
        <v>460</v>
      </c>
      <c r="K4" s="657" t="s">
        <v>461</v>
      </c>
      <c r="L4" s="657" t="s">
        <v>462</v>
      </c>
      <c r="M4" s="657" t="s">
        <v>463</v>
      </c>
      <c r="N4" s="657" t="s">
        <v>464</v>
      </c>
      <c r="O4" s="657" t="s">
        <v>465</v>
      </c>
      <c r="P4" s="657" t="s">
        <v>466</v>
      </c>
      <c r="Q4" s="247"/>
      <c r="R4" s="247"/>
      <c r="S4" s="247"/>
      <c r="T4" s="247"/>
      <c r="U4" s="247"/>
      <c r="V4" s="247"/>
      <c r="W4" s="247"/>
      <c r="X4" s="247"/>
      <c r="Y4" s="247"/>
      <c r="Z4" s="247"/>
    </row>
    <row r="5" spans="1:26" ht="27.75" customHeight="1" x14ac:dyDescent="0.2">
      <c r="A5" s="816" t="s">
        <v>467</v>
      </c>
      <c r="B5" s="814"/>
      <c r="C5" s="658" t="s">
        <v>468</v>
      </c>
      <c r="D5" s="658" t="s">
        <v>469</v>
      </c>
      <c r="E5" s="659" t="s">
        <v>123</v>
      </c>
      <c r="F5" s="659" t="s">
        <v>131</v>
      </c>
      <c r="G5" s="660" t="s">
        <v>180</v>
      </c>
      <c r="H5" s="661" t="s">
        <v>126</v>
      </c>
      <c r="I5" s="660" t="s">
        <v>470</v>
      </c>
      <c r="J5" s="659" t="s">
        <v>471</v>
      </c>
      <c r="K5" s="659" t="s">
        <v>184</v>
      </c>
      <c r="L5" s="660" t="s">
        <v>472</v>
      </c>
      <c r="M5" s="660" t="s">
        <v>473</v>
      </c>
      <c r="N5" s="660" t="s">
        <v>474</v>
      </c>
      <c r="O5" s="660" t="s">
        <v>475</v>
      </c>
      <c r="P5" s="660" t="s">
        <v>476</v>
      </c>
      <c r="Q5" s="247"/>
      <c r="R5" s="247"/>
      <c r="S5" s="247"/>
      <c r="T5" s="247"/>
      <c r="U5" s="247"/>
      <c r="V5" s="247"/>
      <c r="W5" s="247"/>
      <c r="X5" s="247"/>
      <c r="Y5" s="247"/>
      <c r="Z5" s="247"/>
    </row>
    <row r="6" spans="1:26" ht="15.75" hidden="1" customHeight="1" x14ac:dyDescent="0.2">
      <c r="A6" s="662"/>
      <c r="B6" s="663"/>
      <c r="C6" s="664" t="s">
        <v>477</v>
      </c>
      <c r="D6" s="664" t="s">
        <v>478</v>
      </c>
      <c r="E6" s="665" t="s">
        <v>479</v>
      </c>
      <c r="F6" s="665" t="s">
        <v>480</v>
      </c>
      <c r="G6" s="665" t="s">
        <v>481</v>
      </c>
      <c r="H6" s="664" t="s">
        <v>482</v>
      </c>
      <c r="I6" s="665" t="s">
        <v>483</v>
      </c>
      <c r="J6" s="665" t="s">
        <v>484</v>
      </c>
      <c r="K6" s="665" t="s">
        <v>485</v>
      </c>
      <c r="L6" s="665" t="s">
        <v>486</v>
      </c>
      <c r="M6" s="665" t="s">
        <v>487</v>
      </c>
      <c r="N6" s="665" t="s">
        <v>488</v>
      </c>
      <c r="O6" s="666" t="s">
        <v>489</v>
      </c>
      <c r="P6" s="667" t="s">
        <v>490</v>
      </c>
      <c r="Q6" s="247"/>
      <c r="R6" s="247"/>
      <c r="S6" s="247"/>
      <c r="T6" s="247"/>
      <c r="U6" s="247"/>
      <c r="V6" s="247"/>
      <c r="W6" s="247"/>
      <c r="X6" s="247"/>
      <c r="Y6" s="247"/>
      <c r="Z6" s="247"/>
    </row>
    <row r="7" spans="1:26" ht="37.5" customHeight="1" x14ac:dyDescent="0.2">
      <c r="A7" s="817" t="s">
        <v>491</v>
      </c>
      <c r="B7" s="818"/>
      <c r="C7" s="668" t="s">
        <v>492</v>
      </c>
      <c r="D7" s="668" t="s">
        <v>493</v>
      </c>
      <c r="E7" s="668" t="s">
        <v>494</v>
      </c>
      <c r="F7" s="668" t="s">
        <v>494</v>
      </c>
      <c r="G7" s="668" t="s">
        <v>495</v>
      </c>
      <c r="H7" s="668" t="s">
        <v>496</v>
      </c>
      <c r="I7" s="668" t="s">
        <v>497</v>
      </c>
      <c r="J7" s="668" t="s">
        <v>498</v>
      </c>
      <c r="K7" s="668" t="s">
        <v>499</v>
      </c>
      <c r="L7" s="668" t="s">
        <v>500</v>
      </c>
      <c r="M7" s="668" t="s">
        <v>501</v>
      </c>
      <c r="N7" s="668" t="s">
        <v>502</v>
      </c>
      <c r="O7" s="669" t="s">
        <v>493</v>
      </c>
      <c r="P7" s="668" t="s">
        <v>493</v>
      </c>
      <c r="Q7" s="670"/>
      <c r="R7" s="670"/>
      <c r="S7" s="670"/>
      <c r="T7" s="670"/>
      <c r="U7" s="670"/>
      <c r="V7" s="670"/>
      <c r="W7" s="247"/>
      <c r="X7" s="247"/>
      <c r="Y7" s="247"/>
      <c r="Z7" s="247"/>
    </row>
    <row r="8" spans="1:26" ht="31.5" customHeight="1" x14ac:dyDescent="0.2">
      <c r="A8" s="819" t="s">
        <v>503</v>
      </c>
      <c r="B8" s="671" t="s">
        <v>504</v>
      </c>
      <c r="C8" s="672"/>
      <c r="D8" s="672"/>
      <c r="E8" s="673" t="str">
        <f>tkbieu!I16</f>
        <v>C. DIỆU</v>
      </c>
      <c r="F8" s="672" t="str">
        <f>tkbieu!AQ16</f>
        <v>C. HÀ</v>
      </c>
      <c r="G8" s="672"/>
      <c r="H8" s="672" t="str">
        <f>tkbieu!R16</f>
        <v>C. HỒNG</v>
      </c>
      <c r="I8" s="672"/>
      <c r="J8" s="672"/>
      <c r="K8" s="672"/>
      <c r="L8" s="672"/>
      <c r="M8" s="674"/>
      <c r="N8" s="674"/>
      <c r="O8" s="674"/>
      <c r="P8" s="674"/>
      <c r="Q8" s="247"/>
      <c r="R8" s="247"/>
      <c r="S8" s="247"/>
      <c r="T8" s="247"/>
      <c r="U8" s="247"/>
      <c r="V8" s="247"/>
      <c r="W8" s="247"/>
      <c r="X8" s="247"/>
      <c r="Y8" s="247"/>
      <c r="Z8" s="247"/>
    </row>
    <row r="9" spans="1:26" ht="31.5" customHeight="1" x14ac:dyDescent="0.2">
      <c r="A9" s="808"/>
      <c r="B9" s="675" t="s">
        <v>505</v>
      </c>
      <c r="C9" s="676"/>
      <c r="D9" s="676"/>
      <c r="E9" s="677" t="str">
        <f>tkbieu!W23</f>
        <v>C. LINH</v>
      </c>
      <c r="F9" s="678" t="str">
        <f>tkbieu!G23</f>
        <v>C. MI</v>
      </c>
      <c r="G9" s="676" t="str">
        <f>tkbieu!Z23</f>
        <v>C. NGÂN</v>
      </c>
      <c r="H9" s="676" t="str">
        <f>tkbieu!J23</f>
        <v>C. HỒNG</v>
      </c>
      <c r="I9" s="676"/>
      <c r="J9" s="676"/>
      <c r="K9" s="679" t="str">
        <f>tkbieu!AP23</f>
        <v>C. S. MAI</v>
      </c>
      <c r="L9" s="680"/>
      <c r="M9" s="680"/>
      <c r="N9" s="680"/>
      <c r="O9" s="680"/>
      <c r="P9" s="681"/>
      <c r="Q9" s="247"/>
      <c r="R9" s="247"/>
      <c r="S9" s="247"/>
      <c r="T9" s="247"/>
      <c r="U9" s="247"/>
      <c r="V9" s="247"/>
      <c r="W9" s="247"/>
      <c r="X9" s="247"/>
      <c r="Y9" s="247"/>
      <c r="Z9" s="247"/>
    </row>
    <row r="10" spans="1:26" ht="31.5" customHeight="1" x14ac:dyDescent="0.2">
      <c r="A10" s="820" t="s">
        <v>506</v>
      </c>
      <c r="B10" s="682" t="s">
        <v>504</v>
      </c>
      <c r="C10" s="683"/>
      <c r="D10" s="683"/>
      <c r="E10" s="683"/>
      <c r="F10" s="684" t="str">
        <f>tkbieu!Z30</f>
        <v>T. TOÀN</v>
      </c>
      <c r="G10" s="685" t="str">
        <f>tkbieu!AR30</f>
        <v>C. PHÊ</v>
      </c>
      <c r="H10" s="685" t="str">
        <f>tkbieu!AA30</f>
        <v>T. DUY</v>
      </c>
      <c r="I10" s="685"/>
      <c r="J10" s="686"/>
      <c r="K10" s="683"/>
      <c r="L10" s="683"/>
      <c r="M10" s="683"/>
      <c r="N10" s="683"/>
      <c r="O10" s="683"/>
      <c r="P10" s="683"/>
      <c r="Q10" s="247"/>
      <c r="R10" s="247"/>
      <c r="S10" s="247"/>
      <c r="T10" s="247"/>
      <c r="U10" s="247"/>
      <c r="V10" s="247"/>
      <c r="W10" s="247"/>
      <c r="X10" s="247"/>
      <c r="Y10" s="247"/>
      <c r="Z10" s="247"/>
    </row>
    <row r="11" spans="1:26" ht="31.5" customHeight="1" x14ac:dyDescent="0.2">
      <c r="A11" s="808"/>
      <c r="B11" s="687" t="s">
        <v>505</v>
      </c>
      <c r="C11" s="677"/>
      <c r="D11" s="677"/>
      <c r="E11" s="677"/>
      <c r="F11" s="680" t="str">
        <f>tkbieu!Z37</f>
        <v>T. TOÀN</v>
      </c>
      <c r="G11" s="677" t="str">
        <f>tkbieu!AO37</f>
        <v>C. S. MAI</v>
      </c>
      <c r="H11" s="677" t="str">
        <f>tkbieu!AA37</f>
        <v>T. DUY</v>
      </c>
      <c r="I11" s="680"/>
      <c r="J11" s="688"/>
      <c r="K11" s="677"/>
      <c r="L11" s="677"/>
      <c r="M11" s="677"/>
      <c r="N11" s="677"/>
      <c r="O11" s="677"/>
      <c r="P11" s="677"/>
      <c r="Q11" s="247"/>
      <c r="R11" s="247"/>
      <c r="S11" s="247"/>
      <c r="T11" s="247"/>
      <c r="U11" s="247"/>
      <c r="V11" s="247"/>
      <c r="W11" s="247"/>
      <c r="X11" s="247"/>
      <c r="Y11" s="247"/>
      <c r="Z11" s="247"/>
    </row>
    <row r="12" spans="1:26" ht="31.5" customHeight="1" x14ac:dyDescent="0.2">
      <c r="A12" s="821" t="s">
        <v>507</v>
      </c>
      <c r="B12" s="689" t="s">
        <v>504</v>
      </c>
      <c r="C12" s="683"/>
      <c r="D12" s="683"/>
      <c r="E12" s="690"/>
      <c r="F12" s="691" t="str">
        <f>tkbieu!R44</f>
        <v>C. HÀ</v>
      </c>
      <c r="G12" s="691" t="str">
        <f>tkbieu!Z44</f>
        <v>C. L. PHƯƠNG</v>
      </c>
      <c r="H12" s="692" t="str">
        <f>tkbieu!AA44</f>
        <v>C. NGÂN</v>
      </c>
      <c r="I12" s="693" t="s">
        <v>508</v>
      </c>
      <c r="J12" s="690"/>
      <c r="K12" s="690"/>
      <c r="L12" s="690"/>
      <c r="M12" s="690"/>
      <c r="N12" s="690"/>
      <c r="O12" s="690"/>
      <c r="P12" s="690"/>
      <c r="Q12" s="247"/>
      <c r="R12" s="247"/>
      <c r="S12" s="247"/>
      <c r="T12" s="247"/>
      <c r="U12" s="247"/>
      <c r="V12" s="247"/>
      <c r="W12" s="247"/>
      <c r="X12" s="247"/>
      <c r="Y12" s="247"/>
      <c r="Z12" s="247"/>
    </row>
    <row r="13" spans="1:26" ht="31.5" customHeight="1" x14ac:dyDescent="0.2">
      <c r="A13" s="808"/>
      <c r="B13" s="687" t="s">
        <v>505</v>
      </c>
      <c r="C13" s="677"/>
      <c r="D13" s="677"/>
      <c r="E13" s="677" t="str">
        <f>tkbieu!J51</f>
        <v>C. B. VÂN</v>
      </c>
      <c r="F13" s="694" t="str">
        <f>tkbieu!Z51</f>
        <v>T. NHÂN</v>
      </c>
      <c r="G13" s="677" t="str">
        <f>tkbieu!AA51</f>
        <v>T. QUÂN</v>
      </c>
      <c r="H13" s="677" t="str">
        <f>tkbieu!Q51</f>
        <v>C. MI</v>
      </c>
      <c r="I13" s="695" t="s">
        <v>508</v>
      </c>
      <c r="J13" s="677"/>
      <c r="K13" s="677" t="str">
        <f>tkbieu!I51</f>
        <v>C. HỒNG</v>
      </c>
      <c r="L13" s="676"/>
      <c r="M13" s="676"/>
      <c r="N13" s="676"/>
      <c r="O13" s="680"/>
      <c r="P13" s="680"/>
      <c r="Q13" s="247"/>
      <c r="R13" s="247"/>
      <c r="S13" s="247"/>
      <c r="T13" s="247"/>
      <c r="U13" s="247"/>
      <c r="V13" s="247"/>
      <c r="W13" s="247"/>
      <c r="X13" s="247"/>
      <c r="Y13" s="247"/>
      <c r="Z13" s="247"/>
    </row>
    <row r="14" spans="1:26" ht="31.5" customHeight="1" x14ac:dyDescent="0.2">
      <c r="A14" s="822" t="s">
        <v>509</v>
      </c>
      <c r="B14" s="696" t="s">
        <v>504</v>
      </c>
      <c r="C14" s="683"/>
      <c r="D14" s="683"/>
      <c r="E14" s="683"/>
      <c r="F14" s="686">
        <f>tkbieu!Z58</f>
        <v>0</v>
      </c>
      <c r="G14" s="683"/>
      <c r="H14" s="690"/>
      <c r="I14" s="693" t="s">
        <v>508</v>
      </c>
      <c r="J14" s="690"/>
      <c r="K14" s="683"/>
      <c r="L14" s="683"/>
      <c r="M14" s="690"/>
      <c r="N14" s="690"/>
      <c r="O14" s="690"/>
      <c r="P14" s="690"/>
      <c r="Q14" s="247"/>
      <c r="R14" s="247"/>
      <c r="S14" s="247"/>
      <c r="T14" s="247"/>
      <c r="U14" s="247"/>
      <c r="V14" s="247"/>
      <c r="W14" s="247"/>
      <c r="X14" s="247"/>
      <c r="Y14" s="247"/>
      <c r="Z14" s="247"/>
    </row>
    <row r="15" spans="1:26" ht="31.5" customHeight="1" x14ac:dyDescent="0.2">
      <c r="A15" s="808"/>
      <c r="B15" s="697" t="s">
        <v>505</v>
      </c>
      <c r="C15" s="677"/>
      <c r="D15" s="677"/>
      <c r="E15" s="677"/>
      <c r="F15" s="677" t="str">
        <f>tkbieu!AA65</f>
        <v>C. NGÂN</v>
      </c>
      <c r="G15" s="694" t="str">
        <f>tkbieu!AP65</f>
        <v>C. S. MAI</v>
      </c>
      <c r="H15" s="694" t="str">
        <f>tkbieu!Z65</f>
        <v>T. TOÀN</v>
      </c>
      <c r="I15" s="695" t="s">
        <v>508</v>
      </c>
      <c r="J15" s="677"/>
      <c r="K15" s="677"/>
      <c r="L15" s="677"/>
      <c r="M15" s="676"/>
      <c r="N15" s="676"/>
      <c r="O15" s="680"/>
      <c r="P15" s="680"/>
      <c r="Q15" s="561"/>
      <c r="R15" s="247"/>
      <c r="S15" s="247"/>
      <c r="T15" s="247"/>
      <c r="U15" s="247"/>
      <c r="V15" s="247"/>
      <c r="W15" s="247"/>
      <c r="X15" s="247"/>
      <c r="Y15" s="247"/>
      <c r="Z15" s="247"/>
    </row>
    <row r="16" spans="1:26" ht="31.5" customHeight="1" x14ac:dyDescent="0.2">
      <c r="A16" s="823" t="s">
        <v>510</v>
      </c>
      <c r="B16" s="698" t="s">
        <v>504</v>
      </c>
      <c r="C16" s="683"/>
      <c r="D16" s="683"/>
      <c r="E16" s="683"/>
      <c r="F16" s="692"/>
      <c r="G16" s="685"/>
      <c r="H16" s="699"/>
      <c r="I16" s="693" t="s">
        <v>508</v>
      </c>
      <c r="J16" s="690"/>
      <c r="K16" s="683"/>
      <c r="L16" s="683"/>
      <c r="M16" s="690"/>
      <c r="N16" s="690"/>
      <c r="O16" s="674"/>
      <c r="P16" s="685"/>
      <c r="Q16" s="247"/>
      <c r="R16" s="247"/>
      <c r="S16" s="247"/>
      <c r="T16" s="247"/>
      <c r="U16" s="247"/>
      <c r="V16" s="247"/>
      <c r="W16" s="247"/>
      <c r="X16" s="247"/>
      <c r="Y16" s="247"/>
      <c r="Z16" s="247"/>
    </row>
    <row r="17" spans="1:26" ht="31.5" customHeight="1" x14ac:dyDescent="0.2">
      <c r="A17" s="808"/>
      <c r="B17" s="687" t="s">
        <v>505</v>
      </c>
      <c r="C17" s="677"/>
      <c r="D17" s="677"/>
      <c r="E17" s="677"/>
      <c r="F17" s="680" t="str">
        <f>tkbieu!AR79</f>
        <v>T. TRÍ</v>
      </c>
      <c r="G17" s="680"/>
      <c r="H17" s="677" t="str">
        <f>tkbieu!AA79</f>
        <v>T. DUY</v>
      </c>
      <c r="I17" s="695" t="s">
        <v>508</v>
      </c>
      <c r="J17" s="700"/>
      <c r="K17" s="677"/>
      <c r="L17" s="677"/>
      <c r="M17" s="676"/>
      <c r="N17" s="676"/>
      <c r="O17" s="680"/>
      <c r="P17" s="680"/>
      <c r="Q17" s="247"/>
      <c r="R17" s="247"/>
      <c r="S17" s="247"/>
      <c r="T17" s="247"/>
      <c r="U17" s="247"/>
      <c r="V17" s="247"/>
      <c r="W17" s="247"/>
      <c r="X17" s="247"/>
      <c r="Y17" s="247"/>
      <c r="Z17" s="247"/>
    </row>
    <row r="18" spans="1:26" ht="31.5" customHeight="1" x14ac:dyDescent="0.2">
      <c r="A18" s="824" t="s">
        <v>511</v>
      </c>
      <c r="B18" s="682" t="s">
        <v>504</v>
      </c>
      <c r="C18" s="701"/>
      <c r="D18" s="701"/>
      <c r="E18" s="701"/>
      <c r="F18" s="701"/>
      <c r="G18" s="685"/>
      <c r="H18" s="685"/>
      <c r="I18" s="693" t="s">
        <v>508</v>
      </c>
      <c r="J18" s="685"/>
      <c r="K18" s="685"/>
      <c r="L18" s="685"/>
      <c r="M18" s="685"/>
      <c r="N18" s="685"/>
      <c r="O18" s="685"/>
      <c r="P18" s="685"/>
      <c r="Q18" s="247"/>
      <c r="R18" s="247"/>
      <c r="S18" s="247"/>
      <c r="T18" s="247"/>
      <c r="U18" s="247"/>
      <c r="V18" s="247"/>
      <c r="W18" s="247"/>
      <c r="X18" s="247"/>
      <c r="Y18" s="247"/>
      <c r="Z18" s="247"/>
    </row>
    <row r="19" spans="1:26" ht="31.5" customHeight="1" x14ac:dyDescent="0.2">
      <c r="A19" s="808"/>
      <c r="B19" s="675" t="s">
        <v>505</v>
      </c>
      <c r="C19" s="680"/>
      <c r="D19" s="680"/>
      <c r="E19" s="680"/>
      <c r="F19" s="680" t="str">
        <f>tkbieu!AR93</f>
        <v>C. PHÊ</v>
      </c>
      <c r="G19" s="680"/>
      <c r="H19" s="680"/>
      <c r="I19" s="695" t="s">
        <v>508</v>
      </c>
      <c r="J19" s="681"/>
      <c r="K19" s="680"/>
      <c r="L19" s="680"/>
      <c r="M19" s="680"/>
      <c r="N19" s="680"/>
      <c r="O19" s="680"/>
      <c r="P19" s="680"/>
      <c r="Q19" s="247"/>
      <c r="R19" s="247"/>
      <c r="S19" s="247"/>
      <c r="T19" s="247"/>
      <c r="U19" s="247"/>
      <c r="V19" s="247"/>
      <c r="W19" s="247"/>
      <c r="X19" s="247"/>
      <c r="Y19" s="247"/>
      <c r="Z19" s="247"/>
    </row>
    <row r="20" spans="1:26" ht="31.5" customHeight="1" x14ac:dyDescent="0.2">
      <c r="A20" s="807" t="s">
        <v>512</v>
      </c>
      <c r="B20" s="682" t="s">
        <v>504</v>
      </c>
      <c r="C20" s="685"/>
      <c r="D20" s="682"/>
      <c r="E20" s="690"/>
      <c r="F20" s="682"/>
      <c r="G20" s="690"/>
      <c r="H20" s="690"/>
      <c r="I20" s="693" t="s">
        <v>508</v>
      </c>
      <c r="J20" s="702"/>
      <c r="K20" s="685"/>
      <c r="L20" s="702"/>
      <c r="M20" s="674"/>
      <c r="N20" s="674"/>
      <c r="O20" s="690"/>
      <c r="P20" s="682"/>
      <c r="Q20" s="247"/>
      <c r="R20" s="247"/>
      <c r="S20" s="247"/>
      <c r="T20" s="247"/>
      <c r="U20" s="247"/>
      <c r="V20" s="247"/>
      <c r="W20" s="247"/>
      <c r="X20" s="247"/>
      <c r="Y20" s="247"/>
      <c r="Z20" s="247"/>
    </row>
    <row r="21" spans="1:26" ht="31.5" customHeight="1" x14ac:dyDescent="0.2">
      <c r="A21" s="808"/>
      <c r="B21" s="675" t="s">
        <v>505</v>
      </c>
      <c r="C21" s="680"/>
      <c r="D21" s="675"/>
      <c r="E21" s="680"/>
      <c r="F21" s="675"/>
      <c r="G21" s="680"/>
      <c r="H21" s="680"/>
      <c r="I21" s="695" t="s">
        <v>508</v>
      </c>
      <c r="J21" s="675"/>
      <c r="K21" s="680"/>
      <c r="L21" s="680"/>
      <c r="M21" s="681"/>
      <c r="N21" s="681"/>
      <c r="O21" s="675"/>
      <c r="P21" s="675"/>
      <c r="Q21" s="247"/>
      <c r="R21" s="247"/>
      <c r="S21" s="247"/>
      <c r="T21" s="247"/>
      <c r="U21" s="247"/>
      <c r="V21" s="247"/>
      <c r="W21" s="247"/>
      <c r="X21" s="247"/>
      <c r="Y21" s="247"/>
      <c r="Z21" s="247"/>
    </row>
    <row r="22" spans="1:26" ht="12.75" customHeight="1" x14ac:dyDescent="0.2">
      <c r="A22" s="247"/>
      <c r="B22" s="703"/>
      <c r="C22" s="703"/>
      <c r="D22" s="704"/>
      <c r="E22" s="703"/>
      <c r="F22" s="703"/>
      <c r="G22" s="247"/>
      <c r="H22" s="247"/>
      <c r="I22" s="247"/>
      <c r="J22" s="247"/>
      <c r="K22" s="705"/>
      <c r="L22" s="706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</row>
    <row r="23" spans="1:26" ht="13.5" customHeight="1" x14ac:dyDescent="0.2">
      <c r="A23" s="247"/>
      <c r="B23" s="247"/>
      <c r="C23" s="247"/>
      <c r="D23" s="247"/>
      <c r="E23" s="707"/>
      <c r="F23" s="707"/>
      <c r="G23" s="707"/>
      <c r="H23" s="707"/>
      <c r="I23" s="707"/>
      <c r="J23" s="70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</row>
    <row r="24" spans="1:26" ht="12.75" customHeight="1" x14ac:dyDescent="0.2">
      <c r="A24" s="247"/>
      <c r="B24" s="247"/>
      <c r="C24" s="247"/>
      <c r="D24" s="247"/>
      <c r="E24" s="707"/>
      <c r="F24" s="707"/>
      <c r="G24" s="707"/>
      <c r="H24" s="707"/>
      <c r="I24" s="707"/>
      <c r="J24" s="70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</row>
    <row r="25" spans="1:26" ht="12.75" customHeight="1" x14ac:dyDescent="0.2">
      <c r="A25" s="247"/>
      <c r="B25" s="247"/>
      <c r="C25" s="247"/>
      <c r="D25" s="247"/>
      <c r="E25" s="707"/>
      <c r="F25" s="707"/>
      <c r="G25" s="707"/>
      <c r="H25" s="707"/>
      <c r="I25" s="707"/>
      <c r="J25" s="70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</row>
    <row r="26" spans="1:26" ht="17.25" customHeight="1" x14ac:dyDescent="0.2">
      <c r="A26" s="247"/>
      <c r="B26" s="247"/>
      <c r="C26" s="247"/>
      <c r="D26" s="247"/>
      <c r="E26" s="707"/>
      <c r="F26" s="707"/>
      <c r="G26" s="707"/>
      <c r="H26" s="707"/>
      <c r="I26" s="707"/>
      <c r="J26" s="70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</row>
    <row r="27" spans="1:26" ht="12.75" customHeight="1" x14ac:dyDescent="0.2">
      <c r="A27" s="247"/>
      <c r="B27" s="247"/>
      <c r="C27" s="247"/>
      <c r="D27" s="247"/>
      <c r="E27" s="707"/>
      <c r="F27" s="707"/>
      <c r="G27" s="707"/>
      <c r="H27" s="707"/>
      <c r="I27" s="707"/>
      <c r="J27" s="70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</row>
    <row r="28" spans="1:26" ht="12.75" customHeight="1" x14ac:dyDescent="0.2">
      <c r="A28" s="247"/>
      <c r="B28" s="247"/>
      <c r="C28" s="247"/>
      <c r="D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</row>
    <row r="29" spans="1:26" ht="12.75" customHeight="1" x14ac:dyDescent="0.2">
      <c r="A29" s="247"/>
      <c r="B29" s="247"/>
      <c r="C29" s="247"/>
      <c r="D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</row>
    <row r="30" spans="1:26" ht="12.75" customHeight="1" x14ac:dyDescent="0.2">
      <c r="A30" s="247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</row>
    <row r="31" spans="1:26" ht="12.75" customHeight="1" x14ac:dyDescent="0.2">
      <c r="A31" s="247"/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</row>
    <row r="32" spans="1:26" ht="12.75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</row>
    <row r="33" spans="1:26" ht="12.75" customHeight="1" x14ac:dyDescent="0.2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</row>
    <row r="34" spans="1:26" ht="12.75" customHeight="1" x14ac:dyDescent="0.2">
      <c r="A34" s="247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</row>
    <row r="35" spans="1:26" ht="12.75" customHeight="1" x14ac:dyDescent="0.2">
      <c r="A35" s="247"/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</row>
    <row r="36" spans="1:26" ht="12.75" customHeight="1" x14ac:dyDescent="0.2">
      <c r="A36" s="247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</row>
    <row r="37" spans="1:26" ht="12.75" customHeight="1" x14ac:dyDescent="0.2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</row>
    <row r="38" spans="1:26" ht="12.75" customHeight="1" x14ac:dyDescent="0.2">
      <c r="A38" s="247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</row>
    <row r="39" spans="1:26" ht="12.75" customHeight="1" x14ac:dyDescent="0.2">
      <c r="A39" s="247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</row>
    <row r="40" spans="1:26" ht="12.75" customHeight="1" x14ac:dyDescent="0.2">
      <c r="A40" s="247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</row>
    <row r="41" spans="1:26" ht="12.75" customHeight="1" x14ac:dyDescent="0.2">
      <c r="A41" s="247"/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</row>
    <row r="42" spans="1:26" ht="12.75" customHeight="1" x14ac:dyDescent="0.2">
      <c r="A42" s="247"/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</row>
    <row r="43" spans="1:26" ht="12.75" customHeight="1" x14ac:dyDescent="0.2">
      <c r="A43" s="247"/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</row>
    <row r="44" spans="1:26" ht="12.75" customHeight="1" x14ac:dyDescent="0.2">
      <c r="A44" s="247"/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</row>
    <row r="45" spans="1:26" ht="12.75" customHeight="1" x14ac:dyDescent="0.2">
      <c r="A45" s="247"/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</row>
    <row r="46" spans="1:26" ht="12.75" customHeight="1" x14ac:dyDescent="0.2">
      <c r="A46" s="24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</row>
    <row r="47" spans="1:26" ht="12.75" customHeight="1" x14ac:dyDescent="0.2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</row>
    <row r="48" spans="1:26" ht="12.75" customHeight="1" x14ac:dyDescent="0.2">
      <c r="A48" s="247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</row>
    <row r="49" spans="1:26" ht="12.75" customHeight="1" x14ac:dyDescent="0.2">
      <c r="A49" s="247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</row>
    <row r="50" spans="1:26" ht="12.75" customHeight="1" x14ac:dyDescent="0.2">
      <c r="A50" s="247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</row>
    <row r="51" spans="1:26" ht="12.75" customHeight="1" x14ac:dyDescent="0.2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</row>
    <row r="52" spans="1:26" ht="12.75" customHeight="1" x14ac:dyDescent="0.2">
      <c r="A52" s="247"/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</row>
    <row r="53" spans="1:26" ht="12.75" customHeight="1" x14ac:dyDescent="0.2">
      <c r="A53" s="247"/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</row>
    <row r="54" spans="1:26" ht="12.75" customHeight="1" x14ac:dyDescent="0.2">
      <c r="A54" s="247"/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</row>
    <row r="55" spans="1:26" ht="12.75" customHeight="1" x14ac:dyDescent="0.2">
      <c r="A55" s="247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</row>
    <row r="56" spans="1:26" ht="12.75" customHeight="1" x14ac:dyDescent="0.2">
      <c r="A56" s="247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</row>
    <row r="57" spans="1:26" ht="12.75" customHeight="1" x14ac:dyDescent="0.2">
      <c r="A57" s="247"/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</row>
    <row r="58" spans="1:26" ht="12.75" customHeight="1" x14ac:dyDescent="0.2">
      <c r="A58" s="247"/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</row>
    <row r="59" spans="1:26" ht="12.75" customHeight="1" x14ac:dyDescent="0.2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</row>
    <row r="60" spans="1:26" ht="12.75" customHeight="1" x14ac:dyDescent="0.2">
      <c r="A60" s="247"/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</row>
    <row r="61" spans="1:26" ht="12.75" customHeight="1" x14ac:dyDescent="0.2">
      <c r="A61" s="247"/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</row>
    <row r="62" spans="1:26" ht="12.75" customHeight="1" x14ac:dyDescent="0.2">
      <c r="A62" s="247"/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Z62" s="247"/>
    </row>
    <row r="63" spans="1:26" ht="12.75" customHeight="1" x14ac:dyDescent="0.2">
      <c r="A63" s="247"/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</row>
    <row r="64" spans="1:26" ht="12.75" customHeight="1" x14ac:dyDescent="0.2">
      <c r="A64" s="247"/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7"/>
    </row>
    <row r="65" spans="1:26" ht="12.75" customHeight="1" x14ac:dyDescent="0.2">
      <c r="A65" s="247"/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7"/>
    </row>
    <row r="66" spans="1:26" ht="12.75" customHeight="1" x14ac:dyDescent="0.2">
      <c r="A66" s="247"/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</row>
    <row r="67" spans="1:26" ht="12.75" customHeight="1" x14ac:dyDescent="0.2">
      <c r="A67" s="247"/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</row>
    <row r="68" spans="1:26" ht="12.75" customHeight="1" x14ac:dyDescent="0.2">
      <c r="A68" s="247"/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</row>
    <row r="69" spans="1:26" ht="12.75" customHeight="1" x14ac:dyDescent="0.2">
      <c r="A69" s="247"/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  <c r="Z69" s="247"/>
    </row>
    <row r="70" spans="1:26" ht="12.75" customHeight="1" x14ac:dyDescent="0.2">
      <c r="A70" s="247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</row>
    <row r="71" spans="1:26" ht="12.75" customHeight="1" x14ac:dyDescent="0.2">
      <c r="A71" s="247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</row>
    <row r="72" spans="1:26" ht="12.75" customHeight="1" x14ac:dyDescent="0.2">
      <c r="A72" s="247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</row>
    <row r="73" spans="1:26" ht="12.75" customHeight="1" x14ac:dyDescent="0.2">
      <c r="A73" s="247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</row>
    <row r="74" spans="1:26" ht="12.75" customHeight="1" x14ac:dyDescent="0.2">
      <c r="A74" s="247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  <c r="Z74" s="247"/>
    </row>
    <row r="75" spans="1:26" ht="12.75" customHeight="1" x14ac:dyDescent="0.2">
      <c r="A75" s="247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  <c r="Z75" s="247"/>
    </row>
    <row r="76" spans="1:26" ht="12.75" customHeight="1" x14ac:dyDescent="0.2">
      <c r="A76" s="247"/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</row>
    <row r="77" spans="1:26" ht="12.75" customHeight="1" x14ac:dyDescent="0.2">
      <c r="A77" s="247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</row>
    <row r="78" spans="1:26" ht="12.75" customHeight="1" x14ac:dyDescent="0.2">
      <c r="A78" s="247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/>
    </row>
    <row r="79" spans="1:26" ht="12.75" customHeight="1" x14ac:dyDescent="0.2">
      <c r="A79" s="247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</row>
    <row r="80" spans="1:26" ht="12.75" customHeight="1" x14ac:dyDescent="0.2">
      <c r="A80" s="247"/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247"/>
      <c r="Z80" s="247"/>
    </row>
    <row r="81" spans="1:26" ht="12.75" customHeight="1" x14ac:dyDescent="0.2">
      <c r="A81" s="247"/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</row>
    <row r="82" spans="1:26" ht="12.75" customHeight="1" x14ac:dyDescent="0.2">
      <c r="A82" s="247"/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  <c r="Z82" s="247"/>
    </row>
    <row r="83" spans="1:26" ht="12.75" customHeight="1" x14ac:dyDescent="0.2">
      <c r="A83" s="247"/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7"/>
      <c r="X83" s="247"/>
      <c r="Y83" s="247"/>
      <c r="Z83" s="247"/>
    </row>
    <row r="84" spans="1:26" ht="12.75" customHeight="1" x14ac:dyDescent="0.2">
      <c r="A84" s="247"/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  <c r="Y84" s="247"/>
      <c r="Z84" s="247"/>
    </row>
    <row r="85" spans="1:26" ht="12.75" customHeight="1" x14ac:dyDescent="0.2">
      <c r="A85" s="247"/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  <c r="Z85" s="247"/>
    </row>
    <row r="86" spans="1:26" ht="12.75" customHeight="1" x14ac:dyDescent="0.2">
      <c r="A86" s="247"/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247"/>
      <c r="Z86" s="247"/>
    </row>
    <row r="87" spans="1:26" ht="12.75" customHeight="1" x14ac:dyDescent="0.2">
      <c r="A87" s="247"/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  <c r="Z87" s="247"/>
    </row>
    <row r="88" spans="1:26" ht="12.75" customHeight="1" x14ac:dyDescent="0.2">
      <c r="A88" s="247"/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  <c r="T88" s="247"/>
      <c r="U88" s="247"/>
      <c r="V88" s="247"/>
      <c r="W88" s="247"/>
      <c r="X88" s="247"/>
      <c r="Y88" s="247"/>
      <c r="Z88" s="247"/>
    </row>
    <row r="89" spans="1:26" ht="12.75" customHeight="1" x14ac:dyDescent="0.2">
      <c r="A89" s="247"/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  <c r="R89" s="247"/>
      <c r="S89" s="247"/>
      <c r="T89" s="247"/>
      <c r="U89" s="247"/>
      <c r="V89" s="247"/>
      <c r="W89" s="247"/>
      <c r="X89" s="247"/>
      <c r="Y89" s="247"/>
      <c r="Z89" s="247"/>
    </row>
    <row r="90" spans="1:26" ht="12.75" customHeight="1" x14ac:dyDescent="0.2">
      <c r="A90" s="247"/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  <c r="T90" s="247"/>
      <c r="U90" s="247"/>
      <c r="V90" s="247"/>
      <c r="W90" s="247"/>
      <c r="X90" s="247"/>
      <c r="Y90" s="247"/>
      <c r="Z90" s="247"/>
    </row>
    <row r="91" spans="1:26" ht="12.75" customHeight="1" x14ac:dyDescent="0.2">
      <c r="A91" s="247"/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  <c r="T91" s="247"/>
      <c r="U91" s="247"/>
      <c r="V91" s="247"/>
      <c r="W91" s="247"/>
      <c r="X91" s="247"/>
      <c r="Y91" s="247"/>
      <c r="Z91" s="247"/>
    </row>
    <row r="92" spans="1:26" ht="12.75" customHeight="1" x14ac:dyDescent="0.2">
      <c r="A92" s="247"/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</row>
    <row r="93" spans="1:26" ht="12.75" customHeight="1" x14ac:dyDescent="0.2">
      <c r="A93" s="247"/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  <c r="T93" s="247"/>
      <c r="U93" s="247"/>
      <c r="V93" s="247"/>
      <c r="W93" s="247"/>
      <c r="X93" s="247"/>
      <c r="Y93" s="247"/>
      <c r="Z93" s="247"/>
    </row>
    <row r="94" spans="1:26" ht="12.75" customHeight="1" x14ac:dyDescent="0.2">
      <c r="A94" s="247"/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7"/>
      <c r="X94" s="247"/>
      <c r="Y94" s="247"/>
      <c r="Z94" s="247"/>
    </row>
    <row r="95" spans="1:26" ht="12.75" customHeight="1" x14ac:dyDescent="0.2">
      <c r="A95" s="247"/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</row>
    <row r="96" spans="1:26" ht="12.75" customHeight="1" x14ac:dyDescent="0.2">
      <c r="A96" s="247"/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  <c r="S96" s="247"/>
      <c r="T96" s="247"/>
      <c r="U96" s="247"/>
      <c r="V96" s="247"/>
      <c r="W96" s="247"/>
      <c r="X96" s="247"/>
      <c r="Y96" s="247"/>
      <c r="Z96" s="247"/>
    </row>
    <row r="97" spans="1:26" ht="12.75" customHeight="1" x14ac:dyDescent="0.2">
      <c r="A97" s="247"/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  <c r="Z97" s="247"/>
    </row>
    <row r="98" spans="1:26" ht="12.75" customHeight="1" x14ac:dyDescent="0.2">
      <c r="A98" s="247"/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247"/>
      <c r="Z98" s="247"/>
    </row>
    <row r="99" spans="1:26" ht="12.75" customHeight="1" x14ac:dyDescent="0.2">
      <c r="A99" s="247"/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</row>
    <row r="100" spans="1:26" ht="12.75" customHeight="1" x14ac:dyDescent="0.2">
      <c r="A100" s="247"/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  <c r="S100" s="247"/>
      <c r="T100" s="247"/>
      <c r="U100" s="247"/>
      <c r="V100" s="247"/>
      <c r="W100" s="247"/>
      <c r="X100" s="247"/>
      <c r="Y100" s="247"/>
      <c r="Z100" s="247"/>
    </row>
    <row r="101" spans="1:26" ht="12.75" customHeight="1" x14ac:dyDescent="0.2">
      <c r="A101" s="247"/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  <c r="R101" s="247"/>
      <c r="S101" s="247"/>
      <c r="T101" s="247"/>
      <c r="U101" s="247"/>
      <c r="V101" s="247"/>
      <c r="W101" s="247"/>
      <c r="X101" s="247"/>
      <c r="Y101" s="247"/>
      <c r="Z101" s="247"/>
    </row>
    <row r="102" spans="1:26" ht="12.75" customHeight="1" x14ac:dyDescent="0.2">
      <c r="A102" s="247"/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  <c r="R102" s="247"/>
      <c r="S102" s="247"/>
      <c r="T102" s="247"/>
      <c r="U102" s="247"/>
      <c r="V102" s="247"/>
      <c r="W102" s="247"/>
      <c r="X102" s="247"/>
      <c r="Y102" s="247"/>
      <c r="Z102" s="247"/>
    </row>
    <row r="103" spans="1:26" ht="12.75" customHeight="1" x14ac:dyDescent="0.2">
      <c r="A103" s="247"/>
      <c r="B103" s="247"/>
      <c r="C103" s="247"/>
      <c r="D103" s="247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  <c r="R103" s="247"/>
      <c r="S103" s="247"/>
      <c r="T103" s="247"/>
      <c r="U103" s="247"/>
      <c r="V103" s="247"/>
      <c r="W103" s="247"/>
      <c r="X103" s="247"/>
      <c r="Y103" s="247"/>
      <c r="Z103" s="247"/>
    </row>
    <row r="104" spans="1:26" ht="12.75" customHeight="1" x14ac:dyDescent="0.2">
      <c r="A104" s="247"/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  <c r="S104" s="247"/>
      <c r="T104" s="247"/>
      <c r="U104" s="247"/>
      <c r="V104" s="247"/>
      <c r="W104" s="247"/>
      <c r="X104" s="247"/>
      <c r="Y104" s="247"/>
      <c r="Z104" s="247"/>
    </row>
    <row r="105" spans="1:26" ht="12.75" customHeight="1" x14ac:dyDescent="0.2">
      <c r="A105" s="247"/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  <c r="S105" s="247"/>
      <c r="T105" s="247"/>
      <c r="U105" s="247"/>
      <c r="V105" s="247"/>
      <c r="W105" s="247"/>
      <c r="X105" s="247"/>
      <c r="Y105" s="247"/>
      <c r="Z105" s="247"/>
    </row>
    <row r="106" spans="1:26" ht="12.75" customHeight="1" x14ac:dyDescent="0.2">
      <c r="A106" s="247"/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</row>
    <row r="107" spans="1:26" ht="12.75" customHeight="1" x14ac:dyDescent="0.2">
      <c r="A107" s="247"/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  <c r="T107" s="247"/>
      <c r="U107" s="247"/>
      <c r="V107" s="247"/>
      <c r="W107" s="247"/>
      <c r="X107" s="247"/>
      <c r="Y107" s="247"/>
      <c r="Z107" s="247"/>
    </row>
    <row r="108" spans="1:26" ht="12.75" customHeight="1" x14ac:dyDescent="0.2">
      <c r="A108" s="247"/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  <c r="T108" s="247"/>
      <c r="U108" s="247"/>
      <c r="V108" s="247"/>
      <c r="W108" s="247"/>
      <c r="X108" s="247"/>
      <c r="Y108" s="247"/>
      <c r="Z108" s="247"/>
    </row>
    <row r="109" spans="1:26" ht="12.75" customHeight="1" x14ac:dyDescent="0.2">
      <c r="A109" s="247"/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/>
      <c r="S109" s="247"/>
      <c r="T109" s="247"/>
      <c r="U109" s="247"/>
      <c r="V109" s="247"/>
      <c r="W109" s="247"/>
      <c r="X109" s="247"/>
      <c r="Y109" s="247"/>
      <c r="Z109" s="247"/>
    </row>
    <row r="110" spans="1:26" ht="12.75" customHeight="1" x14ac:dyDescent="0.2">
      <c r="A110" s="247"/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/>
      <c r="S110" s="247"/>
      <c r="T110" s="247"/>
      <c r="U110" s="247"/>
      <c r="V110" s="247"/>
      <c r="W110" s="247"/>
      <c r="X110" s="247"/>
      <c r="Y110" s="247"/>
      <c r="Z110" s="247"/>
    </row>
    <row r="111" spans="1:26" ht="12.75" customHeight="1" x14ac:dyDescent="0.2">
      <c r="A111" s="247"/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  <c r="S111" s="247"/>
      <c r="T111" s="247"/>
      <c r="U111" s="247"/>
      <c r="V111" s="247"/>
      <c r="W111" s="247"/>
      <c r="X111" s="247"/>
      <c r="Y111" s="247"/>
      <c r="Z111" s="247"/>
    </row>
    <row r="112" spans="1:26" ht="12.75" customHeight="1" x14ac:dyDescent="0.2">
      <c r="A112" s="247"/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7"/>
      <c r="V112" s="247"/>
      <c r="W112" s="247"/>
      <c r="X112" s="247"/>
      <c r="Y112" s="247"/>
      <c r="Z112" s="247"/>
    </row>
    <row r="113" spans="1:26" ht="12.75" customHeight="1" x14ac:dyDescent="0.2">
      <c r="A113" s="247"/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  <c r="S113" s="247"/>
      <c r="T113" s="247"/>
      <c r="U113" s="247"/>
      <c r="V113" s="247"/>
      <c r="W113" s="247"/>
      <c r="X113" s="247"/>
      <c r="Y113" s="247"/>
      <c r="Z113" s="247"/>
    </row>
    <row r="114" spans="1:26" ht="12.75" customHeight="1" x14ac:dyDescent="0.2">
      <c r="A114" s="247"/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  <c r="T114" s="247"/>
      <c r="U114" s="247"/>
      <c r="V114" s="247"/>
      <c r="W114" s="247"/>
      <c r="X114" s="247"/>
      <c r="Y114" s="247"/>
      <c r="Z114" s="247"/>
    </row>
    <row r="115" spans="1:26" ht="12.75" customHeight="1" x14ac:dyDescent="0.2">
      <c r="A115" s="247"/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7"/>
      <c r="V115" s="247"/>
      <c r="W115" s="247"/>
      <c r="X115" s="247"/>
      <c r="Y115" s="247"/>
      <c r="Z115" s="247"/>
    </row>
    <row r="116" spans="1:26" ht="12.75" customHeight="1" x14ac:dyDescent="0.2">
      <c r="A116" s="247"/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S116" s="247"/>
      <c r="T116" s="247"/>
      <c r="U116" s="247"/>
      <c r="V116" s="247"/>
      <c r="W116" s="247"/>
      <c r="X116" s="247"/>
      <c r="Y116" s="247"/>
      <c r="Z116" s="247"/>
    </row>
    <row r="117" spans="1:26" ht="12.75" customHeight="1" x14ac:dyDescent="0.2">
      <c r="A117" s="247"/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  <c r="T117" s="247"/>
      <c r="U117" s="247"/>
      <c r="V117" s="247"/>
      <c r="W117" s="247"/>
      <c r="X117" s="247"/>
      <c r="Y117" s="247"/>
      <c r="Z117" s="247"/>
    </row>
    <row r="118" spans="1:26" ht="12.75" customHeight="1" x14ac:dyDescent="0.2">
      <c r="A118" s="247"/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  <c r="T118" s="247"/>
      <c r="U118" s="247"/>
      <c r="V118" s="247"/>
      <c r="W118" s="247"/>
      <c r="X118" s="247"/>
      <c r="Y118" s="247"/>
      <c r="Z118" s="247"/>
    </row>
    <row r="119" spans="1:26" ht="12.75" customHeight="1" x14ac:dyDescent="0.2">
      <c r="A119" s="247"/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  <c r="T119" s="247"/>
      <c r="U119" s="247"/>
      <c r="V119" s="247"/>
      <c r="W119" s="247"/>
      <c r="X119" s="247"/>
      <c r="Y119" s="247"/>
      <c r="Z119" s="247"/>
    </row>
    <row r="120" spans="1:26" ht="12.75" customHeight="1" x14ac:dyDescent="0.2">
      <c r="A120" s="247"/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/>
      <c r="S120" s="247"/>
      <c r="T120" s="247"/>
      <c r="U120" s="247"/>
      <c r="V120" s="247"/>
      <c r="W120" s="247"/>
      <c r="X120" s="247"/>
      <c r="Y120" s="247"/>
      <c r="Z120" s="247"/>
    </row>
    <row r="121" spans="1:26" ht="12.75" customHeight="1" x14ac:dyDescent="0.2">
      <c r="A121" s="247"/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  <c r="S121" s="247"/>
      <c r="T121" s="247"/>
      <c r="U121" s="247"/>
      <c r="V121" s="247"/>
      <c r="W121" s="247"/>
      <c r="X121" s="247"/>
      <c r="Y121" s="247"/>
      <c r="Z121" s="247"/>
    </row>
    <row r="122" spans="1:26" ht="12.75" customHeight="1" x14ac:dyDescent="0.2">
      <c r="A122" s="247"/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  <c r="S122" s="247"/>
      <c r="T122" s="247"/>
      <c r="U122" s="247"/>
      <c r="V122" s="247"/>
      <c r="W122" s="247"/>
      <c r="X122" s="247"/>
      <c r="Y122" s="247"/>
      <c r="Z122" s="247"/>
    </row>
    <row r="123" spans="1:26" ht="12.75" customHeight="1" x14ac:dyDescent="0.2">
      <c r="A123" s="247"/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47"/>
      <c r="V123" s="247"/>
      <c r="W123" s="247"/>
      <c r="X123" s="247"/>
      <c r="Y123" s="247"/>
      <c r="Z123" s="247"/>
    </row>
    <row r="124" spans="1:26" ht="12.75" customHeight="1" x14ac:dyDescent="0.2">
      <c r="A124" s="247"/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  <c r="T124" s="247"/>
      <c r="U124" s="247"/>
      <c r="V124" s="247"/>
      <c r="W124" s="247"/>
      <c r="X124" s="247"/>
      <c r="Y124" s="247"/>
      <c r="Z124" s="247"/>
    </row>
    <row r="125" spans="1:26" ht="12.75" customHeight="1" x14ac:dyDescent="0.2">
      <c r="A125" s="247"/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/>
      <c r="S125" s="247"/>
      <c r="T125" s="247"/>
      <c r="U125" s="247"/>
      <c r="V125" s="247"/>
      <c r="W125" s="247"/>
      <c r="X125" s="247"/>
      <c r="Y125" s="247"/>
      <c r="Z125" s="247"/>
    </row>
    <row r="126" spans="1:26" ht="12.75" customHeight="1" x14ac:dyDescent="0.2">
      <c r="A126" s="247"/>
      <c r="B126" s="247"/>
      <c r="C126" s="247"/>
      <c r="D126" s="247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  <c r="R126" s="247"/>
      <c r="S126" s="247"/>
      <c r="T126" s="247"/>
      <c r="U126" s="247"/>
      <c r="V126" s="247"/>
      <c r="W126" s="247"/>
      <c r="X126" s="247"/>
      <c r="Y126" s="247"/>
      <c r="Z126" s="247"/>
    </row>
    <row r="127" spans="1:26" ht="12.75" customHeight="1" x14ac:dyDescent="0.2">
      <c r="A127" s="247"/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  <c r="R127" s="247"/>
      <c r="S127" s="247"/>
      <c r="T127" s="247"/>
      <c r="U127" s="247"/>
      <c r="V127" s="247"/>
      <c r="W127" s="247"/>
      <c r="X127" s="247"/>
      <c r="Y127" s="247"/>
      <c r="Z127" s="247"/>
    </row>
    <row r="128" spans="1:26" ht="12.75" customHeight="1" x14ac:dyDescent="0.2">
      <c r="A128" s="247"/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  <c r="R128" s="247"/>
      <c r="S128" s="247"/>
      <c r="T128" s="247"/>
      <c r="U128" s="247"/>
      <c r="V128" s="247"/>
      <c r="W128" s="247"/>
      <c r="X128" s="247"/>
      <c r="Y128" s="247"/>
      <c r="Z128" s="247"/>
    </row>
    <row r="129" spans="1:26" ht="12.75" customHeight="1" x14ac:dyDescent="0.2">
      <c r="A129" s="247"/>
      <c r="B129" s="247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  <c r="R129" s="247"/>
      <c r="S129" s="247"/>
      <c r="T129" s="247"/>
      <c r="U129" s="247"/>
      <c r="V129" s="247"/>
      <c r="W129" s="247"/>
      <c r="X129" s="247"/>
      <c r="Y129" s="247"/>
      <c r="Z129" s="247"/>
    </row>
    <row r="130" spans="1:26" ht="12.75" customHeight="1" x14ac:dyDescent="0.2">
      <c r="A130" s="247"/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  <c r="R130" s="247"/>
      <c r="S130" s="247"/>
      <c r="T130" s="247"/>
      <c r="U130" s="247"/>
      <c r="V130" s="247"/>
      <c r="W130" s="247"/>
      <c r="X130" s="247"/>
      <c r="Y130" s="247"/>
      <c r="Z130" s="247"/>
    </row>
    <row r="131" spans="1:26" ht="12.75" customHeight="1" x14ac:dyDescent="0.2">
      <c r="A131" s="247"/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  <c r="R131" s="247"/>
      <c r="S131" s="247"/>
      <c r="T131" s="247"/>
      <c r="U131" s="247"/>
      <c r="V131" s="247"/>
      <c r="W131" s="247"/>
      <c r="X131" s="247"/>
      <c r="Y131" s="247"/>
      <c r="Z131" s="247"/>
    </row>
    <row r="132" spans="1:26" ht="12.75" customHeight="1" x14ac:dyDescent="0.2">
      <c r="A132" s="247"/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  <c r="R132" s="247"/>
      <c r="S132" s="247"/>
      <c r="T132" s="247"/>
      <c r="U132" s="247"/>
      <c r="V132" s="247"/>
      <c r="W132" s="247"/>
      <c r="X132" s="247"/>
      <c r="Y132" s="247"/>
      <c r="Z132" s="247"/>
    </row>
    <row r="133" spans="1:26" ht="12.75" customHeight="1" x14ac:dyDescent="0.2">
      <c r="A133" s="247"/>
      <c r="B133" s="247"/>
      <c r="C133" s="247"/>
      <c r="D133" s="247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  <c r="R133" s="247"/>
      <c r="S133" s="247"/>
      <c r="T133" s="247"/>
      <c r="U133" s="247"/>
      <c r="V133" s="247"/>
      <c r="W133" s="247"/>
      <c r="X133" s="247"/>
      <c r="Y133" s="247"/>
      <c r="Z133" s="247"/>
    </row>
    <row r="134" spans="1:26" ht="12.75" customHeight="1" x14ac:dyDescent="0.2">
      <c r="A134" s="247"/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  <c r="R134" s="247"/>
      <c r="S134" s="247"/>
      <c r="T134" s="247"/>
      <c r="U134" s="247"/>
      <c r="V134" s="247"/>
      <c r="W134" s="247"/>
      <c r="X134" s="247"/>
      <c r="Y134" s="247"/>
      <c r="Z134" s="247"/>
    </row>
    <row r="135" spans="1:26" ht="12.75" customHeight="1" x14ac:dyDescent="0.2">
      <c r="A135" s="247"/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  <c r="R135" s="247"/>
      <c r="S135" s="247"/>
      <c r="T135" s="247"/>
      <c r="U135" s="247"/>
      <c r="V135" s="247"/>
      <c r="W135" s="247"/>
      <c r="X135" s="247"/>
      <c r="Y135" s="247"/>
      <c r="Z135" s="247"/>
    </row>
    <row r="136" spans="1:26" ht="12.75" customHeight="1" x14ac:dyDescent="0.2">
      <c r="A136" s="247"/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  <c r="R136" s="247"/>
      <c r="S136" s="247"/>
      <c r="T136" s="247"/>
      <c r="U136" s="247"/>
      <c r="V136" s="247"/>
      <c r="W136" s="247"/>
      <c r="X136" s="247"/>
      <c r="Y136" s="247"/>
      <c r="Z136" s="247"/>
    </row>
    <row r="137" spans="1:26" ht="12.75" customHeight="1" x14ac:dyDescent="0.2">
      <c r="A137" s="247"/>
      <c r="B137" s="247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  <c r="R137" s="247"/>
      <c r="S137" s="247"/>
      <c r="T137" s="247"/>
      <c r="U137" s="247"/>
      <c r="V137" s="247"/>
      <c r="W137" s="247"/>
      <c r="X137" s="247"/>
      <c r="Y137" s="247"/>
      <c r="Z137" s="247"/>
    </row>
    <row r="138" spans="1:26" ht="12.75" customHeight="1" x14ac:dyDescent="0.2">
      <c r="A138" s="247"/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  <c r="R138" s="247"/>
      <c r="S138" s="247"/>
      <c r="T138" s="247"/>
      <c r="U138" s="247"/>
      <c r="V138" s="247"/>
      <c r="W138" s="247"/>
      <c r="X138" s="247"/>
      <c r="Y138" s="247"/>
      <c r="Z138" s="247"/>
    </row>
    <row r="139" spans="1:26" ht="12.75" customHeight="1" x14ac:dyDescent="0.2">
      <c r="A139" s="247"/>
      <c r="B139" s="247"/>
      <c r="C139" s="247"/>
      <c r="D139" s="247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  <c r="R139" s="247"/>
      <c r="S139" s="247"/>
      <c r="T139" s="247"/>
      <c r="U139" s="247"/>
      <c r="V139" s="247"/>
      <c r="W139" s="247"/>
      <c r="X139" s="247"/>
      <c r="Y139" s="247"/>
      <c r="Z139" s="247"/>
    </row>
    <row r="140" spans="1:26" ht="12.75" customHeight="1" x14ac:dyDescent="0.2">
      <c r="A140" s="247"/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  <c r="R140" s="247"/>
      <c r="S140" s="247"/>
      <c r="T140" s="247"/>
      <c r="U140" s="247"/>
      <c r="V140" s="247"/>
      <c r="W140" s="247"/>
      <c r="X140" s="247"/>
      <c r="Y140" s="247"/>
      <c r="Z140" s="247"/>
    </row>
    <row r="141" spans="1:26" ht="12.75" customHeight="1" x14ac:dyDescent="0.2">
      <c r="A141" s="247"/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  <c r="R141" s="247"/>
      <c r="S141" s="247"/>
      <c r="T141" s="247"/>
      <c r="U141" s="247"/>
      <c r="V141" s="247"/>
      <c r="W141" s="247"/>
      <c r="X141" s="247"/>
      <c r="Y141" s="247"/>
      <c r="Z141" s="247"/>
    </row>
    <row r="142" spans="1:26" ht="12.75" customHeight="1" x14ac:dyDescent="0.2">
      <c r="A142" s="247"/>
      <c r="B142" s="247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  <c r="R142" s="247"/>
      <c r="S142" s="247"/>
      <c r="T142" s="247"/>
      <c r="U142" s="247"/>
      <c r="V142" s="247"/>
      <c r="W142" s="247"/>
      <c r="X142" s="247"/>
      <c r="Y142" s="247"/>
      <c r="Z142" s="247"/>
    </row>
    <row r="143" spans="1:26" ht="12.75" customHeight="1" x14ac:dyDescent="0.2">
      <c r="A143" s="247"/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  <c r="R143" s="247"/>
      <c r="S143" s="247"/>
      <c r="T143" s="247"/>
      <c r="U143" s="247"/>
      <c r="V143" s="247"/>
      <c r="W143" s="247"/>
      <c r="X143" s="247"/>
      <c r="Y143" s="247"/>
      <c r="Z143" s="247"/>
    </row>
    <row r="144" spans="1:26" ht="12.75" customHeight="1" x14ac:dyDescent="0.2">
      <c r="A144" s="247"/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  <c r="R144" s="247"/>
      <c r="S144" s="247"/>
      <c r="T144" s="247"/>
      <c r="U144" s="247"/>
      <c r="V144" s="247"/>
      <c r="W144" s="247"/>
      <c r="X144" s="247"/>
      <c r="Y144" s="247"/>
      <c r="Z144" s="247"/>
    </row>
    <row r="145" spans="1:26" ht="12.75" customHeight="1" x14ac:dyDescent="0.2">
      <c r="A145" s="247"/>
      <c r="B145" s="247"/>
      <c r="C145" s="247"/>
      <c r="D145" s="247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  <c r="R145" s="247"/>
      <c r="S145" s="247"/>
      <c r="T145" s="247"/>
      <c r="U145" s="247"/>
      <c r="V145" s="247"/>
      <c r="W145" s="247"/>
      <c r="X145" s="247"/>
      <c r="Y145" s="247"/>
      <c r="Z145" s="247"/>
    </row>
    <row r="146" spans="1:26" ht="12.75" customHeight="1" x14ac:dyDescent="0.2">
      <c r="A146" s="247"/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  <c r="R146" s="247"/>
      <c r="S146" s="247"/>
      <c r="T146" s="247"/>
      <c r="U146" s="247"/>
      <c r="V146" s="247"/>
      <c r="W146" s="247"/>
      <c r="X146" s="247"/>
      <c r="Y146" s="247"/>
      <c r="Z146" s="247"/>
    </row>
    <row r="147" spans="1:26" ht="12.75" customHeight="1" x14ac:dyDescent="0.2">
      <c r="A147" s="247"/>
      <c r="B147" s="247"/>
      <c r="C147" s="247"/>
      <c r="D147" s="247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  <c r="R147" s="247"/>
      <c r="S147" s="247"/>
      <c r="T147" s="247"/>
      <c r="U147" s="247"/>
      <c r="V147" s="247"/>
      <c r="W147" s="247"/>
      <c r="X147" s="247"/>
      <c r="Y147" s="247"/>
      <c r="Z147" s="247"/>
    </row>
    <row r="148" spans="1:26" ht="12.75" customHeight="1" x14ac:dyDescent="0.2">
      <c r="A148" s="247"/>
      <c r="B148" s="247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  <c r="R148" s="247"/>
      <c r="S148" s="247"/>
      <c r="T148" s="247"/>
      <c r="U148" s="247"/>
      <c r="V148" s="247"/>
      <c r="W148" s="247"/>
      <c r="X148" s="247"/>
      <c r="Y148" s="247"/>
      <c r="Z148" s="247"/>
    </row>
    <row r="149" spans="1:26" ht="12.75" customHeight="1" x14ac:dyDescent="0.2">
      <c r="A149" s="247"/>
      <c r="B149" s="247"/>
      <c r="C149" s="247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  <c r="R149" s="247"/>
      <c r="S149" s="247"/>
      <c r="T149" s="247"/>
      <c r="U149" s="247"/>
      <c r="V149" s="247"/>
      <c r="W149" s="247"/>
      <c r="X149" s="247"/>
      <c r="Y149" s="247"/>
      <c r="Z149" s="247"/>
    </row>
    <row r="150" spans="1:26" ht="12.75" customHeight="1" x14ac:dyDescent="0.2">
      <c r="A150" s="247"/>
      <c r="B150" s="247"/>
      <c r="C150" s="247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  <c r="R150" s="247"/>
      <c r="S150" s="247"/>
      <c r="T150" s="247"/>
      <c r="U150" s="247"/>
      <c r="V150" s="247"/>
      <c r="W150" s="247"/>
      <c r="X150" s="247"/>
      <c r="Y150" s="247"/>
      <c r="Z150" s="247"/>
    </row>
    <row r="151" spans="1:26" ht="12.75" customHeight="1" x14ac:dyDescent="0.2">
      <c r="A151" s="247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  <c r="R151" s="247"/>
      <c r="S151" s="247"/>
      <c r="T151" s="247"/>
      <c r="U151" s="247"/>
      <c r="V151" s="247"/>
      <c r="W151" s="247"/>
      <c r="X151" s="247"/>
      <c r="Y151" s="247"/>
      <c r="Z151" s="247"/>
    </row>
    <row r="152" spans="1:26" ht="12.75" customHeight="1" x14ac:dyDescent="0.2">
      <c r="A152" s="247"/>
      <c r="B152" s="247"/>
      <c r="C152" s="247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  <c r="R152" s="247"/>
      <c r="S152" s="247"/>
      <c r="T152" s="247"/>
      <c r="U152" s="247"/>
      <c r="V152" s="247"/>
      <c r="W152" s="247"/>
      <c r="X152" s="247"/>
      <c r="Y152" s="247"/>
      <c r="Z152" s="247"/>
    </row>
    <row r="153" spans="1:26" ht="12.75" customHeight="1" x14ac:dyDescent="0.2">
      <c r="A153" s="247"/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  <c r="R153" s="247"/>
      <c r="S153" s="247"/>
      <c r="T153" s="247"/>
      <c r="U153" s="247"/>
      <c r="V153" s="247"/>
      <c r="W153" s="247"/>
      <c r="X153" s="247"/>
      <c r="Y153" s="247"/>
      <c r="Z153" s="247"/>
    </row>
    <row r="154" spans="1:26" ht="12.75" customHeight="1" x14ac:dyDescent="0.2">
      <c r="A154" s="247"/>
      <c r="B154" s="247"/>
      <c r="C154" s="247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  <c r="R154" s="247"/>
      <c r="S154" s="247"/>
      <c r="T154" s="247"/>
      <c r="U154" s="247"/>
      <c r="V154" s="247"/>
      <c r="W154" s="247"/>
      <c r="X154" s="247"/>
      <c r="Y154" s="247"/>
      <c r="Z154" s="247"/>
    </row>
    <row r="155" spans="1:26" ht="12.75" customHeight="1" x14ac:dyDescent="0.2">
      <c r="A155" s="247"/>
      <c r="B155" s="247"/>
      <c r="C155" s="247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  <c r="R155" s="247"/>
      <c r="S155" s="247"/>
      <c r="T155" s="247"/>
      <c r="U155" s="247"/>
      <c r="V155" s="247"/>
      <c r="W155" s="247"/>
      <c r="X155" s="247"/>
      <c r="Y155" s="247"/>
      <c r="Z155" s="247"/>
    </row>
    <row r="156" spans="1:26" ht="12.75" customHeight="1" x14ac:dyDescent="0.2">
      <c r="A156" s="247"/>
      <c r="B156" s="247"/>
      <c r="C156" s="247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  <c r="R156" s="247"/>
      <c r="S156" s="247"/>
      <c r="T156" s="247"/>
      <c r="U156" s="247"/>
      <c r="V156" s="247"/>
      <c r="W156" s="247"/>
      <c r="X156" s="247"/>
      <c r="Y156" s="247"/>
      <c r="Z156" s="247"/>
    </row>
    <row r="157" spans="1:26" ht="12.75" customHeight="1" x14ac:dyDescent="0.2">
      <c r="A157" s="247"/>
      <c r="B157" s="247"/>
      <c r="C157" s="247"/>
      <c r="D157" s="247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  <c r="R157" s="247"/>
      <c r="S157" s="247"/>
      <c r="T157" s="247"/>
      <c r="U157" s="247"/>
      <c r="V157" s="247"/>
      <c r="W157" s="247"/>
      <c r="X157" s="247"/>
      <c r="Y157" s="247"/>
      <c r="Z157" s="247"/>
    </row>
    <row r="158" spans="1:26" ht="12.75" customHeight="1" x14ac:dyDescent="0.2">
      <c r="A158" s="247"/>
      <c r="B158" s="247"/>
      <c r="C158" s="247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  <c r="R158" s="247"/>
      <c r="S158" s="247"/>
      <c r="T158" s="247"/>
      <c r="U158" s="247"/>
      <c r="V158" s="247"/>
      <c r="W158" s="247"/>
      <c r="X158" s="247"/>
      <c r="Y158" s="247"/>
      <c r="Z158" s="247"/>
    </row>
    <row r="159" spans="1:26" ht="12.75" customHeight="1" x14ac:dyDescent="0.2">
      <c r="A159" s="247"/>
      <c r="B159" s="247"/>
      <c r="C159" s="247"/>
      <c r="D159" s="247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  <c r="R159" s="247"/>
      <c r="S159" s="247"/>
      <c r="T159" s="247"/>
      <c r="U159" s="247"/>
      <c r="V159" s="247"/>
      <c r="W159" s="247"/>
      <c r="X159" s="247"/>
      <c r="Y159" s="247"/>
      <c r="Z159" s="247"/>
    </row>
    <row r="160" spans="1:26" ht="12.75" customHeight="1" x14ac:dyDescent="0.2">
      <c r="A160" s="247"/>
      <c r="B160" s="247"/>
      <c r="C160" s="247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  <c r="R160" s="247"/>
      <c r="S160" s="247"/>
      <c r="T160" s="247"/>
      <c r="U160" s="247"/>
      <c r="V160" s="247"/>
      <c r="W160" s="247"/>
      <c r="X160" s="247"/>
      <c r="Y160" s="247"/>
      <c r="Z160" s="247"/>
    </row>
    <row r="161" spans="1:26" ht="12.75" customHeight="1" x14ac:dyDescent="0.2">
      <c r="A161" s="247"/>
      <c r="B161" s="247"/>
      <c r="C161" s="247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  <c r="R161" s="247"/>
      <c r="S161" s="247"/>
      <c r="T161" s="247"/>
      <c r="U161" s="247"/>
      <c r="V161" s="247"/>
      <c r="W161" s="247"/>
      <c r="X161" s="247"/>
      <c r="Y161" s="247"/>
      <c r="Z161" s="247"/>
    </row>
    <row r="162" spans="1:26" ht="12.75" customHeight="1" x14ac:dyDescent="0.2">
      <c r="A162" s="247"/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  <c r="R162" s="247"/>
      <c r="S162" s="247"/>
      <c r="T162" s="247"/>
      <c r="U162" s="247"/>
      <c r="V162" s="247"/>
      <c r="W162" s="247"/>
      <c r="X162" s="247"/>
      <c r="Y162" s="247"/>
      <c r="Z162" s="247"/>
    </row>
    <row r="163" spans="1:26" ht="12.75" customHeight="1" x14ac:dyDescent="0.2">
      <c r="A163" s="247"/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  <c r="R163" s="247"/>
      <c r="S163" s="247"/>
      <c r="T163" s="247"/>
      <c r="U163" s="247"/>
      <c r="V163" s="247"/>
      <c r="W163" s="247"/>
      <c r="X163" s="247"/>
      <c r="Y163" s="247"/>
      <c r="Z163" s="247"/>
    </row>
    <row r="164" spans="1:26" ht="12.75" customHeight="1" x14ac:dyDescent="0.2">
      <c r="A164" s="247"/>
      <c r="B164" s="247"/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  <c r="R164" s="247"/>
      <c r="S164" s="247"/>
      <c r="T164" s="247"/>
      <c r="U164" s="247"/>
      <c r="V164" s="247"/>
      <c r="W164" s="247"/>
      <c r="X164" s="247"/>
      <c r="Y164" s="247"/>
      <c r="Z164" s="247"/>
    </row>
    <row r="165" spans="1:26" ht="12.75" customHeight="1" x14ac:dyDescent="0.2">
      <c r="A165" s="247"/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  <c r="R165" s="247"/>
      <c r="S165" s="247"/>
      <c r="T165" s="247"/>
      <c r="U165" s="247"/>
      <c r="V165" s="247"/>
      <c r="W165" s="247"/>
      <c r="X165" s="247"/>
      <c r="Y165" s="247"/>
      <c r="Z165" s="247"/>
    </row>
    <row r="166" spans="1:26" ht="12.75" customHeight="1" x14ac:dyDescent="0.2">
      <c r="A166" s="247"/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  <c r="R166" s="247"/>
      <c r="S166" s="247"/>
      <c r="T166" s="247"/>
      <c r="U166" s="247"/>
      <c r="V166" s="247"/>
      <c r="W166" s="247"/>
      <c r="X166" s="247"/>
      <c r="Y166" s="247"/>
      <c r="Z166" s="247"/>
    </row>
    <row r="167" spans="1:26" ht="12.75" customHeight="1" x14ac:dyDescent="0.2">
      <c r="A167" s="247"/>
      <c r="B167" s="247"/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  <c r="R167" s="247"/>
      <c r="S167" s="247"/>
      <c r="T167" s="247"/>
      <c r="U167" s="247"/>
      <c r="V167" s="247"/>
      <c r="W167" s="247"/>
      <c r="X167" s="247"/>
      <c r="Y167" s="247"/>
      <c r="Z167" s="247"/>
    </row>
    <row r="168" spans="1:26" ht="12.75" customHeight="1" x14ac:dyDescent="0.2">
      <c r="A168" s="247"/>
      <c r="B168" s="247"/>
      <c r="C168" s="247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  <c r="R168" s="247"/>
      <c r="S168" s="247"/>
      <c r="T168" s="247"/>
      <c r="U168" s="247"/>
      <c r="V168" s="247"/>
      <c r="W168" s="247"/>
      <c r="X168" s="247"/>
      <c r="Y168" s="247"/>
      <c r="Z168" s="247"/>
    </row>
    <row r="169" spans="1:26" ht="12.75" customHeight="1" x14ac:dyDescent="0.2">
      <c r="A169" s="247"/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  <c r="R169" s="247"/>
      <c r="S169" s="247"/>
      <c r="T169" s="247"/>
      <c r="U169" s="247"/>
      <c r="V169" s="247"/>
      <c r="W169" s="247"/>
      <c r="X169" s="247"/>
      <c r="Y169" s="247"/>
      <c r="Z169" s="247"/>
    </row>
    <row r="170" spans="1:26" ht="12.75" customHeight="1" x14ac:dyDescent="0.2">
      <c r="A170" s="247"/>
      <c r="B170" s="247"/>
      <c r="C170" s="247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  <c r="R170" s="247"/>
      <c r="S170" s="247"/>
      <c r="T170" s="247"/>
      <c r="U170" s="247"/>
      <c r="V170" s="247"/>
      <c r="W170" s="247"/>
      <c r="X170" s="247"/>
      <c r="Y170" s="247"/>
      <c r="Z170" s="247"/>
    </row>
    <row r="171" spans="1:26" ht="12.75" customHeight="1" x14ac:dyDescent="0.2">
      <c r="A171" s="247"/>
      <c r="B171" s="247"/>
      <c r="C171" s="247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  <c r="R171" s="247"/>
      <c r="S171" s="247"/>
      <c r="T171" s="247"/>
      <c r="U171" s="247"/>
      <c r="V171" s="247"/>
      <c r="W171" s="247"/>
      <c r="X171" s="247"/>
      <c r="Y171" s="247"/>
      <c r="Z171" s="247"/>
    </row>
    <row r="172" spans="1:26" ht="12.75" customHeight="1" x14ac:dyDescent="0.2">
      <c r="A172" s="247"/>
      <c r="B172" s="247"/>
      <c r="C172" s="247"/>
      <c r="D172" s="247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  <c r="R172" s="247"/>
      <c r="S172" s="247"/>
      <c r="T172" s="247"/>
      <c r="U172" s="247"/>
      <c r="V172" s="247"/>
      <c r="W172" s="247"/>
      <c r="X172" s="247"/>
      <c r="Y172" s="247"/>
      <c r="Z172" s="247"/>
    </row>
    <row r="173" spans="1:26" ht="12.75" customHeight="1" x14ac:dyDescent="0.2">
      <c r="A173" s="247"/>
      <c r="B173" s="247"/>
      <c r="C173" s="247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  <c r="R173" s="247"/>
      <c r="S173" s="247"/>
      <c r="T173" s="247"/>
      <c r="U173" s="247"/>
      <c r="V173" s="247"/>
      <c r="W173" s="247"/>
      <c r="X173" s="247"/>
      <c r="Y173" s="247"/>
      <c r="Z173" s="247"/>
    </row>
    <row r="174" spans="1:26" ht="12.75" customHeight="1" x14ac:dyDescent="0.2">
      <c r="A174" s="247"/>
      <c r="B174" s="247"/>
      <c r="C174" s="247"/>
      <c r="D174" s="247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  <c r="R174" s="247"/>
      <c r="S174" s="247"/>
      <c r="T174" s="247"/>
      <c r="U174" s="247"/>
      <c r="V174" s="247"/>
      <c r="W174" s="247"/>
      <c r="X174" s="247"/>
      <c r="Y174" s="247"/>
      <c r="Z174" s="247"/>
    </row>
    <row r="175" spans="1:26" ht="12.75" customHeight="1" x14ac:dyDescent="0.2">
      <c r="A175" s="247"/>
      <c r="B175" s="247"/>
      <c r="C175" s="247"/>
      <c r="D175" s="247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  <c r="R175" s="247"/>
      <c r="S175" s="247"/>
      <c r="T175" s="247"/>
      <c r="U175" s="247"/>
      <c r="V175" s="247"/>
      <c r="W175" s="247"/>
      <c r="X175" s="247"/>
      <c r="Y175" s="247"/>
      <c r="Z175" s="247"/>
    </row>
    <row r="176" spans="1:26" ht="12.75" customHeight="1" x14ac:dyDescent="0.2">
      <c r="A176" s="247"/>
      <c r="B176" s="247"/>
      <c r="C176" s="247"/>
      <c r="D176" s="247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  <c r="R176" s="247"/>
      <c r="S176" s="247"/>
      <c r="T176" s="247"/>
      <c r="U176" s="247"/>
      <c r="V176" s="247"/>
      <c r="W176" s="247"/>
      <c r="X176" s="247"/>
      <c r="Y176" s="247"/>
      <c r="Z176" s="247"/>
    </row>
    <row r="177" spans="1:26" ht="12.75" customHeight="1" x14ac:dyDescent="0.2">
      <c r="A177" s="247"/>
      <c r="B177" s="247"/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  <c r="R177" s="247"/>
      <c r="S177" s="247"/>
      <c r="T177" s="247"/>
      <c r="U177" s="247"/>
      <c r="V177" s="247"/>
      <c r="W177" s="247"/>
      <c r="X177" s="247"/>
      <c r="Y177" s="247"/>
      <c r="Z177" s="247"/>
    </row>
    <row r="178" spans="1:26" ht="12.75" customHeight="1" x14ac:dyDescent="0.2">
      <c r="A178" s="247"/>
      <c r="B178" s="247"/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7"/>
    </row>
    <row r="179" spans="1:26" ht="12.75" customHeight="1" x14ac:dyDescent="0.2">
      <c r="A179" s="247"/>
      <c r="B179" s="247"/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7"/>
    </row>
    <row r="180" spans="1:26" ht="12.75" customHeight="1" x14ac:dyDescent="0.2">
      <c r="A180" s="247"/>
      <c r="B180" s="247"/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7"/>
    </row>
    <row r="181" spans="1:26" ht="12.75" customHeight="1" x14ac:dyDescent="0.2">
      <c r="A181" s="247"/>
      <c r="B181" s="247"/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7"/>
    </row>
    <row r="182" spans="1:26" ht="12.75" customHeight="1" x14ac:dyDescent="0.2">
      <c r="A182" s="247"/>
      <c r="B182" s="247"/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7"/>
    </row>
    <row r="183" spans="1:26" ht="12.75" customHeight="1" x14ac:dyDescent="0.2">
      <c r="A183" s="247"/>
      <c r="B183" s="247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  <c r="R183" s="247"/>
      <c r="S183" s="247"/>
      <c r="T183" s="247"/>
      <c r="U183" s="247"/>
      <c r="V183" s="247"/>
      <c r="W183" s="247"/>
      <c r="X183" s="247"/>
      <c r="Y183" s="247"/>
      <c r="Z183" s="247"/>
    </row>
    <row r="184" spans="1:26" ht="12.75" customHeight="1" x14ac:dyDescent="0.2">
      <c r="A184" s="247"/>
      <c r="B184" s="247"/>
      <c r="C184" s="247"/>
      <c r="D184" s="247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  <c r="R184" s="247"/>
      <c r="S184" s="247"/>
      <c r="T184" s="247"/>
      <c r="U184" s="247"/>
      <c r="V184" s="247"/>
      <c r="W184" s="247"/>
      <c r="X184" s="247"/>
      <c r="Y184" s="247"/>
      <c r="Z184" s="247"/>
    </row>
    <row r="185" spans="1:26" ht="12.75" customHeight="1" x14ac:dyDescent="0.2">
      <c r="A185" s="247"/>
      <c r="B185" s="247"/>
      <c r="C185" s="247"/>
      <c r="D185" s="247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  <c r="R185" s="247"/>
      <c r="S185" s="247"/>
      <c r="T185" s="247"/>
      <c r="U185" s="247"/>
      <c r="V185" s="247"/>
      <c r="W185" s="247"/>
      <c r="X185" s="247"/>
      <c r="Y185" s="247"/>
      <c r="Z185" s="247"/>
    </row>
    <row r="186" spans="1:26" ht="12.75" customHeight="1" x14ac:dyDescent="0.2">
      <c r="A186" s="247"/>
      <c r="B186" s="247"/>
      <c r="C186" s="247"/>
      <c r="D186" s="247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  <c r="R186" s="247"/>
      <c r="S186" s="247"/>
      <c r="T186" s="247"/>
      <c r="U186" s="247"/>
      <c r="V186" s="247"/>
      <c r="W186" s="247"/>
      <c r="X186" s="247"/>
      <c r="Y186" s="247"/>
      <c r="Z186" s="247"/>
    </row>
    <row r="187" spans="1:26" ht="12.75" customHeight="1" x14ac:dyDescent="0.2">
      <c r="A187" s="247"/>
      <c r="B187" s="247"/>
      <c r="C187" s="247"/>
      <c r="D187" s="247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  <c r="R187" s="247"/>
      <c r="S187" s="247"/>
      <c r="T187" s="247"/>
      <c r="U187" s="247"/>
      <c r="V187" s="247"/>
      <c r="W187" s="247"/>
      <c r="X187" s="247"/>
      <c r="Y187" s="247"/>
      <c r="Z187" s="247"/>
    </row>
    <row r="188" spans="1:26" ht="12.75" customHeight="1" x14ac:dyDescent="0.2">
      <c r="A188" s="247"/>
      <c r="B188" s="247"/>
      <c r="C188" s="247"/>
      <c r="D188" s="247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  <c r="R188" s="247"/>
      <c r="S188" s="247"/>
      <c r="T188" s="247"/>
      <c r="U188" s="247"/>
      <c r="V188" s="247"/>
      <c r="W188" s="247"/>
      <c r="X188" s="247"/>
      <c r="Y188" s="247"/>
      <c r="Z188" s="247"/>
    </row>
    <row r="189" spans="1:26" ht="12.75" customHeight="1" x14ac:dyDescent="0.2">
      <c r="A189" s="247"/>
      <c r="B189" s="247"/>
      <c r="C189" s="247"/>
      <c r="D189" s="247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  <c r="R189" s="247"/>
      <c r="S189" s="247"/>
      <c r="T189" s="247"/>
      <c r="U189" s="247"/>
      <c r="V189" s="247"/>
      <c r="W189" s="247"/>
      <c r="X189" s="247"/>
      <c r="Y189" s="247"/>
      <c r="Z189" s="247"/>
    </row>
    <row r="190" spans="1:26" ht="12.75" customHeight="1" x14ac:dyDescent="0.2">
      <c r="A190" s="247"/>
      <c r="B190" s="247"/>
      <c r="C190" s="247"/>
      <c r="D190" s="247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  <c r="R190" s="247"/>
      <c r="S190" s="247"/>
      <c r="T190" s="247"/>
      <c r="U190" s="247"/>
      <c r="V190" s="247"/>
      <c r="W190" s="247"/>
      <c r="X190" s="247"/>
      <c r="Y190" s="247"/>
      <c r="Z190" s="247"/>
    </row>
    <row r="191" spans="1:26" ht="12.75" customHeight="1" x14ac:dyDescent="0.2">
      <c r="A191" s="247"/>
      <c r="B191" s="247"/>
      <c r="C191" s="247"/>
      <c r="D191" s="247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  <c r="R191" s="247"/>
      <c r="S191" s="247"/>
      <c r="T191" s="247"/>
      <c r="U191" s="247"/>
      <c r="V191" s="247"/>
      <c r="W191" s="247"/>
      <c r="X191" s="247"/>
      <c r="Y191" s="247"/>
      <c r="Z191" s="247"/>
    </row>
    <row r="192" spans="1:26" ht="12.75" customHeight="1" x14ac:dyDescent="0.2">
      <c r="A192" s="247"/>
      <c r="B192" s="247"/>
      <c r="C192" s="247"/>
      <c r="D192" s="247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  <c r="R192" s="247"/>
      <c r="S192" s="247"/>
      <c r="T192" s="247"/>
      <c r="U192" s="247"/>
      <c r="V192" s="247"/>
      <c r="W192" s="247"/>
      <c r="X192" s="247"/>
      <c r="Y192" s="247"/>
      <c r="Z192" s="247"/>
    </row>
    <row r="193" spans="1:26" ht="12.75" customHeight="1" x14ac:dyDescent="0.2">
      <c r="A193" s="247"/>
      <c r="B193" s="247"/>
      <c r="C193" s="247"/>
      <c r="D193" s="247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  <c r="R193" s="247"/>
      <c r="S193" s="247"/>
      <c r="T193" s="247"/>
      <c r="U193" s="247"/>
      <c r="V193" s="247"/>
      <c r="W193" s="247"/>
      <c r="X193" s="247"/>
      <c r="Y193" s="247"/>
      <c r="Z193" s="247"/>
    </row>
    <row r="194" spans="1:26" ht="12.75" customHeight="1" x14ac:dyDescent="0.2">
      <c r="A194" s="247"/>
      <c r="B194" s="247"/>
      <c r="C194" s="247"/>
      <c r="D194" s="247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  <c r="R194" s="247"/>
      <c r="S194" s="247"/>
      <c r="T194" s="247"/>
      <c r="U194" s="247"/>
      <c r="V194" s="247"/>
      <c r="W194" s="247"/>
      <c r="X194" s="247"/>
      <c r="Y194" s="247"/>
      <c r="Z194" s="247"/>
    </row>
    <row r="195" spans="1:26" ht="12.75" customHeight="1" x14ac:dyDescent="0.2">
      <c r="A195" s="247"/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  <c r="R195" s="247"/>
      <c r="S195" s="247"/>
      <c r="T195" s="247"/>
      <c r="U195" s="247"/>
      <c r="V195" s="247"/>
      <c r="W195" s="247"/>
      <c r="X195" s="247"/>
      <c r="Y195" s="247"/>
      <c r="Z195" s="247"/>
    </row>
    <row r="196" spans="1:26" ht="12.75" customHeight="1" x14ac:dyDescent="0.2">
      <c r="A196" s="247"/>
      <c r="B196" s="247"/>
      <c r="C196" s="247"/>
      <c r="D196" s="247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  <c r="R196" s="247"/>
      <c r="S196" s="247"/>
      <c r="T196" s="247"/>
      <c r="U196" s="247"/>
      <c r="V196" s="247"/>
      <c r="W196" s="247"/>
      <c r="X196" s="247"/>
      <c r="Y196" s="247"/>
      <c r="Z196" s="247"/>
    </row>
    <row r="197" spans="1:26" ht="12.75" customHeight="1" x14ac:dyDescent="0.2">
      <c r="A197" s="247"/>
      <c r="B197" s="247"/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  <c r="R197" s="247"/>
      <c r="S197" s="247"/>
      <c r="T197" s="247"/>
      <c r="U197" s="247"/>
      <c r="V197" s="247"/>
      <c r="W197" s="247"/>
      <c r="X197" s="247"/>
      <c r="Y197" s="247"/>
      <c r="Z197" s="247"/>
    </row>
    <row r="198" spans="1:26" ht="12.75" customHeight="1" x14ac:dyDescent="0.2">
      <c r="A198" s="247"/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  <c r="R198" s="247"/>
      <c r="S198" s="247"/>
      <c r="T198" s="247"/>
      <c r="U198" s="247"/>
      <c r="V198" s="247"/>
      <c r="W198" s="247"/>
      <c r="X198" s="247"/>
      <c r="Y198" s="247"/>
      <c r="Z198" s="247"/>
    </row>
    <row r="199" spans="1:26" ht="12.75" customHeight="1" x14ac:dyDescent="0.2">
      <c r="A199" s="247"/>
      <c r="B199" s="247"/>
      <c r="C199" s="247"/>
      <c r="D199" s="247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  <c r="R199" s="247"/>
      <c r="S199" s="247"/>
      <c r="T199" s="247"/>
      <c r="U199" s="247"/>
      <c r="V199" s="247"/>
      <c r="W199" s="247"/>
      <c r="X199" s="247"/>
      <c r="Y199" s="247"/>
      <c r="Z199" s="247"/>
    </row>
    <row r="200" spans="1:26" ht="12.75" customHeight="1" x14ac:dyDescent="0.2">
      <c r="A200" s="247"/>
      <c r="B200" s="247"/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  <c r="R200" s="247"/>
      <c r="S200" s="247"/>
      <c r="T200" s="247"/>
      <c r="U200" s="247"/>
      <c r="V200" s="247"/>
      <c r="W200" s="247"/>
      <c r="X200" s="247"/>
      <c r="Y200" s="247"/>
      <c r="Z200" s="247"/>
    </row>
    <row r="201" spans="1:26" ht="12.75" customHeight="1" x14ac:dyDescent="0.2">
      <c r="A201" s="247"/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  <c r="R201" s="247"/>
      <c r="S201" s="247"/>
      <c r="T201" s="247"/>
      <c r="U201" s="247"/>
      <c r="V201" s="247"/>
      <c r="W201" s="247"/>
      <c r="X201" s="247"/>
      <c r="Y201" s="247"/>
      <c r="Z201" s="247"/>
    </row>
    <row r="202" spans="1:26" ht="12.75" customHeight="1" x14ac:dyDescent="0.2">
      <c r="A202" s="247"/>
      <c r="B202" s="247"/>
      <c r="C202" s="247"/>
      <c r="D202" s="247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  <c r="R202" s="247"/>
      <c r="S202" s="247"/>
      <c r="T202" s="247"/>
      <c r="U202" s="247"/>
      <c r="V202" s="247"/>
      <c r="W202" s="247"/>
      <c r="X202" s="247"/>
      <c r="Y202" s="247"/>
      <c r="Z202" s="247"/>
    </row>
    <row r="203" spans="1:26" ht="12.75" customHeight="1" x14ac:dyDescent="0.2">
      <c r="A203" s="247"/>
      <c r="B203" s="247"/>
      <c r="C203" s="247"/>
      <c r="D203" s="247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  <c r="R203" s="247"/>
      <c r="S203" s="247"/>
      <c r="T203" s="247"/>
      <c r="U203" s="247"/>
      <c r="V203" s="247"/>
      <c r="W203" s="247"/>
      <c r="X203" s="247"/>
      <c r="Y203" s="247"/>
      <c r="Z203" s="247"/>
    </row>
    <row r="204" spans="1:26" ht="12.75" customHeight="1" x14ac:dyDescent="0.2">
      <c r="A204" s="247"/>
      <c r="B204" s="247"/>
      <c r="C204" s="247"/>
      <c r="D204" s="247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  <c r="R204" s="247"/>
      <c r="S204" s="247"/>
      <c r="T204" s="247"/>
      <c r="U204" s="247"/>
      <c r="V204" s="247"/>
      <c r="W204" s="247"/>
      <c r="X204" s="247"/>
      <c r="Y204" s="247"/>
      <c r="Z204" s="247"/>
    </row>
    <row r="205" spans="1:26" ht="12.75" customHeight="1" x14ac:dyDescent="0.2">
      <c r="A205" s="247"/>
      <c r="B205" s="247"/>
      <c r="C205" s="247"/>
      <c r="D205" s="247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  <c r="R205" s="247"/>
      <c r="S205" s="247"/>
      <c r="T205" s="247"/>
      <c r="U205" s="247"/>
      <c r="V205" s="247"/>
      <c r="W205" s="247"/>
      <c r="X205" s="247"/>
      <c r="Y205" s="247"/>
      <c r="Z205" s="247"/>
    </row>
    <row r="206" spans="1:26" ht="12.75" customHeight="1" x14ac:dyDescent="0.2">
      <c r="A206" s="247"/>
      <c r="B206" s="247"/>
      <c r="C206" s="247"/>
      <c r="D206" s="247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  <c r="R206" s="247"/>
      <c r="S206" s="247"/>
      <c r="T206" s="247"/>
      <c r="U206" s="247"/>
      <c r="V206" s="247"/>
      <c r="W206" s="247"/>
      <c r="X206" s="247"/>
      <c r="Y206" s="247"/>
      <c r="Z206" s="247"/>
    </row>
    <row r="207" spans="1:26" ht="12.75" customHeight="1" x14ac:dyDescent="0.2">
      <c r="A207" s="247"/>
      <c r="B207" s="247"/>
      <c r="C207" s="247"/>
      <c r="D207" s="247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  <c r="R207" s="247"/>
      <c r="S207" s="247"/>
      <c r="T207" s="247"/>
      <c r="U207" s="247"/>
      <c r="V207" s="247"/>
      <c r="W207" s="247"/>
      <c r="X207" s="247"/>
      <c r="Y207" s="247"/>
      <c r="Z207" s="247"/>
    </row>
    <row r="208" spans="1:26" ht="12.75" customHeight="1" x14ac:dyDescent="0.2">
      <c r="A208" s="247"/>
      <c r="B208" s="247"/>
      <c r="C208" s="247"/>
      <c r="D208" s="247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  <c r="R208" s="247"/>
      <c r="S208" s="247"/>
      <c r="T208" s="247"/>
      <c r="U208" s="247"/>
      <c r="V208" s="247"/>
      <c r="W208" s="247"/>
      <c r="X208" s="247"/>
      <c r="Y208" s="247"/>
      <c r="Z208" s="247"/>
    </row>
    <row r="209" spans="1:26" ht="12.75" customHeight="1" x14ac:dyDescent="0.2">
      <c r="A209" s="247"/>
      <c r="B209" s="247"/>
      <c r="C209" s="247"/>
      <c r="D209" s="247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  <c r="R209" s="247"/>
      <c r="S209" s="247"/>
      <c r="T209" s="247"/>
      <c r="U209" s="247"/>
      <c r="V209" s="247"/>
      <c r="W209" s="247"/>
      <c r="X209" s="247"/>
      <c r="Y209" s="247"/>
      <c r="Z209" s="247"/>
    </row>
    <row r="210" spans="1:26" ht="12.75" customHeight="1" x14ac:dyDescent="0.2">
      <c r="A210" s="247"/>
      <c r="B210" s="247"/>
      <c r="C210" s="247"/>
      <c r="D210" s="247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  <c r="R210" s="247"/>
      <c r="S210" s="247"/>
      <c r="T210" s="247"/>
      <c r="U210" s="247"/>
      <c r="V210" s="247"/>
      <c r="W210" s="247"/>
      <c r="X210" s="247"/>
      <c r="Y210" s="247"/>
      <c r="Z210" s="247"/>
    </row>
    <row r="211" spans="1:26" ht="12.75" customHeight="1" x14ac:dyDescent="0.2">
      <c r="A211" s="247"/>
      <c r="B211" s="247"/>
      <c r="C211" s="247"/>
      <c r="D211" s="247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  <c r="R211" s="247"/>
      <c r="S211" s="247"/>
      <c r="T211" s="247"/>
      <c r="U211" s="247"/>
      <c r="V211" s="247"/>
      <c r="W211" s="247"/>
      <c r="X211" s="247"/>
      <c r="Y211" s="247"/>
      <c r="Z211" s="247"/>
    </row>
    <row r="212" spans="1:26" ht="12.75" customHeight="1" x14ac:dyDescent="0.2">
      <c r="A212" s="247"/>
      <c r="B212" s="247"/>
      <c r="C212" s="247"/>
      <c r="D212" s="247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  <c r="R212" s="247"/>
      <c r="S212" s="247"/>
      <c r="T212" s="247"/>
      <c r="U212" s="247"/>
      <c r="V212" s="247"/>
      <c r="W212" s="247"/>
      <c r="X212" s="247"/>
      <c r="Y212" s="247"/>
      <c r="Z212" s="247"/>
    </row>
    <row r="213" spans="1:26" ht="12.75" customHeight="1" x14ac:dyDescent="0.2">
      <c r="A213" s="247"/>
      <c r="B213" s="247"/>
      <c r="C213" s="247"/>
      <c r="D213" s="247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  <c r="R213" s="247"/>
      <c r="S213" s="247"/>
      <c r="T213" s="247"/>
      <c r="U213" s="247"/>
      <c r="V213" s="247"/>
      <c r="W213" s="247"/>
      <c r="X213" s="247"/>
      <c r="Y213" s="247"/>
      <c r="Z213" s="247"/>
    </row>
    <row r="214" spans="1:26" ht="12.75" customHeight="1" x14ac:dyDescent="0.2">
      <c r="A214" s="247"/>
      <c r="B214" s="247"/>
      <c r="C214" s="247"/>
      <c r="D214" s="247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  <c r="R214" s="247"/>
      <c r="S214" s="247"/>
      <c r="T214" s="247"/>
      <c r="U214" s="247"/>
      <c r="V214" s="247"/>
      <c r="W214" s="247"/>
      <c r="X214" s="247"/>
      <c r="Y214" s="247"/>
      <c r="Z214" s="247"/>
    </row>
    <row r="215" spans="1:26" ht="12.75" customHeight="1" x14ac:dyDescent="0.2">
      <c r="A215" s="247"/>
      <c r="B215" s="247"/>
      <c r="C215" s="247"/>
      <c r="D215" s="247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  <c r="R215" s="247"/>
      <c r="S215" s="247"/>
      <c r="T215" s="247"/>
      <c r="U215" s="247"/>
      <c r="V215" s="247"/>
      <c r="W215" s="247"/>
      <c r="X215" s="247"/>
      <c r="Y215" s="247"/>
      <c r="Z215" s="247"/>
    </row>
    <row r="216" spans="1:26" ht="12.75" customHeight="1" x14ac:dyDescent="0.2">
      <c r="A216" s="247"/>
      <c r="B216" s="247"/>
      <c r="C216" s="247"/>
      <c r="D216" s="247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  <c r="R216" s="247"/>
      <c r="S216" s="247"/>
      <c r="T216" s="247"/>
      <c r="U216" s="247"/>
      <c r="V216" s="247"/>
      <c r="W216" s="247"/>
      <c r="X216" s="247"/>
      <c r="Y216" s="247"/>
      <c r="Z216" s="247"/>
    </row>
    <row r="217" spans="1:26" ht="12.75" customHeight="1" x14ac:dyDescent="0.2">
      <c r="A217" s="247"/>
      <c r="B217" s="247"/>
      <c r="C217" s="247"/>
      <c r="D217" s="247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  <c r="R217" s="247"/>
      <c r="S217" s="247"/>
      <c r="T217" s="247"/>
      <c r="U217" s="247"/>
      <c r="V217" s="247"/>
      <c r="W217" s="247"/>
      <c r="X217" s="247"/>
      <c r="Y217" s="247"/>
      <c r="Z217" s="247"/>
    </row>
    <row r="218" spans="1:26" ht="12.75" customHeight="1" x14ac:dyDescent="0.2">
      <c r="A218" s="247"/>
      <c r="B218" s="247"/>
      <c r="C218" s="247"/>
      <c r="D218" s="247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  <c r="R218" s="247"/>
      <c r="S218" s="247"/>
      <c r="T218" s="247"/>
      <c r="U218" s="247"/>
      <c r="V218" s="247"/>
      <c r="W218" s="247"/>
      <c r="X218" s="247"/>
      <c r="Y218" s="247"/>
      <c r="Z218" s="247"/>
    </row>
    <row r="219" spans="1:26" ht="12.75" customHeight="1" x14ac:dyDescent="0.2">
      <c r="A219" s="247"/>
      <c r="B219" s="247"/>
      <c r="C219" s="247"/>
      <c r="D219" s="247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  <c r="R219" s="247"/>
      <c r="S219" s="247"/>
      <c r="T219" s="247"/>
      <c r="U219" s="247"/>
      <c r="V219" s="247"/>
      <c r="W219" s="247"/>
      <c r="X219" s="247"/>
      <c r="Y219" s="247"/>
      <c r="Z219" s="247"/>
    </row>
    <row r="220" spans="1:26" ht="12.75" customHeight="1" x14ac:dyDescent="0.2">
      <c r="A220" s="247"/>
      <c r="B220" s="247"/>
      <c r="C220" s="247"/>
      <c r="D220" s="247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  <c r="R220" s="247"/>
      <c r="S220" s="247"/>
      <c r="T220" s="247"/>
      <c r="U220" s="247"/>
      <c r="V220" s="247"/>
      <c r="W220" s="247"/>
      <c r="X220" s="247"/>
      <c r="Y220" s="247"/>
      <c r="Z220" s="247"/>
    </row>
    <row r="221" spans="1:26" ht="12.75" customHeight="1" x14ac:dyDescent="0.2">
      <c r="A221" s="247"/>
      <c r="B221" s="247"/>
      <c r="C221" s="247"/>
      <c r="D221" s="247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  <c r="R221" s="247"/>
      <c r="S221" s="247"/>
      <c r="T221" s="247"/>
      <c r="U221" s="247"/>
      <c r="V221" s="247"/>
      <c r="W221" s="247"/>
      <c r="X221" s="247"/>
      <c r="Y221" s="247"/>
      <c r="Z221" s="247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422"/>
      <c r="B1" s="422"/>
      <c r="C1" s="422"/>
      <c r="D1" s="422" t="s">
        <v>513</v>
      </c>
      <c r="E1" s="422"/>
      <c r="F1" s="422"/>
      <c r="H1" s="422"/>
      <c r="I1" s="422"/>
    </row>
    <row r="2" spans="1:18" ht="12.75" hidden="1" customHeight="1" x14ac:dyDescent="0.2">
      <c r="A2" s="422" t="s">
        <v>514</v>
      </c>
      <c r="B2" s="708" t="s">
        <v>515</v>
      </c>
      <c r="D2" s="422" t="s">
        <v>516</v>
      </c>
      <c r="E2" s="422"/>
      <c r="F2" s="422"/>
    </row>
    <row r="3" spans="1:18" ht="12.75" hidden="1" customHeight="1" x14ac:dyDescent="0.2">
      <c r="A3" s="422" t="s">
        <v>517</v>
      </c>
      <c r="B3" s="708" t="s">
        <v>518</v>
      </c>
      <c r="D3" s="422" t="s">
        <v>519</v>
      </c>
      <c r="K3" s="422" t="s">
        <v>520</v>
      </c>
    </row>
    <row r="4" spans="1:18" ht="12.75" hidden="1" customHeight="1" x14ac:dyDescent="0.2">
      <c r="A4" s="422" t="s">
        <v>521</v>
      </c>
      <c r="B4" s="708" t="s">
        <v>522</v>
      </c>
      <c r="C4" s="422"/>
      <c r="D4" s="422" t="s">
        <v>523</v>
      </c>
      <c r="E4" s="422"/>
      <c r="F4" s="422"/>
      <c r="M4" s="422" t="str">
        <f>MID(K3,3,13)</f>
        <v>Nghiệp</v>
      </c>
    </row>
    <row r="5" spans="1:18" ht="12.75" hidden="1" customHeight="1" x14ac:dyDescent="0.2">
      <c r="A5" s="422" t="s">
        <v>524</v>
      </c>
      <c r="B5" s="708" t="s">
        <v>525</v>
      </c>
      <c r="C5" s="709" t="s">
        <v>526</v>
      </c>
      <c r="D5" s="422" t="s">
        <v>527</v>
      </c>
      <c r="M5" s="422" t="e">
        <f>VLOOKUP(MID(K3,3,13),B10:C39,2,0)</f>
        <v>#N/A</v>
      </c>
    </row>
    <row r="6" spans="1:18" ht="12.75" hidden="1" customHeight="1" x14ac:dyDescent="0.2">
      <c r="D6" s="422" t="s">
        <v>528</v>
      </c>
    </row>
    <row r="7" spans="1:18" ht="12.75" hidden="1" customHeight="1" x14ac:dyDescent="0.2">
      <c r="D7" s="422" t="s">
        <v>529</v>
      </c>
    </row>
    <row r="8" spans="1:18" ht="12.75" hidden="1" customHeight="1" x14ac:dyDescent="0.2">
      <c r="A8" s="710" t="s">
        <v>530</v>
      </c>
      <c r="D8" s="422" t="s">
        <v>531</v>
      </c>
      <c r="H8" s="825" t="s">
        <v>532</v>
      </c>
      <c r="I8" s="719"/>
      <c r="J8" s="719"/>
      <c r="K8" s="719"/>
      <c r="L8" s="719"/>
      <c r="M8" s="720"/>
    </row>
    <row r="9" spans="1:18" ht="12.75" hidden="1" customHeight="1" x14ac:dyDescent="0.2">
      <c r="A9" s="710" t="s">
        <v>533</v>
      </c>
      <c r="B9" s="710" t="s">
        <v>534</v>
      </c>
      <c r="C9" s="710" t="s">
        <v>535</v>
      </c>
      <c r="D9" s="422" t="s">
        <v>536</v>
      </c>
      <c r="G9" s="422">
        <v>1</v>
      </c>
      <c r="H9" s="422" t="s">
        <v>537</v>
      </c>
      <c r="I9" s="422" t="s">
        <v>538</v>
      </c>
      <c r="J9" s="422" t="s">
        <v>539</v>
      </c>
      <c r="K9" s="422" t="s">
        <v>102</v>
      </c>
      <c r="L9" s="422" t="s">
        <v>106</v>
      </c>
      <c r="M9" s="422" t="s">
        <v>540</v>
      </c>
      <c r="O9" s="422" t="s">
        <v>541</v>
      </c>
    </row>
    <row r="10" spans="1:18" ht="12.75" hidden="1" customHeight="1" x14ac:dyDescent="0.2">
      <c r="A10" s="422" t="s">
        <v>542</v>
      </c>
      <c r="B10" s="422" t="s">
        <v>543</v>
      </c>
      <c r="C10" s="711" t="s">
        <v>544</v>
      </c>
      <c r="D10" s="710" t="s">
        <v>545</v>
      </c>
      <c r="G10" s="422">
        <v>2</v>
      </c>
      <c r="H10" s="422" t="s">
        <v>546</v>
      </c>
      <c r="I10" s="422" t="s">
        <v>547</v>
      </c>
      <c r="J10" s="422" t="s">
        <v>548</v>
      </c>
      <c r="K10" s="422" t="s">
        <v>110</v>
      </c>
      <c r="L10" s="422" t="s">
        <v>204</v>
      </c>
      <c r="M10" s="422" t="s">
        <v>549</v>
      </c>
      <c r="N10" s="422" t="s">
        <v>550</v>
      </c>
      <c r="O10" s="422" t="s">
        <v>551</v>
      </c>
    </row>
    <row r="11" spans="1:18" ht="12.75" hidden="1" customHeight="1" x14ac:dyDescent="0.2">
      <c r="A11" s="422" t="s">
        <v>552</v>
      </c>
      <c r="B11" s="422" t="s">
        <v>553</v>
      </c>
      <c r="C11" s="422" t="s">
        <v>554</v>
      </c>
      <c r="D11" s="422" t="s">
        <v>555</v>
      </c>
      <c r="G11" s="422">
        <v>3</v>
      </c>
      <c r="N11" s="422" t="s">
        <v>556</v>
      </c>
      <c r="O11" s="422" t="s">
        <v>557</v>
      </c>
    </row>
    <row r="12" spans="1:18" ht="12.75" hidden="1" customHeight="1" x14ac:dyDescent="0.2">
      <c r="A12" s="422" t="s">
        <v>558</v>
      </c>
      <c r="B12" s="422" t="s">
        <v>559</v>
      </c>
      <c r="C12" s="712" t="s">
        <v>560</v>
      </c>
      <c r="D12" s="422" t="s">
        <v>561</v>
      </c>
      <c r="G12" s="422">
        <v>4</v>
      </c>
      <c r="H12" s="422" t="s">
        <v>562</v>
      </c>
      <c r="I12" s="422" t="s">
        <v>563</v>
      </c>
      <c r="J12" s="422" t="s">
        <v>564</v>
      </c>
      <c r="K12" s="422" t="s">
        <v>565</v>
      </c>
      <c r="L12" s="422" t="s">
        <v>566</v>
      </c>
      <c r="M12" s="422" t="s">
        <v>565</v>
      </c>
      <c r="N12" s="422" t="s">
        <v>567</v>
      </c>
      <c r="O12" s="422" t="s">
        <v>565</v>
      </c>
    </row>
    <row r="13" spans="1:18" ht="12.75" hidden="1" customHeight="1" x14ac:dyDescent="0.2">
      <c r="A13" s="422" t="s">
        <v>568</v>
      </c>
      <c r="B13" s="422" t="s">
        <v>569</v>
      </c>
      <c r="C13" s="712" t="s">
        <v>570</v>
      </c>
      <c r="D13" s="422" t="s">
        <v>571</v>
      </c>
      <c r="G13" s="422">
        <v>5</v>
      </c>
      <c r="H13" s="422" t="s">
        <v>572</v>
      </c>
      <c r="I13" s="422" t="s">
        <v>572</v>
      </c>
      <c r="J13" s="422" t="s">
        <v>573</v>
      </c>
      <c r="K13" s="422" t="s">
        <v>574</v>
      </c>
      <c r="L13" s="422" t="s">
        <v>573</v>
      </c>
      <c r="M13" s="422" t="s">
        <v>575</v>
      </c>
      <c r="N13" s="422" t="s">
        <v>576</v>
      </c>
      <c r="O13" s="422" t="s">
        <v>577</v>
      </c>
    </row>
    <row r="14" spans="1:18" ht="12.75" hidden="1" customHeight="1" x14ac:dyDescent="0.2">
      <c r="A14" s="422" t="s">
        <v>578</v>
      </c>
      <c r="B14" s="422" t="s">
        <v>579</v>
      </c>
      <c r="C14" s="422" t="s">
        <v>580</v>
      </c>
      <c r="D14" s="422" t="s">
        <v>581</v>
      </c>
      <c r="G14" s="422">
        <v>6</v>
      </c>
      <c r="H14" s="713"/>
      <c r="I14" s="713"/>
      <c r="J14" s="713"/>
      <c r="K14" s="713"/>
      <c r="L14" s="713"/>
      <c r="M14" s="713"/>
      <c r="N14" s="713"/>
      <c r="O14" s="713"/>
      <c r="P14" s="713"/>
      <c r="Q14" s="713"/>
      <c r="R14" s="713"/>
    </row>
    <row r="15" spans="1:18" ht="12.75" hidden="1" customHeight="1" x14ac:dyDescent="0.2">
      <c r="A15" s="422" t="s">
        <v>582</v>
      </c>
      <c r="B15" s="422" t="s">
        <v>583</v>
      </c>
      <c r="C15" s="422" t="s">
        <v>584</v>
      </c>
      <c r="D15" s="422" t="s">
        <v>585</v>
      </c>
      <c r="G15" s="422">
        <v>7</v>
      </c>
      <c r="H15" s="422" t="s">
        <v>586</v>
      </c>
      <c r="I15" s="422" t="s">
        <v>587</v>
      </c>
      <c r="J15" s="422" t="s">
        <v>588</v>
      </c>
      <c r="K15" s="422" t="s">
        <v>294</v>
      </c>
      <c r="L15" s="422" t="s">
        <v>538</v>
      </c>
      <c r="M15" s="422" t="s">
        <v>589</v>
      </c>
      <c r="N15" s="422" t="s">
        <v>590</v>
      </c>
      <c r="O15" s="422" t="s">
        <v>591</v>
      </c>
      <c r="P15" s="422" t="s">
        <v>294</v>
      </c>
      <c r="Q15" s="422" t="s">
        <v>102</v>
      </c>
      <c r="R15" s="422" t="s">
        <v>106</v>
      </c>
    </row>
    <row r="16" spans="1:18" ht="12.75" hidden="1" customHeight="1" x14ac:dyDescent="0.2">
      <c r="A16" s="422" t="s">
        <v>592</v>
      </c>
      <c r="B16" s="422" t="s">
        <v>593</v>
      </c>
      <c r="C16" s="708" t="s">
        <v>594</v>
      </c>
      <c r="D16" s="422" t="s">
        <v>595</v>
      </c>
      <c r="G16" s="422">
        <v>8</v>
      </c>
      <c r="H16" s="422" t="s">
        <v>596</v>
      </c>
      <c r="I16" s="422" t="s">
        <v>597</v>
      </c>
      <c r="J16" s="422" t="s">
        <v>213</v>
      </c>
      <c r="K16" s="422" t="s">
        <v>110</v>
      </c>
      <c r="L16" s="422" t="s">
        <v>598</v>
      </c>
      <c r="M16" s="422" t="s">
        <v>550</v>
      </c>
      <c r="N16" s="422"/>
      <c r="O16" s="422" t="s">
        <v>599</v>
      </c>
      <c r="P16" s="422" t="s">
        <v>600</v>
      </c>
      <c r="Q16" s="422" t="s">
        <v>111</v>
      </c>
      <c r="R16" s="422" t="s">
        <v>204</v>
      </c>
    </row>
    <row r="17" spans="1:21" ht="12.75" hidden="1" customHeight="1" x14ac:dyDescent="0.2">
      <c r="A17" s="422" t="s">
        <v>601</v>
      </c>
      <c r="B17" s="422" t="s">
        <v>602</v>
      </c>
      <c r="C17" s="708" t="s">
        <v>603</v>
      </c>
      <c r="D17" s="422" t="s">
        <v>604</v>
      </c>
      <c r="G17" s="422">
        <v>9</v>
      </c>
      <c r="K17" s="422" t="s">
        <v>605</v>
      </c>
      <c r="M17" s="422" t="s">
        <v>606</v>
      </c>
      <c r="N17" s="422" t="s">
        <v>607</v>
      </c>
      <c r="O17" s="422" t="s">
        <v>606</v>
      </c>
      <c r="P17" s="422" t="s">
        <v>565</v>
      </c>
      <c r="Q17" s="422" t="s">
        <v>565</v>
      </c>
      <c r="R17" s="422" t="s">
        <v>566</v>
      </c>
    </row>
    <row r="18" spans="1:21" ht="12.75" hidden="1" customHeight="1" x14ac:dyDescent="0.2">
      <c r="A18" s="422" t="s">
        <v>608</v>
      </c>
      <c r="B18" s="422" t="s">
        <v>609</v>
      </c>
      <c r="C18" s="422" t="s">
        <v>610</v>
      </c>
      <c r="D18" s="422" t="s">
        <v>611</v>
      </c>
      <c r="G18" s="422">
        <v>10</v>
      </c>
      <c r="H18" s="422" t="s">
        <v>612</v>
      </c>
      <c r="I18" s="422" t="s">
        <v>565</v>
      </c>
      <c r="J18" s="422" t="s">
        <v>565</v>
      </c>
      <c r="K18" s="422" t="s">
        <v>565</v>
      </c>
      <c r="L18" s="422" t="s">
        <v>613</v>
      </c>
      <c r="M18" s="422" t="s">
        <v>614</v>
      </c>
      <c r="N18" s="422" t="s">
        <v>575</v>
      </c>
      <c r="O18" s="422" t="s">
        <v>614</v>
      </c>
      <c r="P18" s="422" t="s">
        <v>577</v>
      </c>
      <c r="Q18" s="422" t="s">
        <v>574</v>
      </c>
      <c r="R18" s="422" t="s">
        <v>615</v>
      </c>
    </row>
    <row r="19" spans="1:21" ht="12.75" hidden="1" customHeight="1" x14ac:dyDescent="0.2">
      <c r="A19" s="422" t="s">
        <v>616</v>
      </c>
      <c r="B19" s="422" t="s">
        <v>617</v>
      </c>
      <c r="C19" s="422" t="s">
        <v>618</v>
      </c>
      <c r="D19" s="422" t="s">
        <v>619</v>
      </c>
      <c r="G19" s="422">
        <v>11</v>
      </c>
      <c r="H19" s="422" t="s">
        <v>620</v>
      </c>
      <c r="I19" s="422" t="s">
        <v>621</v>
      </c>
      <c r="J19" s="422" t="s">
        <v>574</v>
      </c>
      <c r="K19" s="422" t="s">
        <v>615</v>
      </c>
      <c r="L19" s="422" t="s">
        <v>575</v>
      </c>
    </row>
    <row r="20" spans="1:21" ht="12.75" hidden="1" customHeight="1" x14ac:dyDescent="0.2">
      <c r="A20" s="422" t="s">
        <v>622</v>
      </c>
      <c r="B20" s="422" t="s">
        <v>623</v>
      </c>
      <c r="C20" s="422" t="s">
        <v>624</v>
      </c>
      <c r="D20" s="422" t="s">
        <v>625</v>
      </c>
      <c r="G20" s="422">
        <v>12</v>
      </c>
    </row>
    <row r="21" spans="1:21" ht="12.75" hidden="1" customHeight="1" x14ac:dyDescent="0.2">
      <c r="A21" s="422" t="s">
        <v>626</v>
      </c>
      <c r="B21" s="422" t="s">
        <v>627</v>
      </c>
      <c r="C21" s="422" t="s">
        <v>628</v>
      </c>
      <c r="D21" s="422" t="s">
        <v>629</v>
      </c>
    </row>
    <row r="22" spans="1:21" ht="12.75" hidden="1" customHeight="1" x14ac:dyDescent="0.2">
      <c r="A22" s="422" t="s">
        <v>630</v>
      </c>
      <c r="B22" s="422" t="s">
        <v>631</v>
      </c>
      <c r="C22" s="422" t="s">
        <v>632</v>
      </c>
      <c r="D22" s="422" t="s">
        <v>633</v>
      </c>
    </row>
    <row r="23" spans="1:21" ht="12.75" hidden="1" customHeight="1" x14ac:dyDescent="0.2">
      <c r="A23" s="422" t="s">
        <v>634</v>
      </c>
      <c r="B23" s="422" t="s">
        <v>635</v>
      </c>
      <c r="C23" s="422" t="s">
        <v>636</v>
      </c>
      <c r="D23" s="422" t="s">
        <v>637</v>
      </c>
      <c r="H23" s="826" t="s">
        <v>638</v>
      </c>
      <c r="I23" s="719"/>
      <c r="J23" s="719"/>
      <c r="K23" s="719"/>
      <c r="L23" s="719"/>
      <c r="M23" s="719"/>
      <c r="N23" s="719"/>
      <c r="O23" s="719"/>
      <c r="P23" s="719"/>
      <c r="Q23" s="719"/>
      <c r="R23" s="720"/>
    </row>
    <row r="24" spans="1:21" ht="12.75" hidden="1" customHeight="1" x14ac:dyDescent="0.2">
      <c r="A24" s="422" t="s">
        <v>639</v>
      </c>
      <c r="B24" s="422" t="s">
        <v>640</v>
      </c>
      <c r="C24" s="422" t="s">
        <v>641</v>
      </c>
      <c r="D24" s="422" t="s">
        <v>642</v>
      </c>
      <c r="G24" s="422">
        <v>1</v>
      </c>
      <c r="H24" s="422" t="s">
        <v>643</v>
      </c>
      <c r="I24" s="422" t="s">
        <v>643</v>
      </c>
      <c r="J24" s="422" t="s">
        <v>643</v>
      </c>
      <c r="K24" s="422" t="s">
        <v>644</v>
      </c>
      <c r="L24" s="422" t="s">
        <v>645</v>
      </c>
      <c r="M24" s="422" t="s">
        <v>643</v>
      </c>
      <c r="N24" s="422" t="s">
        <v>643</v>
      </c>
      <c r="O24" s="422" t="s">
        <v>646</v>
      </c>
      <c r="P24" s="422" t="s">
        <v>647</v>
      </c>
      <c r="Q24" s="422" t="s">
        <v>237</v>
      </c>
      <c r="R24" s="422" t="s">
        <v>237</v>
      </c>
      <c r="S24" s="422" t="s">
        <v>646</v>
      </c>
      <c r="U24" s="422" t="s">
        <v>648</v>
      </c>
    </row>
    <row r="25" spans="1:21" ht="12.75" hidden="1" customHeight="1" x14ac:dyDescent="0.2">
      <c r="A25" s="422" t="s">
        <v>649</v>
      </c>
      <c r="B25" s="422" t="s">
        <v>650</v>
      </c>
      <c r="C25" s="708" t="s">
        <v>651</v>
      </c>
      <c r="D25" s="422" t="s">
        <v>652</v>
      </c>
      <c r="G25" s="422">
        <v>2</v>
      </c>
      <c r="H25" s="422" t="s">
        <v>653</v>
      </c>
      <c r="I25" s="422" t="s">
        <v>654</v>
      </c>
      <c r="J25" s="422" t="s">
        <v>653</v>
      </c>
      <c r="K25" s="422" t="s">
        <v>653</v>
      </c>
      <c r="L25" s="422" t="s">
        <v>653</v>
      </c>
      <c r="M25" s="422" t="s">
        <v>653</v>
      </c>
      <c r="N25" s="422" t="s">
        <v>653</v>
      </c>
      <c r="O25" s="422" t="s">
        <v>653</v>
      </c>
      <c r="P25" s="422" t="s">
        <v>655</v>
      </c>
      <c r="Q25" s="422" t="s">
        <v>656</v>
      </c>
      <c r="R25" s="422" t="s">
        <v>656</v>
      </c>
      <c r="S25" s="422" t="s">
        <v>653</v>
      </c>
      <c r="U25" s="422" t="s">
        <v>657</v>
      </c>
    </row>
    <row r="26" spans="1:21" ht="12.75" hidden="1" customHeight="1" x14ac:dyDescent="0.2">
      <c r="A26" s="422" t="s">
        <v>658</v>
      </c>
      <c r="B26" s="422" t="s">
        <v>659</v>
      </c>
      <c r="C26" s="422" t="s">
        <v>660</v>
      </c>
      <c r="D26" s="422" t="s">
        <v>661</v>
      </c>
      <c r="G26" s="422">
        <v>3</v>
      </c>
      <c r="H26" s="422" t="s">
        <v>662</v>
      </c>
      <c r="I26" s="422" t="s">
        <v>663</v>
      </c>
      <c r="J26" s="422" t="s">
        <v>664</v>
      </c>
      <c r="K26" s="422" t="s">
        <v>663</v>
      </c>
      <c r="L26" s="422" t="s">
        <v>664</v>
      </c>
      <c r="M26" s="422" t="s">
        <v>664</v>
      </c>
      <c r="N26" s="422" t="s">
        <v>665</v>
      </c>
      <c r="O26" s="422" t="s">
        <v>666</v>
      </c>
      <c r="P26" s="422" t="s">
        <v>667</v>
      </c>
      <c r="Q26" s="422" t="s">
        <v>321</v>
      </c>
      <c r="R26" s="422" t="s">
        <v>321</v>
      </c>
      <c r="S26" s="422" t="s">
        <v>668</v>
      </c>
    </row>
    <row r="27" spans="1:21" ht="12.75" hidden="1" customHeight="1" x14ac:dyDescent="0.2">
      <c r="A27" s="422" t="s">
        <v>669</v>
      </c>
      <c r="B27" s="422" t="s">
        <v>670</v>
      </c>
      <c r="C27" s="422" t="s">
        <v>671</v>
      </c>
      <c r="D27" s="422" t="s">
        <v>672</v>
      </c>
      <c r="G27" s="422">
        <v>4</v>
      </c>
      <c r="H27" s="422" t="s">
        <v>673</v>
      </c>
      <c r="I27" s="422" t="s">
        <v>674</v>
      </c>
      <c r="J27" s="422" t="s">
        <v>675</v>
      </c>
      <c r="K27" s="422" t="s">
        <v>673</v>
      </c>
      <c r="L27" s="422" t="s">
        <v>673</v>
      </c>
      <c r="M27" s="422" t="s">
        <v>676</v>
      </c>
      <c r="N27" s="422" t="s">
        <v>673</v>
      </c>
      <c r="O27" s="422" t="s">
        <v>675</v>
      </c>
      <c r="P27" s="422" t="s">
        <v>677</v>
      </c>
      <c r="Q27" s="422" t="s">
        <v>673</v>
      </c>
      <c r="R27" s="422" t="s">
        <v>676</v>
      </c>
      <c r="S27" s="422" t="s">
        <v>676</v>
      </c>
    </row>
    <row r="28" spans="1:21" ht="12.75" hidden="1" customHeight="1" x14ac:dyDescent="0.2">
      <c r="A28" s="422" t="s">
        <v>678</v>
      </c>
      <c r="B28" s="422" t="s">
        <v>679</v>
      </c>
      <c r="C28" s="422" t="s">
        <v>680</v>
      </c>
      <c r="D28" s="422" t="s">
        <v>681</v>
      </c>
      <c r="G28" s="422">
        <v>5</v>
      </c>
      <c r="H28" s="422" t="s">
        <v>682</v>
      </c>
      <c r="I28" s="422" t="s">
        <v>683</v>
      </c>
      <c r="J28" s="422" t="s">
        <v>683</v>
      </c>
      <c r="K28" s="422" t="s">
        <v>684</v>
      </c>
      <c r="L28" s="422" t="s">
        <v>684</v>
      </c>
      <c r="M28" s="422" t="s">
        <v>684</v>
      </c>
      <c r="N28" s="422" t="s">
        <v>685</v>
      </c>
      <c r="O28" s="422" t="s">
        <v>686</v>
      </c>
      <c r="P28" s="422" t="s">
        <v>686</v>
      </c>
      <c r="Q28" s="422" t="s">
        <v>687</v>
      </c>
      <c r="R28" s="422" t="s">
        <v>688</v>
      </c>
      <c r="S28" s="422" t="s">
        <v>688</v>
      </c>
    </row>
    <row r="29" spans="1:21" ht="12.75" hidden="1" customHeight="1" x14ac:dyDescent="0.2">
      <c r="A29" s="422" t="s">
        <v>689</v>
      </c>
      <c r="B29" s="422" t="s">
        <v>690</v>
      </c>
      <c r="C29" s="422" t="s">
        <v>691</v>
      </c>
      <c r="D29" s="422" t="s">
        <v>692</v>
      </c>
      <c r="G29" s="422">
        <v>6</v>
      </c>
      <c r="H29" s="713"/>
      <c r="I29" s="713"/>
      <c r="J29" s="713"/>
      <c r="K29" s="713"/>
      <c r="L29" s="713"/>
      <c r="M29" s="713"/>
      <c r="N29" s="713"/>
      <c r="O29" s="713"/>
      <c r="P29" s="713"/>
      <c r="Q29" s="713"/>
      <c r="R29" s="713"/>
    </row>
    <row r="30" spans="1:21" ht="12.75" hidden="1" customHeight="1" x14ac:dyDescent="0.2">
      <c r="A30" s="422" t="s">
        <v>693</v>
      </c>
      <c r="B30" s="422" t="s">
        <v>694</v>
      </c>
      <c r="C30" s="422" t="s">
        <v>695</v>
      </c>
      <c r="D30" s="422" t="s">
        <v>696</v>
      </c>
      <c r="G30" s="422">
        <v>7</v>
      </c>
      <c r="H30" s="422" t="s">
        <v>645</v>
      </c>
      <c r="I30" s="422" t="s">
        <v>697</v>
      </c>
      <c r="K30" s="422" t="s">
        <v>644</v>
      </c>
      <c r="L30" s="422" t="s">
        <v>645</v>
      </c>
      <c r="M30" s="422" t="s">
        <v>643</v>
      </c>
      <c r="N30" s="422" t="s">
        <v>645</v>
      </c>
      <c r="O30" s="422" t="s">
        <v>645</v>
      </c>
      <c r="Q30" s="422" t="s">
        <v>237</v>
      </c>
    </row>
    <row r="31" spans="1:21" ht="12.75" hidden="1" customHeight="1" x14ac:dyDescent="0.2">
      <c r="A31" s="422" t="s">
        <v>698</v>
      </c>
      <c r="B31" s="422" t="s">
        <v>699</v>
      </c>
      <c r="C31" s="422" t="s">
        <v>700</v>
      </c>
      <c r="D31" s="422" t="s">
        <v>701</v>
      </c>
      <c r="G31" s="422">
        <v>8</v>
      </c>
      <c r="H31" s="422" t="s">
        <v>653</v>
      </c>
      <c r="I31" s="422" t="s">
        <v>653</v>
      </c>
      <c r="K31" s="422" t="s">
        <v>653</v>
      </c>
      <c r="L31" s="422" t="s">
        <v>653</v>
      </c>
      <c r="M31" s="422" t="s">
        <v>653</v>
      </c>
      <c r="N31" s="422" t="s">
        <v>702</v>
      </c>
      <c r="O31" s="422" t="s">
        <v>653</v>
      </c>
      <c r="Q31" s="422" t="s">
        <v>656</v>
      </c>
    </row>
    <row r="32" spans="1:21" ht="12.75" hidden="1" customHeight="1" x14ac:dyDescent="0.2">
      <c r="A32" s="422" t="s">
        <v>703</v>
      </c>
      <c r="B32" s="422" t="s">
        <v>704</v>
      </c>
      <c r="C32" s="422" t="s">
        <v>705</v>
      </c>
      <c r="D32" s="422" t="s">
        <v>706</v>
      </c>
      <c r="G32" s="422">
        <v>9</v>
      </c>
      <c r="H32" s="422" t="s">
        <v>666</v>
      </c>
      <c r="I32" s="422" t="s">
        <v>663</v>
      </c>
      <c r="K32" s="422" t="s">
        <v>663</v>
      </c>
      <c r="L32" s="422" t="s">
        <v>664</v>
      </c>
      <c r="M32" s="422" t="s">
        <v>664</v>
      </c>
      <c r="N32" s="422" t="s">
        <v>707</v>
      </c>
      <c r="O32" s="422" t="s">
        <v>666</v>
      </c>
      <c r="Q32" s="422" t="s">
        <v>321</v>
      </c>
    </row>
    <row r="33" spans="1:24" ht="12.75" hidden="1" customHeight="1" x14ac:dyDescent="0.2">
      <c r="A33" s="422" t="s">
        <v>708</v>
      </c>
      <c r="B33" s="422" t="s">
        <v>709</v>
      </c>
      <c r="C33" s="422" t="s">
        <v>710</v>
      </c>
      <c r="D33" s="422" t="s">
        <v>711</v>
      </c>
      <c r="G33" s="422">
        <v>10</v>
      </c>
      <c r="H33" s="422" t="s">
        <v>675</v>
      </c>
      <c r="I33" s="422" t="s">
        <v>674</v>
      </c>
      <c r="K33" s="422" t="s">
        <v>673</v>
      </c>
      <c r="L33" s="422" t="s">
        <v>673</v>
      </c>
      <c r="M33" s="422" t="s">
        <v>676</v>
      </c>
      <c r="N33" s="422" t="s">
        <v>673</v>
      </c>
      <c r="O33" s="422" t="s">
        <v>675</v>
      </c>
      <c r="Q33" s="422" t="s">
        <v>673</v>
      </c>
    </row>
    <row r="34" spans="1:24" ht="12.75" hidden="1" customHeight="1" x14ac:dyDescent="0.2">
      <c r="A34" s="422" t="s">
        <v>712</v>
      </c>
      <c r="B34" s="422" t="s">
        <v>713</v>
      </c>
      <c r="C34" s="422" t="s">
        <v>714</v>
      </c>
      <c r="D34" s="422" t="s">
        <v>715</v>
      </c>
      <c r="G34" s="422">
        <v>11</v>
      </c>
      <c r="H34" s="422" t="s">
        <v>686</v>
      </c>
      <c r="I34" s="422" t="s">
        <v>683</v>
      </c>
      <c r="K34" s="422" t="s">
        <v>684</v>
      </c>
      <c r="L34" s="422" t="s">
        <v>684</v>
      </c>
      <c r="M34" s="422" t="s">
        <v>684</v>
      </c>
      <c r="N34" s="422" t="s">
        <v>685</v>
      </c>
      <c r="O34" s="422" t="s">
        <v>686</v>
      </c>
      <c r="Q34" s="422" t="s">
        <v>687</v>
      </c>
    </row>
    <row r="35" spans="1:24" ht="12.75" hidden="1" customHeight="1" x14ac:dyDescent="0.2">
      <c r="A35" s="422" t="s">
        <v>716</v>
      </c>
      <c r="B35" s="422" t="s">
        <v>717</v>
      </c>
      <c r="C35" s="422" t="s">
        <v>718</v>
      </c>
      <c r="D35" s="422" t="s">
        <v>719</v>
      </c>
      <c r="G35" s="422">
        <v>12</v>
      </c>
    </row>
    <row r="36" spans="1:24" ht="12.75" hidden="1" customHeight="1" x14ac:dyDescent="0.2">
      <c r="A36" s="422" t="s">
        <v>720</v>
      </c>
      <c r="B36" s="422" t="s">
        <v>721</v>
      </c>
      <c r="C36" s="422" t="s">
        <v>722</v>
      </c>
      <c r="D36" s="422" t="s">
        <v>723</v>
      </c>
    </row>
    <row r="37" spans="1:24" ht="12.75" hidden="1" customHeight="1" x14ac:dyDescent="0.2">
      <c r="A37" s="422" t="s">
        <v>724</v>
      </c>
      <c r="B37" s="422" t="s">
        <v>725</v>
      </c>
      <c r="C37" s="422" t="s">
        <v>726</v>
      </c>
      <c r="D37" s="422" t="s">
        <v>727</v>
      </c>
      <c r="H37" s="714" t="s">
        <v>728</v>
      </c>
    </row>
    <row r="38" spans="1:24" ht="12.75" hidden="1" customHeight="1" x14ac:dyDescent="0.2">
      <c r="A38" s="422" t="s">
        <v>729</v>
      </c>
      <c r="B38" s="422" t="s">
        <v>730</v>
      </c>
      <c r="C38" s="422" t="s">
        <v>731</v>
      </c>
      <c r="D38" s="422" t="s">
        <v>732</v>
      </c>
      <c r="G38" s="422">
        <v>1</v>
      </c>
      <c r="H38" s="422" t="s">
        <v>733</v>
      </c>
      <c r="I38" s="422" t="s">
        <v>734</v>
      </c>
      <c r="J38" s="422" t="s">
        <v>735</v>
      </c>
      <c r="K38" s="422" t="s">
        <v>736</v>
      </c>
      <c r="L38" s="422" t="s">
        <v>737</v>
      </c>
      <c r="M38" s="422" t="s">
        <v>738</v>
      </c>
      <c r="N38" s="422" t="s">
        <v>739</v>
      </c>
      <c r="O38" s="422" t="s">
        <v>740</v>
      </c>
      <c r="P38" s="422" t="s">
        <v>741</v>
      </c>
      <c r="Q38" s="422" t="s">
        <v>737</v>
      </c>
      <c r="R38" s="422" t="s">
        <v>742</v>
      </c>
      <c r="S38" s="422" t="s">
        <v>738</v>
      </c>
      <c r="T38" s="422" t="s">
        <v>743</v>
      </c>
      <c r="U38" s="422" t="s">
        <v>744</v>
      </c>
      <c r="V38" s="422" t="s">
        <v>744</v>
      </c>
      <c r="W38" s="422" t="s">
        <v>743</v>
      </c>
      <c r="X38" s="422" t="s">
        <v>744</v>
      </c>
    </row>
    <row r="39" spans="1:24" ht="12.75" hidden="1" customHeight="1" x14ac:dyDescent="0.2">
      <c r="A39" s="422" t="s">
        <v>745</v>
      </c>
      <c r="B39" s="422" t="s">
        <v>746</v>
      </c>
      <c r="C39" s="422" t="s">
        <v>747</v>
      </c>
      <c r="D39" s="422" t="s">
        <v>748</v>
      </c>
      <c r="G39" s="422">
        <v>2</v>
      </c>
      <c r="H39" s="422" t="s">
        <v>749</v>
      </c>
      <c r="I39" s="422" t="s">
        <v>750</v>
      </c>
      <c r="J39" s="422" t="s">
        <v>749</v>
      </c>
      <c r="K39" s="422" t="s">
        <v>749</v>
      </c>
      <c r="M39" s="422" t="s">
        <v>751</v>
      </c>
      <c r="O39" s="422" t="s">
        <v>752</v>
      </c>
      <c r="P39" s="422" t="s">
        <v>567</v>
      </c>
      <c r="R39" s="422" t="s">
        <v>753</v>
      </c>
      <c r="T39" s="422" t="s">
        <v>110</v>
      </c>
      <c r="U39" s="422" t="s">
        <v>754</v>
      </c>
      <c r="V39" s="422" t="s">
        <v>754</v>
      </c>
      <c r="W39" s="422" t="s">
        <v>755</v>
      </c>
      <c r="X39" s="422" t="s">
        <v>754</v>
      </c>
    </row>
    <row r="40" spans="1:24" ht="12.75" hidden="1" customHeight="1" x14ac:dyDescent="0.2">
      <c r="A40" s="422" t="s">
        <v>756</v>
      </c>
      <c r="B40" s="422" t="s">
        <v>757</v>
      </c>
      <c r="C40" s="708" t="s">
        <v>758</v>
      </c>
      <c r="D40" s="422" t="s">
        <v>759</v>
      </c>
      <c r="G40" s="422">
        <v>3</v>
      </c>
      <c r="H40" s="422" t="s">
        <v>760</v>
      </c>
      <c r="J40" s="422" t="s">
        <v>761</v>
      </c>
      <c r="K40" s="422" t="s">
        <v>762</v>
      </c>
      <c r="M40" s="422" t="s">
        <v>763</v>
      </c>
      <c r="O40" s="422" t="s">
        <v>764</v>
      </c>
      <c r="P40" s="422" t="s">
        <v>765</v>
      </c>
      <c r="R40" s="422" t="s">
        <v>738</v>
      </c>
      <c r="U40" s="422" t="s">
        <v>766</v>
      </c>
      <c r="V40" s="422" t="s">
        <v>606</v>
      </c>
      <c r="W40" s="422" t="s">
        <v>765</v>
      </c>
      <c r="X40" s="422" t="s">
        <v>606</v>
      </c>
    </row>
    <row r="41" spans="1:24" ht="12.75" hidden="1" customHeight="1" x14ac:dyDescent="0.2">
      <c r="A41" s="422" t="s">
        <v>767</v>
      </c>
      <c r="B41" s="422" t="s">
        <v>768</v>
      </c>
      <c r="C41" s="708" t="s">
        <v>769</v>
      </c>
      <c r="D41" s="422" t="s">
        <v>770</v>
      </c>
      <c r="G41" s="422">
        <v>4</v>
      </c>
      <c r="I41" s="422" t="s">
        <v>567</v>
      </c>
      <c r="L41" s="422" t="s">
        <v>753</v>
      </c>
      <c r="M41" s="422" t="s">
        <v>738</v>
      </c>
      <c r="N41" s="422" t="s">
        <v>567</v>
      </c>
      <c r="Q41" s="422" t="s">
        <v>771</v>
      </c>
      <c r="R41" s="422" t="s">
        <v>751</v>
      </c>
      <c r="S41" s="422" t="s">
        <v>751</v>
      </c>
      <c r="T41" s="422" t="s">
        <v>766</v>
      </c>
      <c r="U41" s="422" t="s">
        <v>772</v>
      </c>
      <c r="V41" s="422" t="s">
        <v>773</v>
      </c>
      <c r="W41" s="422"/>
      <c r="X41" s="422" t="s">
        <v>774</v>
      </c>
    </row>
    <row r="42" spans="1:24" ht="12.75" hidden="1" customHeight="1" x14ac:dyDescent="0.2">
      <c r="A42" s="422" t="s">
        <v>775</v>
      </c>
      <c r="B42" s="422" t="s">
        <v>776</v>
      </c>
      <c r="C42" s="708" t="s">
        <v>777</v>
      </c>
      <c r="D42" s="422" t="s">
        <v>778</v>
      </c>
      <c r="G42" s="422">
        <v>5</v>
      </c>
      <c r="I42" s="422" t="s">
        <v>779</v>
      </c>
      <c r="L42" s="422" t="s">
        <v>780</v>
      </c>
      <c r="M42" s="422" t="s">
        <v>751</v>
      </c>
      <c r="N42" s="422" t="s">
        <v>781</v>
      </c>
      <c r="Q42" s="422" t="s">
        <v>782</v>
      </c>
      <c r="R42" s="422" t="s">
        <v>763</v>
      </c>
      <c r="S42" s="422" t="s">
        <v>763</v>
      </c>
      <c r="T42" s="422" t="s">
        <v>783</v>
      </c>
      <c r="V42" s="422"/>
    </row>
    <row r="43" spans="1:24" ht="12.75" hidden="1" customHeight="1" x14ac:dyDescent="0.2">
      <c r="A43" s="422" t="s">
        <v>784</v>
      </c>
      <c r="B43" s="422" t="s">
        <v>785</v>
      </c>
      <c r="C43" s="708" t="s">
        <v>786</v>
      </c>
      <c r="D43" s="422" t="s">
        <v>787</v>
      </c>
      <c r="G43" s="422">
        <v>6</v>
      </c>
      <c r="H43" s="713"/>
      <c r="I43" s="713"/>
      <c r="J43" s="713"/>
      <c r="K43" s="713"/>
      <c r="L43" s="713"/>
      <c r="M43" s="422" t="s">
        <v>763</v>
      </c>
      <c r="N43" s="713"/>
      <c r="O43" s="713"/>
      <c r="P43" s="713"/>
      <c r="Q43" s="713"/>
      <c r="R43" s="713"/>
    </row>
    <row r="44" spans="1:24" ht="12.75" hidden="1" customHeight="1" x14ac:dyDescent="0.2">
      <c r="A44" s="422" t="s">
        <v>788</v>
      </c>
      <c r="B44" s="422" t="s">
        <v>789</v>
      </c>
      <c r="C44" s="708" t="s">
        <v>790</v>
      </c>
      <c r="D44" s="422" t="s">
        <v>791</v>
      </c>
      <c r="G44" s="422">
        <v>7</v>
      </c>
      <c r="H44" s="422" t="s">
        <v>152</v>
      </c>
      <c r="I44" s="422" t="s">
        <v>792</v>
      </c>
      <c r="J44" s="422" t="s">
        <v>793</v>
      </c>
      <c r="M44" s="422" t="s">
        <v>794</v>
      </c>
      <c r="O44" s="422" t="s">
        <v>734</v>
      </c>
      <c r="R44" s="422" t="s">
        <v>793</v>
      </c>
      <c r="T44" s="422" t="s">
        <v>734</v>
      </c>
      <c r="U44" s="422" t="s">
        <v>734</v>
      </c>
      <c r="V44" s="422" t="s">
        <v>207</v>
      </c>
      <c r="W44" s="422" t="s">
        <v>207</v>
      </c>
      <c r="X44" s="422" t="s">
        <v>152</v>
      </c>
    </row>
    <row r="45" spans="1:24" ht="12.75" hidden="1" customHeight="1" x14ac:dyDescent="0.2">
      <c r="A45" s="422" t="s">
        <v>795</v>
      </c>
      <c r="B45" s="422" t="s">
        <v>796</v>
      </c>
      <c r="C45" s="708" t="s">
        <v>797</v>
      </c>
      <c r="D45" s="422" t="s">
        <v>798</v>
      </c>
      <c r="G45" s="422">
        <v>8</v>
      </c>
      <c r="H45" s="422" t="s">
        <v>799</v>
      </c>
      <c r="I45" s="422" t="s">
        <v>800</v>
      </c>
      <c r="O45" s="422" t="s">
        <v>110</v>
      </c>
      <c r="R45" s="422" t="s">
        <v>801</v>
      </c>
      <c r="T45" s="422" t="s">
        <v>110</v>
      </c>
      <c r="U45" s="422" t="s">
        <v>110</v>
      </c>
      <c r="V45" s="422" t="s">
        <v>110</v>
      </c>
      <c r="W45" s="422" t="s">
        <v>110</v>
      </c>
      <c r="X45" s="422" t="s">
        <v>799</v>
      </c>
    </row>
    <row r="46" spans="1:24" ht="12.75" hidden="1" customHeight="1" x14ac:dyDescent="0.2">
      <c r="A46" s="422" t="s">
        <v>802</v>
      </c>
      <c r="B46" s="422" t="s">
        <v>803</v>
      </c>
      <c r="C46" s="708" t="s">
        <v>804</v>
      </c>
      <c r="D46" s="422" t="s">
        <v>805</v>
      </c>
      <c r="G46" s="422">
        <v>9</v>
      </c>
      <c r="I46" s="422" t="s">
        <v>607</v>
      </c>
      <c r="K46" s="422" t="s">
        <v>806</v>
      </c>
      <c r="L46" s="422" t="s">
        <v>793</v>
      </c>
      <c r="N46" s="422" t="s">
        <v>743</v>
      </c>
      <c r="P46" s="422" t="s">
        <v>806</v>
      </c>
      <c r="Q46" s="422" t="s">
        <v>794</v>
      </c>
      <c r="R46" s="422" t="s">
        <v>807</v>
      </c>
      <c r="S46" s="422" t="s">
        <v>162</v>
      </c>
    </row>
    <row r="47" spans="1:24" ht="12.75" hidden="1" customHeight="1" x14ac:dyDescent="0.2">
      <c r="D47" s="422" t="s">
        <v>808</v>
      </c>
      <c r="G47" s="422">
        <v>10</v>
      </c>
      <c r="H47" s="422" t="s">
        <v>751</v>
      </c>
      <c r="I47" s="422" t="s">
        <v>809</v>
      </c>
      <c r="J47" s="422" t="s">
        <v>607</v>
      </c>
      <c r="K47" s="422" t="s">
        <v>607</v>
      </c>
      <c r="L47" s="422" t="s">
        <v>607</v>
      </c>
      <c r="M47" s="422" t="s">
        <v>606</v>
      </c>
      <c r="N47" s="422" t="s">
        <v>607</v>
      </c>
      <c r="O47" s="422" t="s">
        <v>607</v>
      </c>
      <c r="P47" s="422" t="s">
        <v>607</v>
      </c>
      <c r="Q47" s="422" t="s">
        <v>810</v>
      </c>
      <c r="S47" s="422" t="s">
        <v>606</v>
      </c>
      <c r="T47" s="422" t="s">
        <v>607</v>
      </c>
      <c r="U47" s="422" t="s">
        <v>607</v>
      </c>
      <c r="V47" s="422" t="s">
        <v>606</v>
      </c>
      <c r="W47" s="422" t="s">
        <v>811</v>
      </c>
      <c r="X47" s="422" t="s">
        <v>751</v>
      </c>
    </row>
    <row r="48" spans="1:24" ht="12.75" hidden="1" customHeight="1" x14ac:dyDescent="0.2">
      <c r="D48" s="422" t="s">
        <v>812</v>
      </c>
      <c r="G48" s="422">
        <v>11</v>
      </c>
      <c r="H48" s="422" t="s">
        <v>514</v>
      </c>
      <c r="J48" s="422" t="s">
        <v>774</v>
      </c>
      <c r="K48" s="422" t="s">
        <v>764</v>
      </c>
      <c r="L48" s="422" t="s">
        <v>774</v>
      </c>
      <c r="M48" s="422" t="s">
        <v>762</v>
      </c>
      <c r="N48" s="422" t="s">
        <v>813</v>
      </c>
      <c r="O48" s="422" t="s">
        <v>814</v>
      </c>
      <c r="P48" s="422" t="s">
        <v>815</v>
      </c>
      <c r="Q48" s="422" t="s">
        <v>760</v>
      </c>
      <c r="S48" s="422" t="s">
        <v>816</v>
      </c>
      <c r="T48" s="422" t="s">
        <v>807</v>
      </c>
      <c r="U48" s="422" t="s">
        <v>779</v>
      </c>
      <c r="V48" s="422" t="s">
        <v>615</v>
      </c>
      <c r="W48" s="422" t="s">
        <v>817</v>
      </c>
      <c r="X48" s="422" t="s">
        <v>818</v>
      </c>
    </row>
    <row r="49" spans="4:22" ht="12.75" hidden="1" customHeight="1" x14ac:dyDescent="0.2">
      <c r="D49" s="712" t="s">
        <v>819</v>
      </c>
      <c r="G49" s="422">
        <v>12</v>
      </c>
    </row>
    <row r="50" spans="4:22" ht="12.75" hidden="1" customHeight="1" x14ac:dyDescent="0.2">
      <c r="D50" s="712" t="s">
        <v>820</v>
      </c>
    </row>
    <row r="51" spans="4:22" ht="12.75" hidden="1" customHeight="1" x14ac:dyDescent="0.2">
      <c r="D51" s="712" t="s">
        <v>821</v>
      </c>
      <c r="H51" s="827" t="s">
        <v>822</v>
      </c>
      <c r="I51" s="719"/>
      <c r="J51" s="719"/>
      <c r="K51" s="719"/>
      <c r="L51" s="719"/>
      <c r="M51" s="719"/>
      <c r="N51" s="719"/>
      <c r="O51" s="719"/>
      <c r="P51" s="719"/>
      <c r="Q51" s="719"/>
      <c r="R51" s="828"/>
      <c r="S51" s="442"/>
      <c r="T51" s="442"/>
      <c r="U51" s="442"/>
      <c r="V51" s="442"/>
    </row>
    <row r="52" spans="4:22" ht="12.75" hidden="1" customHeight="1" x14ac:dyDescent="0.2">
      <c r="D52" s="712" t="s">
        <v>823</v>
      </c>
      <c r="G52" s="422">
        <v>1</v>
      </c>
      <c r="H52" s="422" t="s">
        <v>824</v>
      </c>
      <c r="I52" s="422" t="s">
        <v>825</v>
      </c>
      <c r="J52" s="422" t="s">
        <v>826</v>
      </c>
      <c r="K52" s="422" t="s">
        <v>550</v>
      </c>
      <c r="L52" s="422" t="s">
        <v>277</v>
      </c>
      <c r="M52" s="422" t="s">
        <v>827</v>
      </c>
      <c r="N52" s="422" t="s">
        <v>828</v>
      </c>
      <c r="O52" s="422" t="s">
        <v>829</v>
      </c>
      <c r="P52" s="422" t="s">
        <v>550</v>
      </c>
      <c r="Q52" s="422" t="s">
        <v>830</v>
      </c>
      <c r="R52" s="422" t="s">
        <v>831</v>
      </c>
    </row>
    <row r="53" spans="4:22" ht="12.75" hidden="1" customHeight="1" x14ac:dyDescent="0.2">
      <c r="D53" s="712" t="s">
        <v>832</v>
      </c>
      <c r="G53" s="422">
        <v>2</v>
      </c>
      <c r="H53" s="422" t="s">
        <v>833</v>
      </c>
      <c r="I53" s="422" t="s">
        <v>834</v>
      </c>
      <c r="J53" s="422" t="s">
        <v>606</v>
      </c>
      <c r="K53" s="422" t="s">
        <v>835</v>
      </c>
      <c r="L53" s="422" t="s">
        <v>110</v>
      </c>
      <c r="M53" s="422" t="s">
        <v>835</v>
      </c>
      <c r="N53" s="422" t="s">
        <v>836</v>
      </c>
      <c r="O53" s="422" t="s">
        <v>836</v>
      </c>
      <c r="P53" s="422" t="s">
        <v>836</v>
      </c>
      <c r="Q53" s="422" t="s">
        <v>837</v>
      </c>
    </row>
    <row r="54" spans="4:22" ht="12.75" hidden="1" customHeight="1" x14ac:dyDescent="0.2">
      <c r="D54" s="712" t="s">
        <v>838</v>
      </c>
      <c r="G54" s="422">
        <v>3</v>
      </c>
      <c r="J54" s="422" t="s">
        <v>839</v>
      </c>
      <c r="K54" s="422" t="s">
        <v>606</v>
      </c>
      <c r="P54" s="422" t="s">
        <v>840</v>
      </c>
      <c r="Q54" s="422" t="s">
        <v>841</v>
      </c>
    </row>
    <row r="55" spans="4:22" ht="12.75" hidden="1" customHeight="1" x14ac:dyDescent="0.2">
      <c r="D55" s="712" t="s">
        <v>842</v>
      </c>
      <c r="G55" s="422">
        <v>4</v>
      </c>
      <c r="H55" s="422" t="s">
        <v>843</v>
      </c>
      <c r="I55" s="422" t="s">
        <v>844</v>
      </c>
      <c r="J55" s="422"/>
      <c r="K55" s="422" t="s">
        <v>839</v>
      </c>
      <c r="L55" s="422" t="s">
        <v>606</v>
      </c>
      <c r="M55" s="422" t="s">
        <v>845</v>
      </c>
      <c r="N55" s="422" t="s">
        <v>840</v>
      </c>
      <c r="O55" s="422" t="s">
        <v>840</v>
      </c>
      <c r="P55" s="422" t="s">
        <v>615</v>
      </c>
      <c r="Q55" s="422" t="s">
        <v>846</v>
      </c>
      <c r="R55" s="422" t="s">
        <v>847</v>
      </c>
    </row>
    <row r="56" spans="4:22" ht="12.75" hidden="1" customHeight="1" x14ac:dyDescent="0.2">
      <c r="D56" s="712" t="s">
        <v>848</v>
      </c>
      <c r="G56" s="422">
        <v>5</v>
      </c>
      <c r="H56" s="422" t="s">
        <v>849</v>
      </c>
      <c r="I56" s="422" t="s">
        <v>620</v>
      </c>
      <c r="J56" s="422"/>
      <c r="L56" s="422" t="s">
        <v>850</v>
      </c>
      <c r="M56" s="422" t="s">
        <v>851</v>
      </c>
      <c r="N56" s="422" t="s">
        <v>813</v>
      </c>
      <c r="O56" s="422" t="s">
        <v>813</v>
      </c>
      <c r="R56" s="422" t="s">
        <v>852</v>
      </c>
    </row>
    <row r="57" spans="4:22" ht="12.75" hidden="1" customHeight="1" x14ac:dyDescent="0.2">
      <c r="D57" s="712" t="s">
        <v>853</v>
      </c>
      <c r="G57" s="422">
        <v>6</v>
      </c>
      <c r="H57" s="713"/>
      <c r="I57" s="713"/>
      <c r="J57" s="713"/>
      <c r="K57" s="713"/>
      <c r="L57" s="713"/>
      <c r="M57" s="713"/>
      <c r="N57" s="713"/>
      <c r="O57" s="713"/>
      <c r="P57" s="713"/>
      <c r="Q57" s="713"/>
      <c r="R57" s="713"/>
    </row>
    <row r="58" spans="4:22" ht="12.75" hidden="1" customHeight="1" x14ac:dyDescent="0.2">
      <c r="D58" s="712" t="s">
        <v>854</v>
      </c>
      <c r="G58" s="422">
        <v>7</v>
      </c>
      <c r="H58" s="422" t="s">
        <v>824</v>
      </c>
      <c r="I58" s="422" t="s">
        <v>855</v>
      </c>
      <c r="J58" s="422" t="s">
        <v>237</v>
      </c>
      <c r="K58" s="422" t="s">
        <v>856</v>
      </c>
      <c r="L58" s="422" t="s">
        <v>237</v>
      </c>
      <c r="M58" s="422" t="s">
        <v>857</v>
      </c>
    </row>
    <row r="59" spans="4:22" ht="12.75" hidden="1" customHeight="1" x14ac:dyDescent="0.2">
      <c r="D59" s="712" t="s">
        <v>858</v>
      </c>
      <c r="G59" s="422">
        <v>8</v>
      </c>
      <c r="H59" s="422" t="s">
        <v>833</v>
      </c>
      <c r="I59" s="422" t="s">
        <v>859</v>
      </c>
      <c r="J59" s="422" t="s">
        <v>860</v>
      </c>
      <c r="K59" s="422" t="s">
        <v>836</v>
      </c>
      <c r="L59" s="422" t="s">
        <v>861</v>
      </c>
      <c r="M59" s="422" t="s">
        <v>862</v>
      </c>
    </row>
    <row r="60" spans="4:22" ht="12.75" hidden="1" customHeight="1" x14ac:dyDescent="0.2">
      <c r="D60" s="712" t="s">
        <v>863</v>
      </c>
      <c r="G60" s="422">
        <v>9</v>
      </c>
      <c r="I60" s="422" t="s">
        <v>864</v>
      </c>
      <c r="L60" s="422" t="s">
        <v>864</v>
      </c>
      <c r="M60" s="422" t="s">
        <v>865</v>
      </c>
    </row>
    <row r="61" spans="4:22" ht="12.75" hidden="1" customHeight="1" x14ac:dyDescent="0.2">
      <c r="D61" s="712" t="s">
        <v>866</v>
      </c>
      <c r="G61" s="422">
        <v>10</v>
      </c>
      <c r="H61" s="422" t="s">
        <v>843</v>
      </c>
      <c r="I61" s="422" t="s">
        <v>851</v>
      </c>
      <c r="J61" s="422" t="s">
        <v>867</v>
      </c>
      <c r="K61" s="422" t="s">
        <v>868</v>
      </c>
      <c r="L61" s="422" t="s">
        <v>850</v>
      </c>
      <c r="M61" s="422" t="s">
        <v>839</v>
      </c>
    </row>
    <row r="62" spans="4:22" ht="12.75" hidden="1" customHeight="1" x14ac:dyDescent="0.2">
      <c r="D62" s="712" t="s">
        <v>869</v>
      </c>
      <c r="G62" s="422">
        <v>11</v>
      </c>
      <c r="H62" s="422" t="s">
        <v>849</v>
      </c>
      <c r="J62" s="422" t="s">
        <v>851</v>
      </c>
      <c r="K62" s="422" t="s">
        <v>620</v>
      </c>
    </row>
    <row r="63" spans="4:22" ht="12.75" hidden="1" customHeight="1" x14ac:dyDescent="0.2">
      <c r="D63" s="712" t="s">
        <v>870</v>
      </c>
      <c r="G63" s="422">
        <v>12</v>
      </c>
    </row>
    <row r="64" spans="4:22" ht="12.75" hidden="1" customHeight="1" x14ac:dyDescent="0.2">
      <c r="D64" s="712" t="s">
        <v>871</v>
      </c>
    </row>
    <row r="65" spans="4:22" ht="12.75" hidden="1" customHeight="1" x14ac:dyDescent="0.2">
      <c r="D65" s="712" t="s">
        <v>872</v>
      </c>
      <c r="H65" s="829" t="s">
        <v>873</v>
      </c>
      <c r="I65" s="719"/>
      <c r="J65" s="719"/>
      <c r="K65" s="719"/>
      <c r="L65" s="719"/>
      <c r="M65" s="719"/>
      <c r="N65" s="719"/>
      <c r="O65" s="719"/>
      <c r="P65" s="719"/>
      <c r="Q65" s="830"/>
    </row>
    <row r="66" spans="4:22" ht="12.75" hidden="1" customHeight="1" x14ac:dyDescent="0.2">
      <c r="D66" s="712" t="s">
        <v>874</v>
      </c>
      <c r="G66" s="422">
        <v>1</v>
      </c>
      <c r="H66" s="422" t="s">
        <v>875</v>
      </c>
      <c r="I66" s="422" t="s">
        <v>876</v>
      </c>
      <c r="J66" s="422" t="s">
        <v>836</v>
      </c>
      <c r="K66" s="422" t="s">
        <v>877</v>
      </c>
      <c r="L66" s="422" t="s">
        <v>878</v>
      </c>
      <c r="M66" s="422" t="s">
        <v>879</v>
      </c>
      <c r="N66" s="422" t="s">
        <v>237</v>
      </c>
      <c r="O66" s="422" t="s">
        <v>880</v>
      </c>
      <c r="P66" s="422" t="s">
        <v>881</v>
      </c>
    </row>
    <row r="67" spans="4:22" ht="12.75" hidden="1" customHeight="1" x14ac:dyDescent="0.2">
      <c r="D67" s="712" t="s">
        <v>882</v>
      </c>
      <c r="G67" s="422">
        <v>2</v>
      </c>
      <c r="H67" s="422" t="s">
        <v>883</v>
      </c>
      <c r="I67" s="422" t="s">
        <v>883</v>
      </c>
      <c r="J67" s="422" t="s">
        <v>884</v>
      </c>
      <c r="K67" s="422" t="s">
        <v>885</v>
      </c>
      <c r="L67" s="422" t="s">
        <v>886</v>
      </c>
      <c r="M67" s="422" t="s">
        <v>887</v>
      </c>
      <c r="N67" s="422" t="s">
        <v>338</v>
      </c>
      <c r="O67" s="422" t="s">
        <v>881</v>
      </c>
      <c r="P67" s="422" t="s">
        <v>888</v>
      </c>
    </row>
    <row r="68" spans="4:22" ht="12.75" hidden="1" customHeight="1" x14ac:dyDescent="0.2">
      <c r="D68" s="712" t="s">
        <v>889</v>
      </c>
      <c r="G68" s="422">
        <v>3</v>
      </c>
      <c r="M68" s="422" t="s">
        <v>890</v>
      </c>
      <c r="O68" s="422" t="s">
        <v>888</v>
      </c>
    </row>
    <row r="69" spans="4:22" ht="12.75" hidden="1" customHeight="1" x14ac:dyDescent="0.2">
      <c r="D69" s="712" t="s">
        <v>891</v>
      </c>
      <c r="G69" s="422">
        <v>4</v>
      </c>
      <c r="H69" s="422" t="s">
        <v>892</v>
      </c>
      <c r="I69" s="422" t="s">
        <v>892</v>
      </c>
      <c r="J69" s="422" t="s">
        <v>892</v>
      </c>
      <c r="K69" s="422" t="s">
        <v>893</v>
      </c>
      <c r="L69" s="422" t="s">
        <v>894</v>
      </c>
      <c r="M69" s="422" t="s">
        <v>606</v>
      </c>
      <c r="N69" s="422" t="s">
        <v>895</v>
      </c>
      <c r="O69" s="422" t="s">
        <v>896</v>
      </c>
      <c r="P69" s="422" t="s">
        <v>896</v>
      </c>
    </row>
    <row r="70" spans="4:22" ht="12.75" hidden="1" customHeight="1" x14ac:dyDescent="0.2">
      <c r="D70" s="712" t="s">
        <v>897</v>
      </c>
      <c r="G70" s="422">
        <v>5</v>
      </c>
      <c r="H70" s="422" t="s">
        <v>898</v>
      </c>
      <c r="I70" s="422" t="s">
        <v>899</v>
      </c>
      <c r="J70" s="422" t="s">
        <v>900</v>
      </c>
      <c r="K70" s="422" t="s">
        <v>901</v>
      </c>
      <c r="L70" s="422" t="s">
        <v>902</v>
      </c>
      <c r="M70" s="422" t="s">
        <v>814</v>
      </c>
      <c r="N70" s="422" t="s">
        <v>903</v>
      </c>
      <c r="O70" s="422" t="s">
        <v>904</v>
      </c>
      <c r="P70" s="422" t="s">
        <v>905</v>
      </c>
    </row>
    <row r="71" spans="4:22" ht="12.75" hidden="1" customHeight="1" x14ac:dyDescent="0.2">
      <c r="D71" s="712" t="s">
        <v>906</v>
      </c>
      <c r="G71" s="422">
        <v>6</v>
      </c>
      <c r="H71" s="713"/>
      <c r="I71" s="713"/>
      <c r="J71" s="713"/>
      <c r="K71" s="713"/>
      <c r="L71" s="713"/>
      <c r="M71" s="713"/>
      <c r="N71" s="713"/>
      <c r="O71" s="713"/>
      <c r="P71" s="713"/>
      <c r="Q71" s="713"/>
    </row>
    <row r="72" spans="4:22" ht="12.75" hidden="1" customHeight="1" x14ac:dyDescent="0.2">
      <c r="D72" s="712" t="s">
        <v>907</v>
      </c>
      <c r="G72" s="422">
        <v>7</v>
      </c>
      <c r="H72" s="422" t="s">
        <v>884</v>
      </c>
      <c r="I72" s="422" t="s">
        <v>207</v>
      </c>
      <c r="J72" s="422" t="s">
        <v>880</v>
      </c>
      <c r="K72" s="422" t="s">
        <v>884</v>
      </c>
      <c r="L72" s="422" t="s">
        <v>880</v>
      </c>
      <c r="M72" s="422" t="s">
        <v>884</v>
      </c>
      <c r="N72" s="422" t="s">
        <v>883</v>
      </c>
    </row>
    <row r="73" spans="4:22" ht="12.75" hidden="1" customHeight="1" x14ac:dyDescent="0.2">
      <c r="D73" s="712" t="s">
        <v>908</v>
      </c>
      <c r="G73" s="422">
        <v>8</v>
      </c>
      <c r="H73" s="422" t="s">
        <v>883</v>
      </c>
      <c r="I73" s="422" t="s">
        <v>909</v>
      </c>
      <c r="J73" s="422" t="s">
        <v>884</v>
      </c>
      <c r="K73" s="422" t="s">
        <v>883</v>
      </c>
      <c r="L73" s="422" t="s">
        <v>884</v>
      </c>
      <c r="M73" s="422" t="s">
        <v>875</v>
      </c>
      <c r="N73" s="422" t="s">
        <v>110</v>
      </c>
    </row>
    <row r="74" spans="4:22" ht="12.75" hidden="1" customHeight="1" x14ac:dyDescent="0.2">
      <c r="D74" s="712" t="s">
        <v>910</v>
      </c>
      <c r="G74" s="422">
        <v>9</v>
      </c>
      <c r="J74" s="422" t="s">
        <v>883</v>
      </c>
      <c r="L74" s="422" t="s">
        <v>883</v>
      </c>
      <c r="M74" s="422"/>
    </row>
    <row r="75" spans="4:22" ht="12.75" hidden="1" customHeight="1" x14ac:dyDescent="0.2">
      <c r="D75" s="712" t="s">
        <v>911</v>
      </c>
      <c r="G75" s="422">
        <v>10</v>
      </c>
      <c r="H75" s="422" t="s">
        <v>912</v>
      </c>
      <c r="I75" s="422" t="s">
        <v>913</v>
      </c>
      <c r="J75" s="422" t="s">
        <v>912</v>
      </c>
      <c r="K75" s="422" t="s">
        <v>914</v>
      </c>
      <c r="L75" s="422" t="s">
        <v>914</v>
      </c>
      <c r="M75" s="422" t="s">
        <v>915</v>
      </c>
      <c r="N75" s="422" t="s">
        <v>912</v>
      </c>
    </row>
    <row r="76" spans="4:22" ht="12.75" hidden="1" customHeight="1" x14ac:dyDescent="0.2">
      <c r="D76" s="712" t="s">
        <v>916</v>
      </c>
      <c r="G76" s="422">
        <v>11</v>
      </c>
      <c r="H76" s="422" t="s">
        <v>903</v>
      </c>
      <c r="I76" s="422" t="s">
        <v>807</v>
      </c>
      <c r="J76" s="422" t="s">
        <v>903</v>
      </c>
      <c r="K76" s="422" t="s">
        <v>904</v>
      </c>
      <c r="L76" s="422" t="s">
        <v>904</v>
      </c>
      <c r="M76" s="422" t="s">
        <v>807</v>
      </c>
      <c r="N76" s="422" t="s">
        <v>905</v>
      </c>
    </row>
    <row r="77" spans="4:22" ht="12.75" hidden="1" customHeight="1" x14ac:dyDescent="0.2">
      <c r="D77" s="712" t="s">
        <v>917</v>
      </c>
      <c r="G77" s="422">
        <v>12</v>
      </c>
    </row>
    <row r="78" spans="4:22" ht="12.75" hidden="1" customHeight="1" x14ac:dyDescent="0.2">
      <c r="D78" s="712" t="s">
        <v>918</v>
      </c>
    </row>
    <row r="79" spans="4:22" ht="12.75" hidden="1" customHeight="1" x14ac:dyDescent="0.2">
      <c r="D79" s="712" t="s">
        <v>919</v>
      </c>
      <c r="H79" s="831" t="s">
        <v>8</v>
      </c>
      <c r="I79" s="719"/>
      <c r="J79" s="719"/>
      <c r="K79" s="719"/>
      <c r="L79" s="719"/>
      <c r="M79" s="719"/>
      <c r="N79" s="719"/>
      <c r="O79" s="719"/>
      <c r="P79" s="719"/>
      <c r="Q79" s="719"/>
      <c r="R79" s="719"/>
      <c r="S79" s="719"/>
      <c r="T79" s="719"/>
      <c r="U79" s="719"/>
      <c r="V79" s="830"/>
    </row>
    <row r="80" spans="4:22" ht="12.75" hidden="1" customHeight="1" x14ac:dyDescent="0.2">
      <c r="D80" s="712" t="s">
        <v>920</v>
      </c>
      <c r="G80" s="422">
        <v>1</v>
      </c>
      <c r="H80" s="422" t="s">
        <v>156</v>
      </c>
      <c r="I80" s="422" t="s">
        <v>156</v>
      </c>
      <c r="J80" s="422" t="s">
        <v>921</v>
      </c>
      <c r="K80" s="422" t="s">
        <v>156</v>
      </c>
      <c r="L80" s="422" t="s">
        <v>156</v>
      </c>
      <c r="N80" s="422" t="s">
        <v>653</v>
      </c>
      <c r="O80" s="422" t="s">
        <v>922</v>
      </c>
      <c r="P80" s="422" t="s">
        <v>923</v>
      </c>
      <c r="Q80" s="422" t="s">
        <v>924</v>
      </c>
      <c r="R80" s="422" t="s">
        <v>155</v>
      </c>
      <c r="S80" s="422" t="s">
        <v>925</v>
      </c>
      <c r="T80" s="422" t="s">
        <v>926</v>
      </c>
    </row>
    <row r="81" spans="4:22" ht="12.75" hidden="1" customHeight="1" x14ac:dyDescent="0.2">
      <c r="D81" s="712" t="s">
        <v>927</v>
      </c>
      <c r="G81" s="422">
        <v>2</v>
      </c>
      <c r="H81" s="422" t="s">
        <v>928</v>
      </c>
      <c r="I81" s="422" t="s">
        <v>929</v>
      </c>
      <c r="J81" s="422" t="s">
        <v>930</v>
      </c>
      <c r="K81" s="422" t="s">
        <v>928</v>
      </c>
      <c r="L81" s="422" t="s">
        <v>113</v>
      </c>
      <c r="M81" s="422" t="s">
        <v>931</v>
      </c>
      <c r="N81" s="422" t="s">
        <v>932</v>
      </c>
      <c r="O81" s="422" t="s">
        <v>933</v>
      </c>
      <c r="P81" s="422" t="s">
        <v>793</v>
      </c>
      <c r="Q81" s="422" t="s">
        <v>934</v>
      </c>
      <c r="R81" s="422" t="s">
        <v>935</v>
      </c>
      <c r="T81" s="422" t="s">
        <v>936</v>
      </c>
      <c r="U81" s="422" t="s">
        <v>925</v>
      </c>
    </row>
    <row r="82" spans="4:22" ht="12.75" hidden="1" customHeight="1" x14ac:dyDescent="0.2">
      <c r="D82" s="422" t="s">
        <v>937</v>
      </c>
      <c r="G82" s="422">
        <v>3</v>
      </c>
    </row>
    <row r="83" spans="4:22" ht="12.75" hidden="1" customHeight="1" x14ac:dyDescent="0.2">
      <c r="D83" s="422" t="s">
        <v>938</v>
      </c>
      <c r="G83" s="422">
        <v>4</v>
      </c>
      <c r="H83" s="422" t="s">
        <v>939</v>
      </c>
      <c r="I83" s="422" t="s">
        <v>940</v>
      </c>
      <c r="J83" s="422" t="s">
        <v>940</v>
      </c>
      <c r="K83" s="422" t="s">
        <v>939</v>
      </c>
      <c r="L83" s="422" t="s">
        <v>753</v>
      </c>
      <c r="N83" s="422" t="s">
        <v>941</v>
      </c>
      <c r="P83" s="422" t="s">
        <v>606</v>
      </c>
      <c r="Q83" s="422" t="s">
        <v>606</v>
      </c>
      <c r="R83" s="422" t="s">
        <v>606</v>
      </c>
      <c r="S83" s="422" t="s">
        <v>606</v>
      </c>
      <c r="T83" s="422" t="s">
        <v>606</v>
      </c>
      <c r="U83" s="422" t="s">
        <v>606</v>
      </c>
    </row>
    <row r="84" spans="4:22" ht="12.75" hidden="1" customHeight="1" x14ac:dyDescent="0.2">
      <c r="D84" s="422" t="s">
        <v>942</v>
      </c>
      <c r="G84" s="422">
        <v>5</v>
      </c>
      <c r="H84" s="422" t="s">
        <v>521</v>
      </c>
      <c r="I84" s="422" t="s">
        <v>521</v>
      </c>
      <c r="J84" s="422" t="s">
        <v>620</v>
      </c>
      <c r="K84" s="422" t="s">
        <v>521</v>
      </c>
      <c r="L84" s="422" t="s">
        <v>943</v>
      </c>
      <c r="M84" s="422" t="s">
        <v>752</v>
      </c>
      <c r="N84" s="422" t="s">
        <v>944</v>
      </c>
      <c r="O84" s="422" t="s">
        <v>620</v>
      </c>
      <c r="P84" s="422" t="s">
        <v>945</v>
      </c>
      <c r="Q84" s="422" t="s">
        <v>946</v>
      </c>
      <c r="R84" s="422" t="s">
        <v>521</v>
      </c>
      <c r="S84" s="422" t="s">
        <v>814</v>
      </c>
      <c r="T84" s="422" t="s">
        <v>943</v>
      </c>
      <c r="U84" s="422" t="s">
        <v>944</v>
      </c>
    </row>
    <row r="85" spans="4:22" ht="12.75" hidden="1" customHeight="1" x14ac:dyDescent="0.2">
      <c r="D85" s="422" t="s">
        <v>947</v>
      </c>
      <c r="G85" s="422">
        <v>6</v>
      </c>
      <c r="H85" s="713"/>
      <c r="I85" s="713"/>
      <c r="J85" s="713"/>
      <c r="K85" s="713"/>
      <c r="L85" s="713"/>
      <c r="M85" s="422" t="s">
        <v>948</v>
      </c>
      <c r="N85" s="713"/>
      <c r="O85" s="713"/>
      <c r="P85" s="713"/>
      <c r="Q85" s="713"/>
      <c r="R85" s="713"/>
      <c r="S85" s="713"/>
      <c r="T85" s="713"/>
      <c r="U85" s="713"/>
      <c r="V85" s="713"/>
    </row>
    <row r="86" spans="4:22" ht="12.75" hidden="1" customHeight="1" x14ac:dyDescent="0.2">
      <c r="D86" s="422" t="s">
        <v>949</v>
      </c>
      <c r="G86" s="422">
        <v>7</v>
      </c>
      <c r="H86" s="422" t="s">
        <v>754</v>
      </c>
      <c r="I86" s="422" t="s">
        <v>156</v>
      </c>
      <c r="J86" s="422" t="s">
        <v>950</v>
      </c>
      <c r="K86" s="422" t="s">
        <v>951</v>
      </c>
    </row>
    <row r="87" spans="4:22" ht="12.75" hidden="1" customHeight="1" x14ac:dyDescent="0.2">
      <c r="D87" s="422" t="s">
        <v>952</v>
      </c>
      <c r="G87" s="422">
        <v>8</v>
      </c>
      <c r="H87" s="422" t="s">
        <v>950</v>
      </c>
      <c r="I87" s="422" t="s">
        <v>953</v>
      </c>
      <c r="J87" s="422" t="s">
        <v>954</v>
      </c>
      <c r="K87" s="422" t="s">
        <v>955</v>
      </c>
    </row>
    <row r="88" spans="4:22" ht="12.75" hidden="1" customHeight="1" x14ac:dyDescent="0.2">
      <c r="D88" s="422" t="s">
        <v>956</v>
      </c>
      <c r="G88" s="422">
        <v>9</v>
      </c>
      <c r="K88" s="422" t="s">
        <v>957</v>
      </c>
    </row>
    <row r="89" spans="4:22" ht="12.75" hidden="1" customHeight="1" x14ac:dyDescent="0.2">
      <c r="D89" s="422" t="s">
        <v>958</v>
      </c>
      <c r="G89" s="422">
        <v>10</v>
      </c>
      <c r="H89" s="422" t="s">
        <v>607</v>
      </c>
      <c r="I89" s="422" t="s">
        <v>606</v>
      </c>
      <c r="J89" s="422" t="s">
        <v>752</v>
      </c>
      <c r="K89" s="422" t="s">
        <v>941</v>
      </c>
    </row>
    <row r="90" spans="4:22" ht="12.75" hidden="1" customHeight="1" x14ac:dyDescent="0.2">
      <c r="D90" s="422" t="s">
        <v>959</v>
      </c>
      <c r="G90" s="422">
        <v>11</v>
      </c>
      <c r="H90" s="422" t="s">
        <v>773</v>
      </c>
      <c r="I90" s="422" t="s">
        <v>960</v>
      </c>
      <c r="J90" s="422" t="s">
        <v>620</v>
      </c>
      <c r="K90" s="422" t="s">
        <v>961</v>
      </c>
    </row>
    <row r="91" spans="4:22" ht="12.75" hidden="1" customHeight="1" x14ac:dyDescent="0.2">
      <c r="D91" s="422" t="s">
        <v>962</v>
      </c>
      <c r="G91" s="422">
        <v>12</v>
      </c>
    </row>
    <row r="92" spans="4:22" ht="12.75" hidden="1" customHeight="1" x14ac:dyDescent="0.2">
      <c r="D92" s="422" t="s">
        <v>963</v>
      </c>
    </row>
    <row r="93" spans="4:22" ht="12.75" hidden="1" customHeight="1" x14ac:dyDescent="0.2">
      <c r="D93" s="422" t="s">
        <v>964</v>
      </c>
    </row>
    <row r="94" spans="4:22" ht="12.75" hidden="1" customHeight="1" x14ac:dyDescent="0.2">
      <c r="D94" s="422" t="s">
        <v>965</v>
      </c>
      <c r="H94" s="832" t="s">
        <v>966</v>
      </c>
      <c r="I94" s="830"/>
    </row>
    <row r="95" spans="4:22" ht="12.75" hidden="1" customHeight="1" x14ac:dyDescent="0.2">
      <c r="D95" s="422" t="s">
        <v>967</v>
      </c>
      <c r="G95" s="422">
        <v>1</v>
      </c>
      <c r="H95" s="422" t="s">
        <v>968</v>
      </c>
      <c r="I95" s="422" t="s">
        <v>237</v>
      </c>
      <c r="J95" s="422" t="s">
        <v>969</v>
      </c>
      <c r="K95" s="422" t="s">
        <v>540</v>
      </c>
      <c r="L95" s="422" t="s">
        <v>970</v>
      </c>
      <c r="M95" s="422" t="s">
        <v>969</v>
      </c>
      <c r="N95" s="422" t="s">
        <v>969</v>
      </c>
      <c r="O95" s="422" t="s">
        <v>971</v>
      </c>
    </row>
    <row r="96" spans="4:22" ht="12.75" hidden="1" customHeight="1" x14ac:dyDescent="0.2">
      <c r="D96" s="422" t="s">
        <v>972</v>
      </c>
      <c r="G96" s="422">
        <v>2</v>
      </c>
      <c r="H96" s="422" t="s">
        <v>973</v>
      </c>
      <c r="I96" s="422" t="s">
        <v>974</v>
      </c>
      <c r="J96" s="422" t="s">
        <v>975</v>
      </c>
      <c r="K96" s="422" t="s">
        <v>976</v>
      </c>
      <c r="L96" s="422" t="s">
        <v>977</v>
      </c>
      <c r="M96" s="422" t="s">
        <v>978</v>
      </c>
      <c r="N96" s="422" t="s">
        <v>979</v>
      </c>
      <c r="O96" s="422" t="s">
        <v>936</v>
      </c>
    </row>
    <row r="97" spans="4:26" ht="12.75" hidden="1" customHeight="1" x14ac:dyDescent="0.2">
      <c r="D97" s="422" t="s">
        <v>980</v>
      </c>
      <c r="G97" s="422">
        <v>3</v>
      </c>
      <c r="L97" s="422" t="s">
        <v>981</v>
      </c>
    </row>
    <row r="98" spans="4:26" ht="12.75" hidden="1" customHeight="1" x14ac:dyDescent="0.2">
      <c r="D98" s="422" t="s">
        <v>982</v>
      </c>
      <c r="G98" s="422">
        <v>4</v>
      </c>
      <c r="H98" s="422" t="s">
        <v>766</v>
      </c>
      <c r="I98" s="422" t="s">
        <v>983</v>
      </c>
      <c r="J98" s="422" t="s">
        <v>766</v>
      </c>
      <c r="K98" s="422" t="s">
        <v>766</v>
      </c>
      <c r="L98" s="422" t="s">
        <v>984</v>
      </c>
      <c r="M98" s="422" t="s">
        <v>766</v>
      </c>
      <c r="N98" s="422" t="s">
        <v>766</v>
      </c>
      <c r="O98" s="422" t="s">
        <v>811</v>
      </c>
    </row>
    <row r="99" spans="4:26" ht="12.75" hidden="1" customHeight="1" x14ac:dyDescent="0.2">
      <c r="D99" s="422" t="s">
        <v>985</v>
      </c>
      <c r="G99" s="422">
        <v>5</v>
      </c>
      <c r="H99" s="422" t="s">
        <v>986</v>
      </c>
      <c r="I99" s="422" t="s">
        <v>987</v>
      </c>
      <c r="J99" s="422" t="s">
        <v>988</v>
      </c>
      <c r="K99" s="422" t="s">
        <v>783</v>
      </c>
      <c r="L99" s="422" t="s">
        <v>987</v>
      </c>
      <c r="M99" s="422" t="s">
        <v>988</v>
      </c>
      <c r="N99" s="422" t="s">
        <v>783</v>
      </c>
      <c r="O99" s="422" t="s">
        <v>817</v>
      </c>
    </row>
    <row r="100" spans="4:26" ht="12.75" hidden="1" customHeight="1" x14ac:dyDescent="0.2">
      <c r="D100" s="422" t="s">
        <v>989</v>
      </c>
      <c r="G100" s="422">
        <v>6</v>
      </c>
      <c r="H100" s="713"/>
      <c r="I100" s="713"/>
    </row>
    <row r="101" spans="4:26" ht="12.75" hidden="1" customHeight="1" x14ac:dyDescent="0.2">
      <c r="D101" s="422" t="s">
        <v>990</v>
      </c>
      <c r="G101" s="422">
        <v>7</v>
      </c>
      <c r="H101" s="422" t="s">
        <v>991</v>
      </c>
      <c r="I101" s="422" t="s">
        <v>992</v>
      </c>
      <c r="J101" s="422" t="s">
        <v>993</v>
      </c>
    </row>
    <row r="102" spans="4:26" ht="12.75" hidden="1" customHeight="1" x14ac:dyDescent="0.2">
      <c r="D102" s="422" t="s">
        <v>994</v>
      </c>
      <c r="G102" s="422">
        <v>8</v>
      </c>
      <c r="H102" s="422" t="s">
        <v>995</v>
      </c>
      <c r="I102" s="422" t="s">
        <v>996</v>
      </c>
      <c r="J102" s="422" t="s">
        <v>997</v>
      </c>
    </row>
    <row r="103" spans="4:26" ht="12.75" hidden="1" customHeight="1" x14ac:dyDescent="0.2">
      <c r="D103" s="422" t="s">
        <v>998</v>
      </c>
      <c r="G103" s="422">
        <v>9</v>
      </c>
      <c r="J103" s="422" t="s">
        <v>999</v>
      </c>
    </row>
    <row r="104" spans="4:26" ht="12.75" hidden="1" customHeight="1" x14ac:dyDescent="0.2">
      <c r="D104" s="422" t="s">
        <v>1000</v>
      </c>
      <c r="G104" s="422">
        <v>10</v>
      </c>
      <c r="H104" s="422" t="s">
        <v>984</v>
      </c>
      <c r="I104" s="422" t="s">
        <v>766</v>
      </c>
      <c r="J104" s="422" t="s">
        <v>766</v>
      </c>
    </row>
    <row r="105" spans="4:26" ht="12.75" hidden="1" customHeight="1" x14ac:dyDescent="0.2">
      <c r="D105" s="422" t="s">
        <v>1001</v>
      </c>
      <c r="G105" s="422">
        <v>11</v>
      </c>
      <c r="H105" s="422" t="s">
        <v>987</v>
      </c>
      <c r="I105" s="422" t="s">
        <v>988</v>
      </c>
      <c r="J105" s="422" t="s">
        <v>1002</v>
      </c>
    </row>
    <row r="106" spans="4:26" ht="12.75" hidden="1" customHeight="1" x14ac:dyDescent="0.2">
      <c r="D106" s="422" t="s">
        <v>1003</v>
      </c>
      <c r="G106" s="422">
        <v>12</v>
      </c>
    </row>
    <row r="107" spans="4:26" ht="12.75" hidden="1" customHeight="1" x14ac:dyDescent="0.2">
      <c r="D107" s="422" t="s">
        <v>1004</v>
      </c>
    </row>
    <row r="108" spans="4:26" ht="12.75" customHeight="1" x14ac:dyDescent="0.2">
      <c r="D108" s="422" t="s">
        <v>1005</v>
      </c>
      <c r="H108" s="833" t="s">
        <v>1006</v>
      </c>
      <c r="I108" s="719"/>
      <c r="J108" s="719"/>
      <c r="K108" s="719"/>
      <c r="L108" s="719"/>
      <c r="M108" s="719"/>
      <c r="N108" s="719"/>
      <c r="O108" s="719"/>
      <c r="P108" s="719"/>
      <c r="Q108" s="719"/>
      <c r="R108" s="828"/>
      <c r="S108" s="457"/>
      <c r="T108" s="457"/>
      <c r="U108" s="457"/>
      <c r="V108" s="457"/>
      <c r="W108" s="457"/>
      <c r="X108" s="457"/>
      <c r="Y108" s="457"/>
      <c r="Z108" s="457"/>
    </row>
    <row r="109" spans="4:26" ht="12.75" customHeight="1" x14ac:dyDescent="0.2">
      <c r="D109" s="422" t="s">
        <v>1007</v>
      </c>
      <c r="G109" s="422">
        <v>1</v>
      </c>
      <c r="H109" s="422" t="s">
        <v>106</v>
      </c>
      <c r="I109" s="422" t="s">
        <v>1008</v>
      </c>
      <c r="J109" s="422" t="s">
        <v>1009</v>
      </c>
      <c r="K109" s="422" t="s">
        <v>1010</v>
      </c>
      <c r="L109" s="422" t="s">
        <v>792</v>
      </c>
      <c r="M109" s="422" t="s">
        <v>1011</v>
      </c>
      <c r="N109" s="422" t="s">
        <v>1012</v>
      </c>
      <c r="O109" s="422" t="s">
        <v>106</v>
      </c>
      <c r="P109" s="422" t="s">
        <v>1013</v>
      </c>
      <c r="Q109" s="422" t="s">
        <v>1014</v>
      </c>
      <c r="R109" s="422" t="s">
        <v>1015</v>
      </c>
      <c r="S109" s="422" t="s">
        <v>1010</v>
      </c>
      <c r="T109" s="422" t="s">
        <v>926</v>
      </c>
      <c r="U109" s="422" t="s">
        <v>538</v>
      </c>
      <c r="V109" s="422" t="s">
        <v>879</v>
      </c>
      <c r="W109" s="422" t="s">
        <v>1016</v>
      </c>
      <c r="X109" s="422" t="s">
        <v>1017</v>
      </c>
    </row>
    <row r="110" spans="4:26" ht="12.75" customHeight="1" x14ac:dyDescent="0.2">
      <c r="D110" s="422" t="s">
        <v>1018</v>
      </c>
      <c r="G110" s="422">
        <v>2</v>
      </c>
      <c r="H110" s="422" t="s">
        <v>167</v>
      </c>
      <c r="I110" s="422" t="s">
        <v>1019</v>
      </c>
      <c r="J110" s="422" t="s">
        <v>1020</v>
      </c>
      <c r="K110" s="422" t="s">
        <v>1021</v>
      </c>
      <c r="L110" s="422" t="s">
        <v>167</v>
      </c>
      <c r="M110" s="422" t="s">
        <v>1022</v>
      </c>
      <c r="N110" s="422" t="s">
        <v>1023</v>
      </c>
      <c r="O110" s="422" t="s">
        <v>1024</v>
      </c>
      <c r="P110" s="422" t="s">
        <v>1025</v>
      </c>
      <c r="Q110" s="422" t="s">
        <v>1026</v>
      </c>
      <c r="R110" s="422" t="s">
        <v>167</v>
      </c>
      <c r="S110" s="422" t="s">
        <v>1021</v>
      </c>
      <c r="T110" s="422" t="s">
        <v>1027</v>
      </c>
      <c r="U110" s="422" t="s">
        <v>1028</v>
      </c>
      <c r="V110" s="422" t="s">
        <v>887</v>
      </c>
      <c r="W110" s="422" t="s">
        <v>1029</v>
      </c>
      <c r="X110" s="422" t="s">
        <v>1030</v>
      </c>
    </row>
    <row r="111" spans="4:26" ht="12.75" customHeight="1" x14ac:dyDescent="0.2">
      <c r="D111" s="422" t="s">
        <v>1031</v>
      </c>
      <c r="G111" s="422">
        <v>3</v>
      </c>
      <c r="I111" s="422" t="s">
        <v>1032</v>
      </c>
      <c r="M111" s="422" t="s">
        <v>1021</v>
      </c>
      <c r="P111" s="422" t="s">
        <v>1033</v>
      </c>
      <c r="R111" s="422" t="s">
        <v>1034</v>
      </c>
      <c r="V111" s="422" t="s">
        <v>890</v>
      </c>
      <c r="W111" s="422" t="s">
        <v>1035</v>
      </c>
    </row>
    <row r="112" spans="4:26" ht="12.75" customHeight="1" x14ac:dyDescent="0.2">
      <c r="D112" s="422" t="s">
        <v>1036</v>
      </c>
      <c r="G112" s="422">
        <v>4</v>
      </c>
      <c r="H112" s="422" t="s">
        <v>606</v>
      </c>
      <c r="I112" s="422" t="s">
        <v>606</v>
      </c>
      <c r="J112" s="422" t="s">
        <v>606</v>
      </c>
      <c r="K112" s="422" t="s">
        <v>606</v>
      </c>
      <c r="L112" s="422" t="s">
        <v>606</v>
      </c>
      <c r="M112" s="422" t="s">
        <v>606</v>
      </c>
      <c r="N112" s="422" t="s">
        <v>606</v>
      </c>
      <c r="O112" s="422" t="s">
        <v>606</v>
      </c>
      <c r="P112" s="422" t="s">
        <v>606</v>
      </c>
      <c r="Q112" s="422" t="s">
        <v>606</v>
      </c>
      <c r="R112" s="422" t="s">
        <v>606</v>
      </c>
      <c r="S112" s="422" t="s">
        <v>606</v>
      </c>
      <c r="T112" s="422" t="s">
        <v>606</v>
      </c>
      <c r="U112" s="422" t="s">
        <v>606</v>
      </c>
      <c r="V112" s="422" t="s">
        <v>606</v>
      </c>
      <c r="W112" s="422" t="s">
        <v>606</v>
      </c>
      <c r="X112" s="422" t="s">
        <v>606</v>
      </c>
    </row>
    <row r="113" spans="4:24" ht="12.75" customHeight="1" x14ac:dyDescent="0.2">
      <c r="D113" s="422" t="s">
        <v>1037</v>
      </c>
      <c r="G113" s="422">
        <v>5</v>
      </c>
      <c r="H113" s="422" t="s">
        <v>1038</v>
      </c>
      <c r="I113" s="422" t="s">
        <v>1039</v>
      </c>
      <c r="J113" s="422" t="s">
        <v>960</v>
      </c>
      <c r="K113" s="422" t="s">
        <v>1040</v>
      </c>
      <c r="L113" s="422" t="s">
        <v>1041</v>
      </c>
      <c r="M113" s="422" t="s">
        <v>817</v>
      </c>
      <c r="N113" s="422" t="s">
        <v>1042</v>
      </c>
      <c r="O113" s="422" t="s">
        <v>1043</v>
      </c>
      <c r="P113" s="422" t="s">
        <v>1044</v>
      </c>
      <c r="Q113" s="422" t="s">
        <v>1043</v>
      </c>
      <c r="R113" s="422" t="s">
        <v>960</v>
      </c>
      <c r="S113" s="422" t="s">
        <v>817</v>
      </c>
      <c r="T113" s="422" t="s">
        <v>1045</v>
      </c>
      <c r="U113" s="422" t="s">
        <v>1046</v>
      </c>
      <c r="V113" s="422" t="s">
        <v>1039</v>
      </c>
      <c r="W113" s="422" t="s">
        <v>1039</v>
      </c>
      <c r="X113" s="422" t="s">
        <v>814</v>
      </c>
    </row>
    <row r="114" spans="4:24" ht="12.75" customHeight="1" x14ac:dyDescent="0.2">
      <c r="D114" s="422" t="s">
        <v>1047</v>
      </c>
      <c r="G114" s="422">
        <v>6</v>
      </c>
      <c r="H114" s="713"/>
      <c r="I114" s="713"/>
      <c r="J114" s="713"/>
      <c r="K114" s="713"/>
      <c r="L114" s="713"/>
      <c r="M114" s="713"/>
      <c r="N114" s="713"/>
      <c r="O114" s="713"/>
      <c r="P114" s="713"/>
      <c r="Q114" s="713"/>
      <c r="R114" s="713"/>
    </row>
    <row r="115" spans="4:24" ht="12.75" customHeight="1" x14ac:dyDescent="0.2">
      <c r="D115" s="422" t="s">
        <v>1048</v>
      </c>
      <c r="G115" s="422">
        <v>7</v>
      </c>
      <c r="H115" s="422" t="s">
        <v>207</v>
      </c>
      <c r="I115" s="422" t="s">
        <v>207</v>
      </c>
      <c r="J115" s="422" t="s">
        <v>1017</v>
      </c>
      <c r="K115" s="422" t="s">
        <v>207</v>
      </c>
      <c r="L115" s="422" t="s">
        <v>1049</v>
      </c>
      <c r="M115" s="422" t="s">
        <v>1010</v>
      </c>
      <c r="N115" s="422" t="s">
        <v>792</v>
      </c>
      <c r="O115" s="422" t="s">
        <v>857</v>
      </c>
      <c r="P115" s="422" t="s">
        <v>1050</v>
      </c>
      <c r="Q115" s="422" t="s">
        <v>207</v>
      </c>
    </row>
    <row r="116" spans="4:24" ht="12.75" customHeight="1" x14ac:dyDescent="0.2">
      <c r="D116" s="422" t="s">
        <v>1051</v>
      </c>
      <c r="G116" s="422">
        <v>8</v>
      </c>
      <c r="I116" s="422" t="s">
        <v>1052</v>
      </c>
      <c r="J116" s="422" t="s">
        <v>1053</v>
      </c>
      <c r="K116" s="422" t="s">
        <v>1054</v>
      </c>
      <c r="L116" s="422" t="s">
        <v>1022</v>
      </c>
      <c r="M116" s="422" t="s">
        <v>1021</v>
      </c>
      <c r="N116" s="422" t="s">
        <v>167</v>
      </c>
      <c r="O116" s="422" t="s">
        <v>218</v>
      </c>
      <c r="P116" s="422" t="s">
        <v>1030</v>
      </c>
    </row>
    <row r="117" spans="4:24" ht="12.75" customHeight="1" x14ac:dyDescent="0.2">
      <c r="D117" s="422" t="s">
        <v>1055</v>
      </c>
      <c r="G117" s="422">
        <v>9</v>
      </c>
      <c r="K117" s="422" t="s">
        <v>1056</v>
      </c>
    </row>
    <row r="118" spans="4:24" ht="12.75" customHeight="1" x14ac:dyDescent="0.2">
      <c r="D118" s="422" t="s">
        <v>1057</v>
      </c>
      <c r="G118" s="422">
        <v>10</v>
      </c>
      <c r="H118" s="422" t="s">
        <v>1054</v>
      </c>
      <c r="I118" s="422" t="s">
        <v>1058</v>
      </c>
      <c r="J118" s="422" t="s">
        <v>1054</v>
      </c>
      <c r="M118" s="422" t="s">
        <v>1059</v>
      </c>
      <c r="N118" s="422" t="s">
        <v>606</v>
      </c>
      <c r="O118" s="422" t="s">
        <v>606</v>
      </c>
      <c r="P118" s="422" t="s">
        <v>1060</v>
      </c>
      <c r="Q118" s="422" t="s">
        <v>1058</v>
      </c>
    </row>
    <row r="119" spans="4:24" ht="12.75" customHeight="1" x14ac:dyDescent="0.2">
      <c r="D119" s="422" t="s">
        <v>1061</v>
      </c>
      <c r="G119" s="422">
        <v>11</v>
      </c>
      <c r="H119" s="422" t="s">
        <v>850</v>
      </c>
      <c r="I119" s="422" t="s">
        <v>572</v>
      </c>
      <c r="J119" s="422" t="s">
        <v>1041</v>
      </c>
      <c r="L119" s="422" t="s">
        <v>1042</v>
      </c>
      <c r="M119" s="422" t="s">
        <v>817</v>
      </c>
      <c r="N119" s="422" t="s">
        <v>904</v>
      </c>
      <c r="O119" s="422" t="s">
        <v>1056</v>
      </c>
      <c r="P119" s="422" t="s">
        <v>1056</v>
      </c>
      <c r="Q119" s="422" t="s">
        <v>960</v>
      </c>
    </row>
    <row r="120" spans="4:24" ht="12.75" customHeight="1" x14ac:dyDescent="0.2">
      <c r="D120" s="422" t="s">
        <v>1062</v>
      </c>
      <c r="G120" s="422">
        <v>12</v>
      </c>
    </row>
    <row r="121" spans="4:24" ht="12.75" customHeight="1" x14ac:dyDescent="0.2">
      <c r="D121" s="422" t="s">
        <v>1063</v>
      </c>
    </row>
    <row r="122" spans="4:24" ht="12.75" customHeight="1" x14ac:dyDescent="0.2">
      <c r="D122" s="422" t="s">
        <v>1064</v>
      </c>
    </row>
    <row r="123" spans="4:24" ht="12.75" customHeight="1" x14ac:dyDescent="0.2">
      <c r="D123" s="422" t="s">
        <v>1065</v>
      </c>
      <c r="H123" s="832" t="s">
        <v>1066</v>
      </c>
      <c r="I123" s="830"/>
    </row>
    <row r="124" spans="4:24" ht="12.75" customHeight="1" x14ac:dyDescent="0.2">
      <c r="D124" s="422" t="s">
        <v>1067</v>
      </c>
      <c r="G124" s="422">
        <v>1</v>
      </c>
      <c r="H124" s="422" t="s">
        <v>1068</v>
      </c>
      <c r="I124" s="422" t="s">
        <v>1069</v>
      </c>
      <c r="J124" s="422" t="s">
        <v>205</v>
      </c>
      <c r="K124" s="422" t="s">
        <v>1070</v>
      </c>
      <c r="L124" s="422" t="s">
        <v>1071</v>
      </c>
      <c r="M124" s="422" t="s">
        <v>591</v>
      </c>
      <c r="N124" s="422" t="s">
        <v>1072</v>
      </c>
      <c r="O124" s="422" t="s">
        <v>1069</v>
      </c>
      <c r="P124" s="422" t="s">
        <v>1073</v>
      </c>
      <c r="Q124" s="422" t="s">
        <v>1074</v>
      </c>
      <c r="R124" s="422" t="s">
        <v>1071</v>
      </c>
      <c r="S124" s="422" t="s">
        <v>1075</v>
      </c>
      <c r="T124" s="422" t="s">
        <v>1075</v>
      </c>
      <c r="W124" s="422" t="s">
        <v>1075</v>
      </c>
    </row>
    <row r="125" spans="4:24" ht="12.75" customHeight="1" x14ac:dyDescent="0.2">
      <c r="D125" s="422" t="s">
        <v>1076</v>
      </c>
      <c r="G125" s="422">
        <v>2</v>
      </c>
      <c r="H125" s="422" t="s">
        <v>1077</v>
      </c>
      <c r="I125" s="422" t="s">
        <v>1078</v>
      </c>
      <c r="K125" s="422" t="s">
        <v>1079</v>
      </c>
      <c r="M125" s="422" t="s">
        <v>1080</v>
      </c>
      <c r="O125" s="422" t="s">
        <v>1078</v>
      </c>
      <c r="P125" s="422" t="s">
        <v>1081</v>
      </c>
      <c r="Q125" s="422" t="s">
        <v>1080</v>
      </c>
      <c r="R125" s="422" t="s">
        <v>606</v>
      </c>
      <c r="S125" s="422" t="s">
        <v>1082</v>
      </c>
      <c r="T125" s="422" t="s">
        <v>1082</v>
      </c>
      <c r="U125" s="422" t="s">
        <v>1075</v>
      </c>
      <c r="V125" s="422" t="s">
        <v>1075</v>
      </c>
      <c r="W125" s="422" t="s">
        <v>1082</v>
      </c>
    </row>
    <row r="126" spans="4:24" ht="12.75" customHeight="1" x14ac:dyDescent="0.2">
      <c r="D126" s="422" t="s">
        <v>1083</v>
      </c>
      <c r="G126" s="422">
        <v>3</v>
      </c>
      <c r="H126" s="422" t="s">
        <v>1084</v>
      </c>
      <c r="I126" s="422" t="s">
        <v>606</v>
      </c>
      <c r="K126" s="422" t="s">
        <v>1085</v>
      </c>
      <c r="L126" s="422" t="s">
        <v>1086</v>
      </c>
      <c r="M126" s="422" t="s">
        <v>606</v>
      </c>
      <c r="N126" s="422" t="s">
        <v>606</v>
      </c>
      <c r="P126" s="422" t="s">
        <v>606</v>
      </c>
      <c r="Q126" s="422" t="s">
        <v>606</v>
      </c>
      <c r="R126" s="422" t="s">
        <v>1087</v>
      </c>
      <c r="U126" s="422" t="s">
        <v>1082</v>
      </c>
      <c r="V126" s="422" t="s">
        <v>1082</v>
      </c>
    </row>
    <row r="127" spans="4:24" ht="12.75" customHeight="1" x14ac:dyDescent="0.2">
      <c r="D127" s="422" t="s">
        <v>1088</v>
      </c>
      <c r="G127" s="422">
        <v>4</v>
      </c>
      <c r="H127" s="422" t="s">
        <v>606</v>
      </c>
      <c r="I127" s="422" t="s">
        <v>901</v>
      </c>
      <c r="J127" s="422" t="s">
        <v>606</v>
      </c>
      <c r="K127" s="422" t="s">
        <v>606</v>
      </c>
      <c r="L127" s="422" t="s">
        <v>606</v>
      </c>
      <c r="M127" s="422" t="s">
        <v>1089</v>
      </c>
      <c r="N127" s="422" t="s">
        <v>1090</v>
      </c>
      <c r="O127" s="422" t="s">
        <v>606</v>
      </c>
      <c r="P127" s="422" t="s">
        <v>1091</v>
      </c>
      <c r="Q127" s="422" t="s">
        <v>1092</v>
      </c>
      <c r="S127" s="422" t="s">
        <v>606</v>
      </c>
      <c r="T127" s="422" t="s">
        <v>606</v>
      </c>
      <c r="V127" s="422" t="s">
        <v>606</v>
      </c>
      <c r="W127" s="422" t="s">
        <v>766</v>
      </c>
    </row>
    <row r="128" spans="4:24" ht="12.75" customHeight="1" x14ac:dyDescent="0.2">
      <c r="D128" s="422" t="s">
        <v>1093</v>
      </c>
      <c r="G128" s="422">
        <v>5</v>
      </c>
      <c r="H128" s="422" t="s">
        <v>1092</v>
      </c>
      <c r="J128" s="422" t="s">
        <v>1094</v>
      </c>
      <c r="K128" s="422" t="s">
        <v>1089</v>
      </c>
      <c r="L128" s="422" t="s">
        <v>1087</v>
      </c>
      <c r="M128" s="422"/>
      <c r="O128" s="422" t="s">
        <v>901</v>
      </c>
      <c r="S128" s="422" t="s">
        <v>774</v>
      </c>
      <c r="T128" s="422" t="s">
        <v>1095</v>
      </c>
      <c r="U128" s="422" t="s">
        <v>606</v>
      </c>
      <c r="V128" s="422" t="s">
        <v>816</v>
      </c>
      <c r="W128" s="422" t="s">
        <v>772</v>
      </c>
    </row>
    <row r="129" spans="4:21" ht="12.75" customHeight="1" x14ac:dyDescent="0.2">
      <c r="D129" s="422" t="s">
        <v>1096</v>
      </c>
      <c r="G129" s="422">
        <v>6</v>
      </c>
      <c r="H129" s="713"/>
      <c r="I129" s="713"/>
      <c r="J129" s="713"/>
      <c r="K129" s="713"/>
      <c r="L129" s="713"/>
      <c r="M129" s="713"/>
      <c r="N129" s="713"/>
      <c r="O129" s="713"/>
      <c r="P129" s="713"/>
      <c r="Q129" s="713"/>
      <c r="R129" s="713"/>
      <c r="U129" s="422" t="s">
        <v>1097</v>
      </c>
    </row>
    <row r="130" spans="4:21" ht="12.75" customHeight="1" x14ac:dyDescent="0.2">
      <c r="D130" s="422" t="s">
        <v>1098</v>
      </c>
      <c r="G130" s="422">
        <v>7</v>
      </c>
      <c r="H130" s="422" t="s">
        <v>590</v>
      </c>
      <c r="I130" s="422" t="s">
        <v>1099</v>
      </c>
    </row>
    <row r="131" spans="4:21" ht="12.75" customHeight="1" x14ac:dyDescent="0.2">
      <c r="D131" s="422" t="s">
        <v>1100</v>
      </c>
      <c r="G131" s="422">
        <v>8</v>
      </c>
      <c r="H131" s="422" t="s">
        <v>606</v>
      </c>
      <c r="I131" s="422" t="s">
        <v>836</v>
      </c>
    </row>
    <row r="132" spans="4:21" ht="12.75" customHeight="1" x14ac:dyDescent="0.2">
      <c r="D132" s="422" t="s">
        <v>1101</v>
      </c>
      <c r="G132" s="422">
        <v>9</v>
      </c>
      <c r="H132" s="422" t="s">
        <v>1102</v>
      </c>
      <c r="I132" s="422" t="s">
        <v>606</v>
      </c>
    </row>
    <row r="133" spans="4:21" ht="12.75" customHeight="1" x14ac:dyDescent="0.2">
      <c r="D133" s="834" t="s">
        <v>1103</v>
      </c>
      <c r="E133" s="786"/>
      <c r="G133" s="422">
        <v>10</v>
      </c>
      <c r="I133" s="422" t="s">
        <v>615</v>
      </c>
    </row>
    <row r="134" spans="4:21" ht="12.75" customHeight="1" x14ac:dyDescent="0.2">
      <c r="D134" s="834" t="s">
        <v>1104</v>
      </c>
      <c r="E134" s="786"/>
      <c r="G134" s="422">
        <v>11</v>
      </c>
    </row>
    <row r="135" spans="4:21" ht="12.75" customHeight="1" x14ac:dyDescent="0.2">
      <c r="D135" s="834" t="s">
        <v>1105</v>
      </c>
      <c r="E135" s="786"/>
      <c r="G135" s="422">
        <v>12</v>
      </c>
    </row>
    <row r="136" spans="4:21" ht="12.75" customHeight="1" x14ac:dyDescent="0.2">
      <c r="D136" s="834" t="s">
        <v>1106</v>
      </c>
      <c r="E136" s="786"/>
    </row>
    <row r="137" spans="4:21" ht="12.75" customHeight="1" x14ac:dyDescent="0.2">
      <c r="D137" s="834" t="s">
        <v>1107</v>
      </c>
      <c r="E137" s="786"/>
    </row>
    <row r="138" spans="4:21" ht="12.75" customHeight="1" x14ac:dyDescent="0.2">
      <c r="D138" s="834" t="s">
        <v>1108</v>
      </c>
      <c r="E138" s="786"/>
    </row>
    <row r="139" spans="4:21" ht="12.75" customHeight="1" x14ac:dyDescent="0.2">
      <c r="D139" s="834" t="s">
        <v>1109</v>
      </c>
      <c r="E139" s="786"/>
    </row>
    <row r="140" spans="4:21" ht="12.75" customHeight="1" x14ac:dyDescent="0.2">
      <c r="D140" s="834" t="s">
        <v>1110</v>
      </c>
      <c r="E140" s="786"/>
    </row>
    <row r="141" spans="4:21" ht="12.75" customHeight="1" x14ac:dyDescent="0.2">
      <c r="D141" s="834" t="s">
        <v>1111</v>
      </c>
      <c r="E141" s="786"/>
    </row>
    <row r="142" spans="4:21" ht="12.75" customHeight="1" x14ac:dyDescent="0.2">
      <c r="D142" s="834" t="s">
        <v>1112</v>
      </c>
      <c r="E142" s="786"/>
    </row>
    <row r="143" spans="4:21" ht="12.75" customHeight="1" x14ac:dyDescent="0.2">
      <c r="D143" s="834" t="s">
        <v>1113</v>
      </c>
      <c r="E143" s="786"/>
    </row>
    <row r="144" spans="4:21" ht="12.75" customHeight="1" x14ac:dyDescent="0.2">
      <c r="D144" s="834" t="s">
        <v>1114</v>
      </c>
      <c r="E144" s="786"/>
    </row>
    <row r="145" spans="4:5" ht="12.75" customHeight="1" x14ac:dyDescent="0.2">
      <c r="D145" s="834" t="s">
        <v>1115</v>
      </c>
      <c r="E145" s="786"/>
    </row>
    <row r="146" spans="4:5" ht="12.75" customHeight="1" x14ac:dyDescent="0.2">
      <c r="D146" s="834" t="s">
        <v>1116</v>
      </c>
      <c r="E146" s="786"/>
    </row>
    <row r="147" spans="4:5" ht="12.75" customHeight="1" x14ac:dyDescent="0.2">
      <c r="D147" s="834" t="s">
        <v>1117</v>
      </c>
      <c r="E147" s="786"/>
    </row>
    <row r="148" spans="4:5" ht="12.75" customHeight="1" x14ac:dyDescent="0.2">
      <c r="D148" s="834" t="s">
        <v>1118</v>
      </c>
      <c r="E148" s="786"/>
    </row>
    <row r="149" spans="4:5" ht="12.75" customHeight="1" x14ac:dyDescent="0.2">
      <c r="D149" s="834" t="s">
        <v>1119</v>
      </c>
      <c r="E149" s="786"/>
    </row>
    <row r="150" spans="4:5" ht="12.75" customHeight="1" x14ac:dyDescent="0.2">
      <c r="D150" s="834" t="s">
        <v>1120</v>
      </c>
      <c r="E150" s="786"/>
    </row>
    <row r="151" spans="4:5" ht="12.75" customHeight="1" x14ac:dyDescent="0.2">
      <c r="D151" s="834" t="s">
        <v>1121</v>
      </c>
      <c r="E151" s="786"/>
    </row>
    <row r="152" spans="4:5" ht="12.75" customHeight="1" x14ac:dyDescent="0.2">
      <c r="D152" s="834" t="s">
        <v>1122</v>
      </c>
      <c r="E152" s="786"/>
    </row>
    <row r="153" spans="4:5" ht="12.75" customHeight="1" x14ac:dyDescent="0.2">
      <c r="D153" s="834" t="s">
        <v>1123</v>
      </c>
      <c r="E153" s="786"/>
    </row>
    <row r="154" spans="4:5" ht="12.75" customHeight="1" x14ac:dyDescent="0.2">
      <c r="D154" s="834" t="s">
        <v>1124</v>
      </c>
      <c r="E154" s="786"/>
    </row>
    <row r="155" spans="4:5" ht="12.75" customHeight="1" x14ac:dyDescent="0.2">
      <c r="D155" s="834" t="s">
        <v>1125</v>
      </c>
      <c r="E155" s="786"/>
    </row>
    <row r="156" spans="4:5" ht="12.75" customHeight="1" x14ac:dyDescent="0.2">
      <c r="D156" s="834" t="s">
        <v>1126</v>
      </c>
      <c r="E156" s="786"/>
    </row>
    <row r="157" spans="4:5" ht="12.75" customHeight="1" x14ac:dyDescent="0.2">
      <c r="D157" s="834" t="s">
        <v>1127</v>
      </c>
      <c r="E157" s="786"/>
    </row>
    <row r="158" spans="4:5" ht="12.75" customHeight="1" x14ac:dyDescent="0.2">
      <c r="D158" s="834" t="s">
        <v>1128</v>
      </c>
      <c r="E158" s="786"/>
    </row>
    <row r="159" spans="4:5" ht="12.75" customHeight="1" x14ac:dyDescent="0.2">
      <c r="D159" s="834" t="s">
        <v>1129</v>
      </c>
      <c r="E159" s="786"/>
    </row>
    <row r="160" spans="4:5" ht="12.75" customHeight="1" x14ac:dyDescent="0.2">
      <c r="D160" s="834" t="s">
        <v>1130</v>
      </c>
      <c r="E160" s="786"/>
    </row>
    <row r="161" spans="4:5" ht="12.75" customHeight="1" x14ac:dyDescent="0.2">
      <c r="D161" s="834" t="s">
        <v>1131</v>
      </c>
      <c r="E161" s="786"/>
    </row>
    <row r="162" spans="4:5" ht="12.75" customHeight="1" x14ac:dyDescent="0.2">
      <c r="D162" s="834" t="s">
        <v>1132</v>
      </c>
      <c r="E162" s="786"/>
    </row>
    <row r="163" spans="4:5" ht="12.75" customHeight="1" x14ac:dyDescent="0.2">
      <c r="D163" s="834" t="s">
        <v>1133</v>
      </c>
      <c r="E163" s="786"/>
    </row>
    <row r="164" spans="4:5" ht="12.75" customHeight="1" x14ac:dyDescent="0.2">
      <c r="D164" s="834" t="s">
        <v>1134</v>
      </c>
      <c r="E164" s="786"/>
    </row>
    <row r="165" spans="4:5" ht="12.75" customHeight="1" x14ac:dyDescent="0.2">
      <c r="D165" s="834" t="s">
        <v>1135</v>
      </c>
      <c r="E165" s="786"/>
    </row>
    <row r="166" spans="4:5" ht="12.75" customHeight="1" x14ac:dyDescent="0.2">
      <c r="D166" s="834" t="s">
        <v>1136</v>
      </c>
      <c r="E166" s="786"/>
    </row>
    <row r="167" spans="4:5" ht="12.75" customHeight="1" x14ac:dyDescent="0.2">
      <c r="D167" s="834" t="s">
        <v>1137</v>
      </c>
      <c r="E167" s="786"/>
    </row>
    <row r="168" spans="4:5" ht="12.75" customHeight="1" x14ac:dyDescent="0.2">
      <c r="D168" s="834" t="s">
        <v>1138</v>
      </c>
      <c r="E168" s="786"/>
    </row>
    <row r="169" spans="4:5" ht="12.75" customHeight="1" x14ac:dyDescent="0.2">
      <c r="D169" s="834" t="s">
        <v>1139</v>
      </c>
      <c r="E169" s="786"/>
    </row>
    <row r="170" spans="4:5" ht="12.75" customHeight="1" x14ac:dyDescent="0.2">
      <c r="D170" s="834" t="s">
        <v>1140</v>
      </c>
      <c r="E170" s="786"/>
    </row>
    <row r="171" spans="4:5" ht="12.75" customHeight="1" x14ac:dyDescent="0.2">
      <c r="D171" s="834" t="s">
        <v>1141</v>
      </c>
      <c r="E171" s="786"/>
    </row>
    <row r="172" spans="4:5" ht="12.75" customHeight="1" x14ac:dyDescent="0.2">
      <c r="D172" s="834" t="s">
        <v>1142</v>
      </c>
      <c r="E172" s="786"/>
    </row>
    <row r="173" spans="4:5" ht="12.75" customHeight="1" x14ac:dyDescent="0.2">
      <c r="D173" s="834" t="s">
        <v>1143</v>
      </c>
      <c r="E173" s="786"/>
    </row>
    <row r="174" spans="4:5" ht="12.75" customHeight="1" x14ac:dyDescent="0.2">
      <c r="D174" s="834" t="s">
        <v>1144</v>
      </c>
      <c r="E174" s="786"/>
    </row>
    <row r="175" spans="4:5" ht="12.75" customHeight="1" x14ac:dyDescent="0.2">
      <c r="D175" s="834" t="s">
        <v>1145</v>
      </c>
      <c r="E175" s="786"/>
    </row>
    <row r="176" spans="4:5" ht="12.75" customHeight="1" x14ac:dyDescent="0.2">
      <c r="D176" s="834" t="s">
        <v>1146</v>
      </c>
      <c r="E176" s="786"/>
    </row>
    <row r="177" spans="4:5" ht="12.75" customHeight="1" x14ac:dyDescent="0.2">
      <c r="D177" s="834" t="s">
        <v>1147</v>
      </c>
      <c r="E177" s="786"/>
    </row>
    <row r="178" spans="4:5" ht="12.75" customHeight="1" x14ac:dyDescent="0.2">
      <c r="D178" s="834" t="s">
        <v>1148</v>
      </c>
      <c r="E178" s="786"/>
    </row>
    <row r="179" spans="4:5" ht="12.75" customHeight="1" x14ac:dyDescent="0.2">
      <c r="D179" s="834" t="s">
        <v>1149</v>
      </c>
      <c r="E179" s="786"/>
    </row>
    <row r="180" spans="4:5" ht="12.75" customHeight="1" x14ac:dyDescent="0.2">
      <c r="D180" s="834" t="s">
        <v>1150</v>
      </c>
      <c r="E180" s="786"/>
    </row>
    <row r="181" spans="4:5" ht="12.75" customHeight="1" x14ac:dyDescent="0.2">
      <c r="D181" s="834" t="s">
        <v>1151</v>
      </c>
      <c r="E181" s="786"/>
    </row>
    <row r="182" spans="4:5" ht="12.75" customHeight="1" x14ac:dyDescent="0.2">
      <c r="D182" s="834" t="s">
        <v>1152</v>
      </c>
      <c r="E182" s="786"/>
    </row>
    <row r="183" spans="4:5" ht="12.75" customHeight="1" x14ac:dyDescent="0.2">
      <c r="D183" s="834" t="s">
        <v>1153</v>
      </c>
      <c r="E183" s="786"/>
    </row>
    <row r="184" spans="4:5" ht="12.75" customHeight="1" x14ac:dyDescent="0.2">
      <c r="D184" s="834" t="s">
        <v>1154</v>
      </c>
      <c r="E184" s="786"/>
    </row>
    <row r="185" spans="4:5" ht="12.75" customHeight="1" x14ac:dyDescent="0.2">
      <c r="D185" s="834" t="s">
        <v>1155</v>
      </c>
      <c r="E185" s="786"/>
    </row>
    <row r="186" spans="4:5" ht="12.75" customHeight="1" x14ac:dyDescent="0.2">
      <c r="D186" s="834" t="s">
        <v>1156</v>
      </c>
      <c r="E186" s="786"/>
    </row>
    <row r="187" spans="4:5" ht="12.75" customHeight="1" x14ac:dyDescent="0.2">
      <c r="D187" s="834" t="s">
        <v>1157</v>
      </c>
      <c r="E187" s="786"/>
    </row>
    <row r="188" spans="4:5" ht="12.75" customHeight="1" x14ac:dyDescent="0.2">
      <c r="D188" s="834" t="s">
        <v>1158</v>
      </c>
      <c r="E188" s="786"/>
    </row>
    <row r="189" spans="4:5" ht="12.75" customHeight="1" x14ac:dyDescent="0.2">
      <c r="D189" s="834" t="s">
        <v>1159</v>
      </c>
      <c r="E189" s="786"/>
    </row>
    <row r="190" spans="4:5" ht="12.75" customHeight="1" x14ac:dyDescent="0.2">
      <c r="D190" s="834" t="s">
        <v>1160</v>
      </c>
      <c r="E190" s="786"/>
    </row>
    <row r="191" spans="4:5" ht="12.75" customHeight="1" x14ac:dyDescent="0.2">
      <c r="D191" s="834" t="s">
        <v>1161</v>
      </c>
      <c r="E191" s="786"/>
    </row>
    <row r="192" spans="4:5" ht="12.75" customHeight="1" x14ac:dyDescent="0.2">
      <c r="D192" s="834" t="s">
        <v>1162</v>
      </c>
      <c r="E192" s="786"/>
    </row>
    <row r="193" spans="4:5" ht="12.75" customHeight="1" x14ac:dyDescent="0.2">
      <c r="D193" s="834" t="s">
        <v>1163</v>
      </c>
      <c r="E193" s="786"/>
    </row>
    <row r="194" spans="4:5" ht="12.75" customHeight="1" x14ac:dyDescent="0.2">
      <c r="D194" s="834" t="s">
        <v>1164</v>
      </c>
      <c r="E194" s="786"/>
    </row>
    <row r="195" spans="4:5" ht="12.75" customHeight="1" x14ac:dyDescent="0.2">
      <c r="D195" s="834" t="s">
        <v>1165</v>
      </c>
      <c r="E195" s="786"/>
    </row>
    <row r="196" spans="4:5" ht="12.75" customHeight="1" x14ac:dyDescent="0.2">
      <c r="D196" s="834" t="s">
        <v>1166</v>
      </c>
      <c r="E196" s="786"/>
    </row>
    <row r="197" spans="4:5" ht="12.75" customHeight="1" x14ac:dyDescent="0.2">
      <c r="D197" s="834" t="s">
        <v>1167</v>
      </c>
      <c r="E197" s="786"/>
    </row>
    <row r="198" spans="4:5" ht="12.75" customHeight="1" x14ac:dyDescent="0.2">
      <c r="D198" s="834" t="s">
        <v>1168</v>
      </c>
      <c r="E198" s="786"/>
    </row>
    <row r="199" spans="4:5" ht="12.75" customHeight="1" x14ac:dyDescent="0.2">
      <c r="D199" s="834" t="s">
        <v>1169</v>
      </c>
      <c r="E199" s="786"/>
    </row>
    <row r="200" spans="4:5" ht="12.75" customHeight="1" x14ac:dyDescent="0.2">
      <c r="D200" s="834" t="s">
        <v>1170</v>
      </c>
      <c r="E200" s="786"/>
    </row>
    <row r="201" spans="4:5" ht="12.75" customHeight="1" x14ac:dyDescent="0.2">
      <c r="D201" s="834" t="s">
        <v>1171</v>
      </c>
      <c r="E201" s="786"/>
    </row>
    <row r="202" spans="4:5" ht="12.75" customHeight="1" x14ac:dyDescent="0.2">
      <c r="D202" s="834" t="s">
        <v>1172</v>
      </c>
      <c r="E202" s="786"/>
    </row>
    <row r="203" spans="4:5" ht="12.75" customHeight="1" x14ac:dyDescent="0.2">
      <c r="D203" s="834" t="s">
        <v>1173</v>
      </c>
      <c r="E203" s="786"/>
    </row>
    <row r="204" spans="4:5" ht="12.75" customHeight="1" x14ac:dyDescent="0.2">
      <c r="D204" s="834" t="s">
        <v>1174</v>
      </c>
      <c r="E204" s="786"/>
    </row>
    <row r="205" spans="4:5" ht="12.75" customHeight="1" x14ac:dyDescent="0.2">
      <c r="D205" s="834" t="s">
        <v>1175</v>
      </c>
      <c r="E205" s="786"/>
    </row>
    <row r="206" spans="4:5" ht="12.75" customHeight="1" x14ac:dyDescent="0.2">
      <c r="D206" s="834" t="s">
        <v>1176</v>
      </c>
      <c r="E206" s="786"/>
    </row>
    <row r="207" spans="4:5" ht="12.75" customHeight="1" x14ac:dyDescent="0.2">
      <c r="D207" s="834" t="s">
        <v>1177</v>
      </c>
      <c r="E207" s="786"/>
    </row>
    <row r="208" spans="4:5" ht="12.75" customHeight="1" x14ac:dyDescent="0.2">
      <c r="D208" s="834" t="s">
        <v>1178</v>
      </c>
      <c r="E208" s="786"/>
    </row>
    <row r="209" spans="4:5" ht="12.75" customHeight="1" x14ac:dyDescent="0.2">
      <c r="D209" s="834" t="s">
        <v>1179</v>
      </c>
      <c r="E209" s="786"/>
    </row>
    <row r="210" spans="4:5" ht="12.75" customHeight="1" x14ac:dyDescent="0.2">
      <c r="D210" s="834" t="s">
        <v>1178</v>
      </c>
      <c r="E210" s="786"/>
    </row>
    <row r="211" spans="4:5" ht="12.75" customHeight="1" x14ac:dyDescent="0.2">
      <c r="D211" s="834" t="s">
        <v>1180</v>
      </c>
      <c r="E211" s="786"/>
    </row>
    <row r="212" spans="4:5" ht="12.75" customHeight="1" x14ac:dyDescent="0.2">
      <c r="D212" s="834" t="s">
        <v>1181</v>
      </c>
      <c r="E212" s="786"/>
    </row>
    <row r="213" spans="4:5" ht="12.75" customHeight="1" x14ac:dyDescent="0.2">
      <c r="D213" s="834" t="s">
        <v>1182</v>
      </c>
      <c r="E213" s="786"/>
    </row>
    <row r="214" spans="4:5" ht="12.75" customHeight="1" x14ac:dyDescent="0.2">
      <c r="D214" s="834" t="s">
        <v>1183</v>
      </c>
      <c r="E214" s="786"/>
    </row>
    <row r="215" spans="4:5" ht="12.75" customHeight="1" x14ac:dyDescent="0.2">
      <c r="D215" s="834" t="s">
        <v>1184</v>
      </c>
      <c r="E215" s="786"/>
    </row>
    <row r="216" spans="4:5" ht="12.75" customHeight="1" x14ac:dyDescent="0.2">
      <c r="D216" s="834" t="s">
        <v>1185</v>
      </c>
      <c r="E216" s="786"/>
    </row>
    <row r="217" spans="4:5" ht="12.75" customHeight="1" x14ac:dyDescent="0.2">
      <c r="D217" s="834" t="s">
        <v>1186</v>
      </c>
      <c r="E217" s="786"/>
    </row>
    <row r="218" spans="4:5" ht="12.75" customHeight="1" x14ac:dyDescent="0.2">
      <c r="D218" s="834" t="s">
        <v>1187</v>
      </c>
      <c r="E218" s="786"/>
    </row>
    <row r="219" spans="4:5" ht="12.75" customHeight="1" x14ac:dyDescent="0.2">
      <c r="D219" s="834" t="s">
        <v>1188</v>
      </c>
      <c r="E219" s="786"/>
    </row>
    <row r="220" spans="4:5" ht="12.75" customHeight="1" x14ac:dyDescent="0.2">
      <c r="D220" s="834" t="s">
        <v>1189</v>
      </c>
      <c r="E220" s="786"/>
    </row>
    <row r="221" spans="4:5" ht="12.75" customHeight="1" x14ac:dyDescent="0.2">
      <c r="D221" s="834" t="s">
        <v>1190</v>
      </c>
      <c r="E221" s="786"/>
    </row>
    <row r="222" spans="4:5" ht="12.75" customHeight="1" x14ac:dyDescent="0.2">
      <c r="D222" s="834" t="s">
        <v>1191</v>
      </c>
      <c r="E222" s="786"/>
    </row>
    <row r="223" spans="4:5" ht="12.75" customHeight="1" x14ac:dyDescent="0.2">
      <c r="D223" s="834" t="s">
        <v>1192</v>
      </c>
      <c r="E223" s="786"/>
    </row>
    <row r="224" spans="4:5" ht="12.75" customHeight="1" x14ac:dyDescent="0.2">
      <c r="D224" s="834" t="s">
        <v>1193</v>
      </c>
      <c r="E224" s="786"/>
    </row>
    <row r="225" spans="4:5" ht="12.75" customHeight="1" x14ac:dyDescent="0.2">
      <c r="D225" s="834" t="s">
        <v>1194</v>
      </c>
      <c r="E225" s="786"/>
    </row>
    <row r="226" spans="4:5" ht="12.75" customHeight="1" x14ac:dyDescent="0.2">
      <c r="D226" s="834" t="s">
        <v>1195</v>
      </c>
      <c r="E226" s="786"/>
    </row>
    <row r="227" spans="4:5" ht="12.75" customHeight="1" x14ac:dyDescent="0.2">
      <c r="D227" s="834" t="s">
        <v>1196</v>
      </c>
      <c r="E227" s="786"/>
    </row>
    <row r="228" spans="4:5" ht="12.75" customHeight="1" x14ac:dyDescent="0.2">
      <c r="D228" s="834" t="s">
        <v>1197</v>
      </c>
      <c r="E228" s="786"/>
    </row>
    <row r="229" spans="4:5" ht="12.75" customHeight="1" x14ac:dyDescent="0.2">
      <c r="D229" s="834" t="s">
        <v>1198</v>
      </c>
      <c r="E229" s="786"/>
    </row>
    <row r="230" spans="4:5" ht="12.75" customHeight="1" x14ac:dyDescent="0.2">
      <c r="D230" s="834" t="s">
        <v>1199</v>
      </c>
      <c r="E230" s="786"/>
    </row>
    <row r="231" spans="4:5" ht="12.75" customHeight="1" x14ac:dyDescent="0.2">
      <c r="D231" s="834" t="s">
        <v>1200</v>
      </c>
      <c r="E231" s="786"/>
    </row>
    <row r="232" spans="4:5" ht="12.75" customHeight="1" x14ac:dyDescent="0.2">
      <c r="D232" s="834" t="s">
        <v>1201</v>
      </c>
      <c r="E232" s="786"/>
    </row>
    <row r="233" spans="4:5" ht="12.75" customHeight="1" x14ac:dyDescent="0.2">
      <c r="D233" s="834" t="s">
        <v>1202</v>
      </c>
      <c r="E233" s="786"/>
    </row>
    <row r="234" spans="4:5" ht="12.75" customHeight="1" x14ac:dyDescent="0.2">
      <c r="D234" s="834" t="s">
        <v>1203</v>
      </c>
      <c r="E234" s="786"/>
    </row>
    <row r="235" spans="4:5" ht="12.75" customHeight="1" x14ac:dyDescent="0.2">
      <c r="D235" s="834" t="s">
        <v>1204</v>
      </c>
      <c r="E235" s="786"/>
    </row>
    <row r="236" spans="4:5" ht="12.75" customHeight="1" x14ac:dyDescent="0.2">
      <c r="D236" s="834" t="s">
        <v>1205</v>
      </c>
      <c r="E236" s="786"/>
    </row>
    <row r="237" spans="4:5" ht="12.75" customHeight="1" x14ac:dyDescent="0.2">
      <c r="D237" s="834" t="s">
        <v>1206</v>
      </c>
      <c r="E237" s="786"/>
    </row>
    <row r="238" spans="4:5" ht="12.75" customHeight="1" x14ac:dyDescent="0.2">
      <c r="D238" s="834" t="s">
        <v>1207</v>
      </c>
      <c r="E238" s="786"/>
    </row>
    <row r="239" spans="4:5" ht="12.75" customHeight="1" x14ac:dyDescent="0.2">
      <c r="D239" s="834" t="s">
        <v>1208</v>
      </c>
      <c r="E239" s="786"/>
    </row>
    <row r="240" spans="4:5" ht="12.75" customHeight="1" x14ac:dyDescent="0.2">
      <c r="D240" s="834" t="s">
        <v>1209</v>
      </c>
      <c r="E240" s="786"/>
    </row>
    <row r="241" spans="4:5" ht="12.75" customHeight="1" x14ac:dyDescent="0.2">
      <c r="D241" s="834" t="s">
        <v>1210</v>
      </c>
      <c r="E241" s="786"/>
    </row>
    <row r="242" spans="4:5" ht="12.75" customHeight="1" x14ac:dyDescent="0.2">
      <c r="D242" s="834" t="s">
        <v>1211</v>
      </c>
      <c r="E242" s="786"/>
    </row>
    <row r="243" spans="4:5" ht="12.75" customHeight="1" x14ac:dyDescent="0.2">
      <c r="D243" s="834" t="s">
        <v>1212</v>
      </c>
      <c r="E243" s="786"/>
    </row>
    <row r="244" spans="4:5" ht="12.75" customHeight="1" x14ac:dyDescent="0.2">
      <c r="D244" s="834" t="s">
        <v>1213</v>
      </c>
      <c r="E244" s="786"/>
    </row>
    <row r="245" spans="4:5" ht="12.75" customHeight="1" x14ac:dyDescent="0.2">
      <c r="D245" s="834" t="s">
        <v>1214</v>
      </c>
      <c r="E245" s="786"/>
    </row>
    <row r="246" spans="4:5" ht="12.75" customHeight="1" x14ac:dyDescent="0.2">
      <c r="D246" s="834" t="s">
        <v>1215</v>
      </c>
      <c r="E246" s="786"/>
    </row>
    <row r="247" spans="4:5" ht="12.75" customHeight="1" x14ac:dyDescent="0.2">
      <c r="D247" s="834" t="s">
        <v>1216</v>
      </c>
      <c r="E247" s="786"/>
    </row>
    <row r="248" spans="4:5" ht="12.75" customHeight="1" x14ac:dyDescent="0.2">
      <c r="D248" s="834" t="s">
        <v>1217</v>
      </c>
      <c r="E248" s="786"/>
    </row>
    <row r="249" spans="4:5" ht="12.75" customHeight="1" x14ac:dyDescent="0.2">
      <c r="D249" s="834" t="s">
        <v>1218</v>
      </c>
      <c r="E249" s="786"/>
    </row>
    <row r="250" spans="4:5" ht="12.75" customHeight="1" x14ac:dyDescent="0.2">
      <c r="D250" s="834" t="s">
        <v>1219</v>
      </c>
      <c r="E250" s="786"/>
    </row>
    <row r="251" spans="4:5" ht="12.75" customHeight="1" x14ac:dyDescent="0.2">
      <c r="D251" s="834" t="s">
        <v>1220</v>
      </c>
      <c r="E251" s="786"/>
    </row>
    <row r="252" spans="4:5" ht="12.75" customHeight="1" x14ac:dyDescent="0.2">
      <c r="D252" s="834" t="s">
        <v>1221</v>
      </c>
      <c r="E252" s="786"/>
    </row>
    <row r="253" spans="4:5" ht="12.75" customHeight="1" x14ac:dyDescent="0.2">
      <c r="D253" s="834" t="s">
        <v>1222</v>
      </c>
      <c r="E253" s="786"/>
    </row>
    <row r="254" spans="4:5" ht="12.75" customHeight="1" x14ac:dyDescent="0.2">
      <c r="D254" s="834" t="s">
        <v>1223</v>
      </c>
      <c r="E254" s="786"/>
    </row>
    <row r="255" spans="4:5" ht="12.75" customHeight="1" x14ac:dyDescent="0.2">
      <c r="D255" s="834" t="s">
        <v>1224</v>
      </c>
      <c r="E255" s="786"/>
    </row>
    <row r="256" spans="4:5" ht="12.75" customHeight="1" x14ac:dyDescent="0.2">
      <c r="D256" s="834" t="s">
        <v>1225</v>
      </c>
      <c r="E256" s="786"/>
    </row>
    <row r="257" spans="4:5" ht="12.75" customHeight="1" x14ac:dyDescent="0.2">
      <c r="D257" s="834" t="s">
        <v>1226</v>
      </c>
      <c r="E257" s="786"/>
    </row>
    <row r="258" spans="4:5" ht="12.75" customHeight="1" x14ac:dyDescent="0.2">
      <c r="D258" s="834" t="s">
        <v>1227</v>
      </c>
      <c r="E258" s="786"/>
    </row>
    <row r="259" spans="4:5" ht="12.75" customHeight="1" x14ac:dyDescent="0.2">
      <c r="D259" s="834" t="s">
        <v>1228</v>
      </c>
      <c r="E259" s="786"/>
    </row>
    <row r="260" spans="4:5" ht="12.75" customHeight="1" x14ac:dyDescent="0.2">
      <c r="D260" s="834" t="s">
        <v>1229</v>
      </c>
      <c r="E260" s="786"/>
    </row>
    <row r="261" spans="4:5" ht="12.75" customHeight="1" x14ac:dyDescent="0.2">
      <c r="D261" s="834" t="s">
        <v>1230</v>
      </c>
      <c r="E261" s="786"/>
    </row>
    <row r="262" spans="4:5" ht="12.75" customHeight="1" x14ac:dyDescent="0.2">
      <c r="D262" s="834" t="s">
        <v>1231</v>
      </c>
      <c r="E262" s="786"/>
    </row>
    <row r="263" spans="4:5" ht="12.75" customHeight="1" x14ac:dyDescent="0.2">
      <c r="D263" s="834" t="s">
        <v>1232</v>
      </c>
      <c r="E263" s="786"/>
    </row>
    <row r="264" spans="4:5" ht="12.75" customHeight="1" x14ac:dyDescent="0.2">
      <c r="D264" s="834" t="s">
        <v>1233</v>
      </c>
      <c r="E264" s="786"/>
    </row>
    <row r="265" spans="4:5" ht="12.75" customHeight="1" x14ac:dyDescent="0.2">
      <c r="D265" s="834" t="s">
        <v>1234</v>
      </c>
      <c r="E265" s="786"/>
    </row>
    <row r="266" spans="4:5" ht="12.75" customHeight="1" x14ac:dyDescent="0.2">
      <c r="D266" s="834" t="s">
        <v>1235</v>
      </c>
      <c r="E266" s="786"/>
    </row>
    <row r="267" spans="4:5" ht="12.75" customHeight="1" x14ac:dyDescent="0.2">
      <c r="D267" s="834" t="s">
        <v>1236</v>
      </c>
      <c r="E267" s="786"/>
    </row>
    <row r="268" spans="4:5" ht="12.75" customHeight="1" x14ac:dyDescent="0.2">
      <c r="D268" s="834" t="s">
        <v>1237</v>
      </c>
      <c r="E268" s="786"/>
    </row>
    <row r="269" spans="4:5" ht="12.75" customHeight="1" x14ac:dyDescent="0.2">
      <c r="D269" s="834" t="s">
        <v>1238</v>
      </c>
      <c r="E269" s="786"/>
    </row>
    <row r="270" spans="4:5" ht="12.75" customHeight="1" x14ac:dyDescent="0.2">
      <c r="D270" s="834" t="s">
        <v>1239</v>
      </c>
      <c r="E270" s="786"/>
    </row>
    <row r="271" spans="4:5" ht="12.75" customHeight="1" x14ac:dyDescent="0.2">
      <c r="D271" s="834" t="s">
        <v>1240</v>
      </c>
      <c r="E271" s="786"/>
    </row>
    <row r="272" spans="4:5" ht="12.75" customHeight="1" x14ac:dyDescent="0.2">
      <c r="D272" s="834" t="s">
        <v>1241</v>
      </c>
      <c r="E272" s="786"/>
    </row>
    <row r="273" spans="4:5" ht="12.75" customHeight="1" x14ac:dyDescent="0.2">
      <c r="D273" s="834" t="s">
        <v>1242</v>
      </c>
      <c r="E273" s="786"/>
    </row>
    <row r="274" spans="4:5" ht="12.75" customHeight="1" x14ac:dyDescent="0.2">
      <c r="D274" s="834" t="s">
        <v>1243</v>
      </c>
      <c r="E274" s="786"/>
    </row>
    <row r="275" spans="4:5" ht="12.75" customHeight="1" x14ac:dyDescent="0.2">
      <c r="D275" s="834" t="s">
        <v>1244</v>
      </c>
      <c r="E275" s="786"/>
    </row>
    <row r="276" spans="4:5" ht="12.75" customHeight="1" x14ac:dyDescent="0.2">
      <c r="D276" s="834" t="s">
        <v>1245</v>
      </c>
      <c r="E276" s="786"/>
    </row>
    <row r="277" spans="4:5" ht="12.75" customHeight="1" x14ac:dyDescent="0.2">
      <c r="D277" s="834" t="s">
        <v>1246</v>
      </c>
      <c r="E277" s="786"/>
    </row>
    <row r="278" spans="4:5" ht="12.75" customHeight="1" x14ac:dyDescent="0.2">
      <c r="D278" s="834" t="s">
        <v>1247</v>
      </c>
      <c r="E278" s="786"/>
    </row>
    <row r="279" spans="4:5" ht="12.75" customHeight="1" x14ac:dyDescent="0.2">
      <c r="D279" s="834" t="s">
        <v>1248</v>
      </c>
      <c r="E279" s="786"/>
    </row>
    <row r="280" spans="4:5" ht="12.75" customHeight="1" x14ac:dyDescent="0.2">
      <c r="D280" s="834" t="s">
        <v>1249</v>
      </c>
      <c r="E280" s="786"/>
    </row>
    <row r="281" spans="4:5" ht="12.75" customHeight="1" x14ac:dyDescent="0.2">
      <c r="D281" s="834" t="s">
        <v>1250</v>
      </c>
      <c r="E281" s="786"/>
    </row>
    <row r="282" spans="4:5" ht="12.75" customHeight="1" x14ac:dyDescent="0.2">
      <c r="D282" s="834" t="s">
        <v>1251</v>
      </c>
      <c r="E282" s="786"/>
    </row>
    <row r="283" spans="4:5" ht="12.75" customHeight="1" x14ac:dyDescent="0.2">
      <c r="D283" s="834" t="s">
        <v>1252</v>
      </c>
      <c r="E283" s="786"/>
    </row>
    <row r="284" spans="4:5" ht="12.75" customHeight="1" x14ac:dyDescent="0.2">
      <c r="D284" s="834" t="s">
        <v>1253</v>
      </c>
      <c r="E284" s="786"/>
    </row>
    <row r="285" spans="4:5" ht="12.75" customHeight="1" x14ac:dyDescent="0.2">
      <c r="D285" s="834" t="s">
        <v>1254</v>
      </c>
      <c r="E285" s="786"/>
    </row>
    <row r="286" spans="4:5" ht="12.75" customHeight="1" x14ac:dyDescent="0.2">
      <c r="D286" s="834" t="s">
        <v>1255</v>
      </c>
      <c r="E286" s="786"/>
    </row>
    <row r="287" spans="4:5" ht="12.75" customHeight="1" x14ac:dyDescent="0.2">
      <c r="D287" s="834" t="s">
        <v>1256</v>
      </c>
      <c r="E287" s="786"/>
    </row>
    <row r="288" spans="4:5" ht="12.75" customHeight="1" x14ac:dyDescent="0.2">
      <c r="D288" s="834" t="s">
        <v>1257</v>
      </c>
      <c r="E288" s="786"/>
    </row>
    <row r="289" spans="4:5" ht="12.75" customHeight="1" x14ac:dyDescent="0.2">
      <c r="D289" s="834" t="s">
        <v>1258</v>
      </c>
      <c r="E289" s="786"/>
    </row>
    <row r="290" spans="4:5" ht="12.75" customHeight="1" x14ac:dyDescent="0.2">
      <c r="D290" s="834" t="s">
        <v>1259</v>
      </c>
      <c r="E290" s="786"/>
    </row>
    <row r="291" spans="4:5" ht="12.75" customHeight="1" x14ac:dyDescent="0.2">
      <c r="D291" s="834" t="s">
        <v>1260</v>
      </c>
      <c r="E291" s="786"/>
    </row>
    <row r="292" spans="4:5" ht="12.75" customHeight="1" x14ac:dyDescent="0.2">
      <c r="D292" s="834" t="s">
        <v>1261</v>
      </c>
      <c r="E292" s="786"/>
    </row>
    <row r="293" spans="4:5" ht="12.75" customHeight="1" x14ac:dyDescent="0.2">
      <c r="D293" s="834" t="s">
        <v>1262</v>
      </c>
      <c r="E293" s="786"/>
    </row>
    <row r="294" spans="4:5" ht="12.75" customHeight="1" x14ac:dyDescent="0.2">
      <c r="D294" s="834" t="s">
        <v>1263</v>
      </c>
      <c r="E294" s="786"/>
    </row>
    <row r="295" spans="4:5" ht="12.75" customHeight="1" x14ac:dyDescent="0.2">
      <c r="D295" s="834" t="s">
        <v>1264</v>
      </c>
      <c r="E295" s="786"/>
    </row>
    <row r="296" spans="4:5" ht="12.75" customHeight="1" x14ac:dyDescent="0.2">
      <c r="D296" s="834" t="s">
        <v>1265</v>
      </c>
      <c r="E296" s="786"/>
    </row>
    <row r="297" spans="4:5" ht="12.75" customHeight="1" x14ac:dyDescent="0.2">
      <c r="D297" s="834" t="s">
        <v>1266</v>
      </c>
      <c r="E297" s="786"/>
    </row>
    <row r="298" spans="4:5" ht="12.75" customHeight="1" x14ac:dyDescent="0.2">
      <c r="D298" s="834" t="s">
        <v>1267</v>
      </c>
      <c r="E298" s="786"/>
    </row>
    <row r="299" spans="4:5" ht="12.75" customHeight="1" x14ac:dyDescent="0.2">
      <c r="D299" s="834" t="s">
        <v>1268</v>
      </c>
      <c r="E299" s="786"/>
    </row>
    <row r="300" spans="4:5" ht="12.75" customHeight="1" x14ac:dyDescent="0.2">
      <c r="D300" s="834" t="s">
        <v>1269</v>
      </c>
      <c r="E300" s="786"/>
    </row>
    <row r="301" spans="4:5" ht="12.75" customHeight="1" x14ac:dyDescent="0.2">
      <c r="D301" s="834" t="s">
        <v>1270</v>
      </c>
      <c r="E301" s="786"/>
    </row>
    <row r="302" spans="4:5" ht="12.75" customHeight="1" x14ac:dyDescent="0.2">
      <c r="D302" s="834" t="s">
        <v>1271</v>
      </c>
      <c r="E302" s="786"/>
    </row>
    <row r="303" spans="4:5" ht="12.75" customHeight="1" x14ac:dyDescent="0.2">
      <c r="D303" s="834" t="s">
        <v>1272</v>
      </c>
      <c r="E303" s="786"/>
    </row>
    <row r="304" spans="4:5" ht="12.75" customHeight="1" x14ac:dyDescent="0.2">
      <c r="D304" s="834" t="s">
        <v>1273</v>
      </c>
      <c r="E304" s="786"/>
    </row>
    <row r="305" spans="4:5" ht="12.75" customHeight="1" x14ac:dyDescent="0.2">
      <c r="D305" s="834" t="s">
        <v>1274</v>
      </c>
      <c r="E305" s="786"/>
    </row>
    <row r="306" spans="4:5" ht="12.75" customHeight="1" x14ac:dyDescent="0.2">
      <c r="D306" s="834" t="s">
        <v>1275</v>
      </c>
      <c r="E306" s="786"/>
    </row>
    <row r="307" spans="4:5" ht="12.75" customHeight="1" x14ac:dyDescent="0.2">
      <c r="D307" s="834" t="s">
        <v>1276</v>
      </c>
      <c r="E307" s="786"/>
    </row>
    <row r="308" spans="4:5" ht="12.75" customHeight="1" x14ac:dyDescent="0.2">
      <c r="D308" s="834" t="s">
        <v>1277</v>
      </c>
      <c r="E308" s="786"/>
    </row>
    <row r="309" spans="4:5" ht="12.75" customHeight="1" x14ac:dyDescent="0.2">
      <c r="D309" s="834" t="s">
        <v>1278</v>
      </c>
      <c r="E309" s="786"/>
    </row>
    <row r="310" spans="4:5" ht="12.75" customHeight="1" x14ac:dyDescent="0.2">
      <c r="D310" s="834" t="s">
        <v>1279</v>
      </c>
      <c r="E310" s="786"/>
    </row>
    <row r="311" spans="4:5" ht="12.75" customHeight="1" x14ac:dyDescent="0.2">
      <c r="D311" s="834" t="s">
        <v>1280</v>
      </c>
      <c r="E311" s="786"/>
    </row>
    <row r="312" spans="4:5" ht="12.75" customHeight="1" x14ac:dyDescent="0.2">
      <c r="D312" s="834" t="s">
        <v>1281</v>
      </c>
      <c r="E312" s="786"/>
    </row>
    <row r="313" spans="4:5" ht="12.75" customHeight="1" x14ac:dyDescent="0.2">
      <c r="D313" s="834" t="s">
        <v>1282</v>
      </c>
      <c r="E313" s="786"/>
    </row>
    <row r="314" spans="4:5" ht="12.75" customHeight="1" x14ac:dyDescent="0.2">
      <c r="D314" s="834" t="s">
        <v>1283</v>
      </c>
      <c r="E314" s="786"/>
    </row>
    <row r="315" spans="4:5" ht="12.75" customHeight="1" x14ac:dyDescent="0.2">
      <c r="D315" s="834" t="s">
        <v>1284</v>
      </c>
      <c r="E315" s="786"/>
    </row>
    <row r="316" spans="4:5" ht="12.75" customHeight="1" x14ac:dyDescent="0.2">
      <c r="D316" s="834" t="s">
        <v>1285</v>
      </c>
      <c r="E316" s="786"/>
    </row>
    <row r="317" spans="4:5" ht="12.75" customHeight="1" x14ac:dyDescent="0.2">
      <c r="D317" s="834" t="s">
        <v>1286</v>
      </c>
      <c r="E317" s="786"/>
    </row>
    <row r="318" spans="4:5" ht="12.75" customHeight="1" x14ac:dyDescent="0.2">
      <c r="D318" s="834" t="s">
        <v>1287</v>
      </c>
      <c r="E318" s="786"/>
    </row>
    <row r="319" spans="4:5" ht="12.75" customHeight="1" x14ac:dyDescent="0.2">
      <c r="D319" s="834" t="s">
        <v>1288</v>
      </c>
      <c r="E319" s="786"/>
    </row>
    <row r="320" spans="4:5" ht="12.75" customHeight="1" x14ac:dyDescent="0.2">
      <c r="D320" s="834" t="s">
        <v>1289</v>
      </c>
      <c r="E320" s="786"/>
    </row>
    <row r="321" spans="4:5" ht="12.75" customHeight="1" x14ac:dyDescent="0.2">
      <c r="D321" s="834" t="s">
        <v>1290</v>
      </c>
      <c r="E321" s="786"/>
    </row>
    <row r="322" spans="4:5" ht="12.75" customHeight="1" x14ac:dyDescent="0.2">
      <c r="D322" s="834" t="s">
        <v>1291</v>
      </c>
      <c r="E322" s="786"/>
    </row>
    <row r="323" spans="4:5" ht="12.75" customHeight="1" x14ac:dyDescent="0.2">
      <c r="D323" s="834" t="s">
        <v>1292</v>
      </c>
      <c r="E323" s="786"/>
    </row>
    <row r="324" spans="4:5" ht="12.75" customHeight="1" x14ac:dyDescent="0.2">
      <c r="D324" s="834" t="s">
        <v>1293</v>
      </c>
      <c r="E324" s="786"/>
    </row>
    <row r="325" spans="4:5" ht="12.75" customHeight="1" x14ac:dyDescent="0.2">
      <c r="D325" s="834" t="s">
        <v>1294</v>
      </c>
      <c r="E325" s="786"/>
    </row>
    <row r="326" spans="4:5" ht="12.75" customHeight="1" x14ac:dyDescent="0.2">
      <c r="D326" s="834" t="s">
        <v>1295</v>
      </c>
      <c r="E326" s="786"/>
    </row>
    <row r="327" spans="4:5" ht="12.75" customHeight="1" x14ac:dyDescent="0.2">
      <c r="D327" s="834" t="s">
        <v>1296</v>
      </c>
      <c r="E327" s="786"/>
    </row>
    <row r="328" spans="4:5" ht="12.75" customHeight="1" x14ac:dyDescent="0.2">
      <c r="D328" s="834" t="s">
        <v>1297</v>
      </c>
      <c r="E328" s="786"/>
    </row>
    <row r="329" spans="4:5" ht="12.75" customHeight="1" x14ac:dyDescent="0.2">
      <c r="D329" s="834" t="s">
        <v>1298</v>
      </c>
      <c r="E329" s="786"/>
    </row>
    <row r="330" spans="4:5" ht="12.75" customHeight="1" x14ac:dyDescent="0.2">
      <c r="D330" s="834" t="s">
        <v>1299</v>
      </c>
      <c r="E330" s="786"/>
    </row>
    <row r="331" spans="4:5" ht="12.75" customHeight="1" x14ac:dyDescent="0.2">
      <c r="D331" s="834" t="s">
        <v>1300</v>
      </c>
      <c r="E331" s="786"/>
    </row>
    <row r="332" spans="4:5" ht="12.75" customHeight="1" x14ac:dyDescent="0.2">
      <c r="D332" s="834" t="s">
        <v>1301</v>
      </c>
      <c r="E332" s="786"/>
    </row>
    <row r="333" spans="4:5" ht="12.75" customHeight="1" x14ac:dyDescent="0.2">
      <c r="D333" s="834" t="s">
        <v>1302</v>
      </c>
      <c r="E333" s="786"/>
    </row>
    <row r="334" spans="4:5" ht="12.75" customHeight="1" x14ac:dyDescent="0.2">
      <c r="D334" s="834" t="s">
        <v>1303</v>
      </c>
      <c r="E334" s="786"/>
    </row>
    <row r="335" spans="4:5" ht="12.75" customHeight="1" x14ac:dyDescent="0.2">
      <c r="D335" s="834" t="s">
        <v>1304</v>
      </c>
      <c r="E335" s="786"/>
    </row>
    <row r="336" spans="4:5" ht="12.75" customHeight="1" x14ac:dyDescent="0.2">
      <c r="D336" s="834" t="s">
        <v>1305</v>
      </c>
      <c r="E336" s="786"/>
    </row>
    <row r="337" spans="4:5" ht="12.75" customHeight="1" x14ac:dyDescent="0.2">
      <c r="D337" s="834" t="s">
        <v>1306</v>
      </c>
      <c r="E337" s="786"/>
    </row>
    <row r="338" spans="4:5" ht="12.75" customHeight="1" x14ac:dyDescent="0.2">
      <c r="D338" s="834" t="s">
        <v>1307</v>
      </c>
      <c r="E338" s="786"/>
    </row>
    <row r="339" spans="4:5" ht="12.75" customHeight="1" x14ac:dyDescent="0.2">
      <c r="D339" s="834" t="s">
        <v>1308</v>
      </c>
      <c r="E339" s="786"/>
    </row>
    <row r="340" spans="4:5" ht="12.75" customHeight="1" x14ac:dyDescent="0.2">
      <c r="D340" s="834" t="s">
        <v>1309</v>
      </c>
      <c r="E340" s="786"/>
    </row>
    <row r="341" spans="4:5" ht="12.75" customHeight="1" x14ac:dyDescent="0.2">
      <c r="D341" s="834" t="s">
        <v>1310</v>
      </c>
      <c r="E341" s="786"/>
    </row>
    <row r="342" spans="4:5" ht="12.75" customHeight="1" x14ac:dyDescent="0.2">
      <c r="D342" s="834" t="s">
        <v>1311</v>
      </c>
      <c r="E342" s="786"/>
    </row>
    <row r="343" spans="4:5" ht="12.75" customHeight="1" x14ac:dyDescent="0.2">
      <c r="D343" s="834" t="s">
        <v>1312</v>
      </c>
      <c r="E343" s="786"/>
    </row>
    <row r="344" spans="4:5" ht="12.75" customHeight="1" x14ac:dyDescent="0.2">
      <c r="D344" s="834" t="s">
        <v>1313</v>
      </c>
      <c r="E344" s="786"/>
    </row>
    <row r="345" spans="4:5" ht="12.75" customHeight="1" x14ac:dyDescent="0.2">
      <c r="D345" s="834" t="s">
        <v>1314</v>
      </c>
      <c r="E345" s="786"/>
    </row>
    <row r="346" spans="4:5" ht="12.75" customHeight="1" x14ac:dyDescent="0.2">
      <c r="D346" s="834" t="s">
        <v>1315</v>
      </c>
      <c r="E346" s="786"/>
    </row>
    <row r="347" spans="4:5" ht="12.75" customHeight="1" x14ac:dyDescent="0.2">
      <c r="D347" s="834" t="s">
        <v>1316</v>
      </c>
      <c r="E347" s="786"/>
    </row>
    <row r="348" spans="4:5" ht="12.75" customHeight="1" x14ac:dyDescent="0.2">
      <c r="D348" s="834" t="s">
        <v>1317</v>
      </c>
      <c r="E348" s="786"/>
    </row>
    <row r="349" spans="4:5" ht="12.75" customHeight="1" x14ac:dyDescent="0.2">
      <c r="D349" s="834" t="s">
        <v>1318</v>
      </c>
      <c r="E349" s="786"/>
    </row>
    <row r="350" spans="4:5" ht="12.75" customHeight="1" x14ac:dyDescent="0.2">
      <c r="D350" s="834" t="s">
        <v>1319</v>
      </c>
      <c r="E350" s="786"/>
    </row>
    <row r="351" spans="4:5" ht="12.75" customHeight="1" x14ac:dyDescent="0.2">
      <c r="D351" s="834" t="s">
        <v>1320</v>
      </c>
      <c r="E351" s="786"/>
    </row>
    <row r="352" spans="4:5" ht="12.75" customHeight="1" x14ac:dyDescent="0.2">
      <c r="D352" s="834" t="s">
        <v>1321</v>
      </c>
      <c r="E352" s="786"/>
    </row>
    <row r="353" spans="4:5" ht="12.75" customHeight="1" x14ac:dyDescent="0.2">
      <c r="D353" s="834" t="s">
        <v>1322</v>
      </c>
      <c r="E353" s="786"/>
    </row>
    <row r="354" spans="4:5" ht="12.75" customHeight="1" x14ac:dyDescent="0.2">
      <c r="D354" s="834" t="s">
        <v>1323</v>
      </c>
      <c r="E354" s="786"/>
    </row>
    <row r="355" spans="4:5" ht="12.75" customHeight="1" x14ac:dyDescent="0.2">
      <c r="D355" s="834" t="s">
        <v>1324</v>
      </c>
      <c r="E355" s="786"/>
    </row>
    <row r="356" spans="4:5" ht="12.75" customHeight="1" x14ac:dyDescent="0.2">
      <c r="D356" s="834" t="s">
        <v>1325</v>
      </c>
      <c r="E356" s="786"/>
    </row>
    <row r="357" spans="4:5" ht="12.75" customHeight="1" x14ac:dyDescent="0.2">
      <c r="D357" s="834" t="s">
        <v>1326</v>
      </c>
      <c r="E357" s="786"/>
    </row>
    <row r="358" spans="4:5" ht="12.75" customHeight="1" x14ac:dyDescent="0.2">
      <c r="D358" s="834" t="s">
        <v>1327</v>
      </c>
      <c r="E358" s="786"/>
    </row>
    <row r="359" spans="4:5" ht="12.75" customHeight="1" x14ac:dyDescent="0.2">
      <c r="D359" s="834" t="s">
        <v>1328</v>
      </c>
      <c r="E359" s="786"/>
    </row>
    <row r="360" spans="4:5" ht="12.75" customHeight="1" x14ac:dyDescent="0.2">
      <c r="D360" s="834" t="s">
        <v>1329</v>
      </c>
      <c r="E360" s="786"/>
    </row>
    <row r="361" spans="4:5" ht="12.75" customHeight="1" x14ac:dyDescent="0.2">
      <c r="D361" s="834" t="s">
        <v>1330</v>
      </c>
      <c r="E361" s="786"/>
    </row>
    <row r="362" spans="4:5" ht="12.75" customHeight="1" x14ac:dyDescent="0.2">
      <c r="D362" s="834" t="s">
        <v>1331</v>
      </c>
      <c r="E362" s="786"/>
    </row>
    <row r="363" spans="4:5" ht="12.75" customHeight="1" x14ac:dyDescent="0.2">
      <c r="D363" s="834" t="s">
        <v>1332</v>
      </c>
      <c r="E363" s="786"/>
    </row>
    <row r="364" spans="4:5" ht="12.75" customHeight="1" x14ac:dyDescent="0.2">
      <c r="D364" s="834" t="s">
        <v>1333</v>
      </c>
      <c r="E364" s="786"/>
    </row>
    <row r="365" spans="4:5" ht="12.75" customHeight="1" x14ac:dyDescent="0.2">
      <c r="D365" s="834" t="s">
        <v>1334</v>
      </c>
      <c r="E365" s="786"/>
    </row>
    <row r="366" spans="4:5" ht="12.75" customHeight="1" x14ac:dyDescent="0.2">
      <c r="D366" s="834" t="s">
        <v>1335</v>
      </c>
      <c r="E366" s="786"/>
    </row>
    <row r="367" spans="4:5" ht="12.75" customHeight="1" x14ac:dyDescent="0.2">
      <c r="D367" s="834" t="s">
        <v>1336</v>
      </c>
      <c r="E367" s="786"/>
    </row>
    <row r="368" spans="4:5" ht="12.75" customHeight="1" x14ac:dyDescent="0.2">
      <c r="D368" s="834" t="s">
        <v>1337</v>
      </c>
      <c r="E368" s="786"/>
    </row>
    <row r="369" spans="4:5" ht="12.75" customHeight="1" x14ac:dyDescent="0.2">
      <c r="D369" s="834" t="s">
        <v>1338</v>
      </c>
      <c r="E369" s="786"/>
    </row>
    <row r="370" spans="4:5" ht="12.75" customHeight="1" x14ac:dyDescent="0.2">
      <c r="D370" s="834" t="s">
        <v>1339</v>
      </c>
      <c r="E370" s="786"/>
    </row>
    <row r="371" spans="4:5" ht="12.75" customHeight="1" x14ac:dyDescent="0.2">
      <c r="D371" s="834" t="s">
        <v>1340</v>
      </c>
      <c r="E371" s="786"/>
    </row>
    <row r="372" spans="4:5" ht="12.75" customHeight="1" x14ac:dyDescent="0.2">
      <c r="D372" s="834" t="s">
        <v>1341</v>
      </c>
      <c r="E372" s="786"/>
    </row>
    <row r="373" spans="4:5" ht="12.75" customHeight="1" x14ac:dyDescent="0.2">
      <c r="D373" s="834" t="s">
        <v>1342</v>
      </c>
      <c r="E373" s="786"/>
    </row>
    <row r="374" spans="4:5" ht="12.75" customHeight="1" x14ac:dyDescent="0.2">
      <c r="D374" s="834" t="s">
        <v>1343</v>
      </c>
      <c r="E374" s="786"/>
    </row>
    <row r="375" spans="4:5" ht="12.75" customHeight="1" x14ac:dyDescent="0.2">
      <c r="D375" s="834" t="s">
        <v>1344</v>
      </c>
      <c r="E375" s="786"/>
    </row>
    <row r="376" spans="4:5" ht="12.75" customHeight="1" x14ac:dyDescent="0.2">
      <c r="D376" s="834" t="s">
        <v>1345</v>
      </c>
      <c r="E376" s="786"/>
    </row>
    <row r="377" spans="4:5" ht="12.75" customHeight="1" x14ac:dyDescent="0.2">
      <c r="D377" s="834" t="s">
        <v>1346</v>
      </c>
      <c r="E377" s="786"/>
    </row>
    <row r="378" spans="4:5" ht="12.75" customHeight="1" x14ac:dyDescent="0.2">
      <c r="D378" s="834" t="s">
        <v>1347</v>
      </c>
      <c r="E378" s="786"/>
    </row>
    <row r="379" spans="4:5" ht="12.75" customHeight="1" x14ac:dyDescent="0.2">
      <c r="D379" s="834" t="s">
        <v>1348</v>
      </c>
      <c r="E379" s="786"/>
    </row>
    <row r="380" spans="4:5" ht="12.75" customHeight="1" x14ac:dyDescent="0.2">
      <c r="D380" s="834" t="s">
        <v>1349</v>
      </c>
      <c r="E380" s="786"/>
    </row>
    <row r="381" spans="4:5" ht="12.75" customHeight="1" x14ac:dyDescent="0.2">
      <c r="D381" s="834" t="s">
        <v>1350</v>
      </c>
      <c r="E381" s="786"/>
    </row>
    <row r="382" spans="4:5" ht="12.75" customHeight="1" x14ac:dyDescent="0.2">
      <c r="D382" s="834" t="s">
        <v>1351</v>
      </c>
      <c r="E382" s="786"/>
    </row>
    <row r="383" spans="4:5" ht="12.75" customHeight="1" x14ac:dyDescent="0.2">
      <c r="D383" s="834" t="s">
        <v>1352</v>
      </c>
      <c r="E383" s="786"/>
    </row>
    <row r="384" spans="4:5" ht="12.75" customHeight="1" x14ac:dyDescent="0.2">
      <c r="D384" s="834" t="s">
        <v>1353</v>
      </c>
      <c r="E384" s="786"/>
    </row>
    <row r="385" spans="4:5" ht="12.75" customHeight="1" x14ac:dyDescent="0.2">
      <c r="D385" s="834" t="s">
        <v>1354</v>
      </c>
      <c r="E385" s="786"/>
    </row>
    <row r="386" spans="4:5" ht="12.75" customHeight="1" x14ac:dyDescent="0.2">
      <c r="D386" s="834" t="s">
        <v>1355</v>
      </c>
      <c r="E386" s="786"/>
    </row>
    <row r="387" spans="4:5" ht="12.75" customHeight="1" x14ac:dyDescent="0.2">
      <c r="D387" s="834" t="s">
        <v>1356</v>
      </c>
      <c r="E387" s="786"/>
    </row>
    <row r="388" spans="4:5" ht="12.75" customHeight="1" x14ac:dyDescent="0.2">
      <c r="D388" s="834" t="s">
        <v>1357</v>
      </c>
      <c r="E388" s="786"/>
    </row>
    <row r="389" spans="4:5" ht="12.75" customHeight="1" x14ac:dyDescent="0.2">
      <c r="D389" s="834" t="s">
        <v>1358</v>
      </c>
      <c r="E389" s="786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tkbieu</vt:lpstr>
      <vt:lpstr>KOTO</vt:lpstr>
      <vt:lpstr>KCK</vt:lpstr>
      <vt:lpstr>KĐLẠNH</vt:lpstr>
      <vt:lpstr>KKT</vt:lpstr>
      <vt:lpstr>KĐTỬ</vt:lpstr>
      <vt:lpstr>KCNTT</vt:lpstr>
      <vt:lpstr>26.5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HO ANH THU</cp:lastModifiedBy>
  <dcterms:created xsi:type="dcterms:W3CDTF">2007-08-18T02:13:10Z</dcterms:created>
  <dcterms:modified xsi:type="dcterms:W3CDTF">2025-05-24T07:52:21Z</dcterms:modified>
</cp:coreProperties>
</file>