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8.2025\"/>
    </mc:Choice>
  </mc:AlternateContent>
  <xr:revisionPtr revIDLastSave="0" documentId="13_ncr:1_{44802D83-04FE-4C56-BF6A-85657A70F64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CK-OTO" sheetId="2" r:id="rId2"/>
    <sheet name="KĐLẠNH" sheetId="4" r:id="rId3"/>
    <sheet name="KKT" sheetId="5" r:id="rId4"/>
    <sheet name="KCNTT" sheetId="7" r:id="rId5"/>
    <sheet name="25.8" sheetId="8" state="hidden" r:id="rId6"/>
    <sheet name="Data" sheetId="9" state="hidden" r:id="rId7"/>
  </sheets>
  <definedNames>
    <definedName name="_xlnm.Print_Area" localSheetId="1">'KCK-OTO'!$A$1:$S$35,'KCK-OTO'!$A$37:$S$69</definedName>
    <definedName name="_xlnm.Print_Area" localSheetId="4">KCNTT!$A$139:$T$154</definedName>
    <definedName name="_xlnm.Print_Area" localSheetId="2">KĐLẠNH!$A$1:$S$52,KĐLẠNH!$A$54:$S$69</definedName>
    <definedName name="_xlnm.Print_Area" localSheetId="3">KKT!$A$1:$S$52</definedName>
    <definedName name="_xlnm.Print_Area" localSheetId="0">tkbieu!$A$1:$AJ$110</definedName>
    <definedName name="_xlnm.Print_Titles" localSheetId="1">'KCK-OTO'!$1:$1</definedName>
    <definedName name="_xlnm.Print_Titles" localSheetId="4">KCNTT!$1:$1</definedName>
    <definedName name="_xlnm.Print_Titles" localSheetId="2">KĐLẠNH!$1:$1</definedName>
    <definedName name="_xlnm.Print_Titles" localSheetId="3">KKT!$1:$1</definedName>
    <definedName name="_xlnm.Print_Titles" localSheetId="0">tkbieu!$7:$10</definedName>
  </definedNames>
  <calcPr calcId="191029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E19" i="8" l="1"/>
  <c r="E18" i="8"/>
  <c r="E16" i="8"/>
  <c r="E13" i="8"/>
  <c r="E12" i="8"/>
  <c r="E8" i="8"/>
  <c r="G15" i="8"/>
  <c r="G14" i="8"/>
  <c r="F12" i="8"/>
  <c r="F11" i="8"/>
  <c r="F10" i="8"/>
  <c r="F8" i="8"/>
  <c r="H14" i="8" l="1"/>
  <c r="H15" i="8"/>
  <c r="E10" i="8"/>
  <c r="E11" i="8"/>
  <c r="P109" i="1" l="1"/>
  <c r="C141" i="7" l="1"/>
  <c r="F141" i="7"/>
  <c r="D143" i="7"/>
  <c r="E143" i="7"/>
  <c r="F143" i="7"/>
  <c r="G143" i="7"/>
  <c r="H143" i="7"/>
  <c r="I143" i="7"/>
  <c r="D144" i="7"/>
  <c r="E144" i="7"/>
  <c r="F144" i="7"/>
  <c r="G144" i="7"/>
  <c r="H144" i="7"/>
  <c r="I144" i="7"/>
  <c r="D145" i="7"/>
  <c r="E145" i="7"/>
  <c r="F145" i="7"/>
  <c r="G145" i="7"/>
  <c r="H145" i="7"/>
  <c r="I145" i="7"/>
  <c r="D146" i="7"/>
  <c r="E146" i="7"/>
  <c r="F146" i="7"/>
  <c r="G146" i="7"/>
  <c r="H146" i="7"/>
  <c r="I146" i="7"/>
  <c r="D147" i="7"/>
  <c r="E147" i="7"/>
  <c r="F147" i="7"/>
  <c r="G147" i="7"/>
  <c r="H147" i="7"/>
  <c r="I147" i="7"/>
  <c r="D149" i="7"/>
  <c r="E149" i="7"/>
  <c r="F149" i="7"/>
  <c r="G149" i="7"/>
  <c r="H149" i="7"/>
  <c r="I149" i="7"/>
  <c r="D150" i="7"/>
  <c r="E150" i="7"/>
  <c r="F150" i="7"/>
  <c r="G150" i="7"/>
  <c r="H150" i="7"/>
  <c r="I150" i="7"/>
  <c r="D151" i="7"/>
  <c r="E151" i="7"/>
  <c r="F151" i="7"/>
  <c r="G151" i="7"/>
  <c r="H151" i="7"/>
  <c r="I151" i="7"/>
  <c r="D152" i="7"/>
  <c r="E152" i="7"/>
  <c r="F152" i="7"/>
  <c r="G152" i="7"/>
  <c r="H152" i="7"/>
  <c r="I152" i="7"/>
  <c r="D153" i="7"/>
  <c r="E153" i="7"/>
  <c r="F153" i="7"/>
  <c r="G153" i="7"/>
  <c r="H153" i="7"/>
  <c r="I153" i="7"/>
  <c r="N141" i="7"/>
  <c r="Q141" i="7"/>
  <c r="O143" i="7"/>
  <c r="P143" i="7"/>
  <c r="Q143" i="7"/>
  <c r="R143" i="7"/>
  <c r="S143" i="7"/>
  <c r="T143" i="7"/>
  <c r="O144" i="7"/>
  <c r="P144" i="7"/>
  <c r="Q144" i="7"/>
  <c r="R144" i="7"/>
  <c r="S144" i="7"/>
  <c r="T144" i="7"/>
  <c r="O145" i="7"/>
  <c r="P145" i="7"/>
  <c r="Q145" i="7"/>
  <c r="R145" i="7"/>
  <c r="S145" i="7"/>
  <c r="T145" i="7"/>
  <c r="O146" i="7"/>
  <c r="P146" i="7"/>
  <c r="Q146" i="7"/>
  <c r="R146" i="7"/>
  <c r="S146" i="7"/>
  <c r="T146" i="7"/>
  <c r="O147" i="7"/>
  <c r="P147" i="7"/>
  <c r="Q147" i="7"/>
  <c r="R147" i="7"/>
  <c r="S147" i="7"/>
  <c r="T147" i="7"/>
  <c r="O149" i="7"/>
  <c r="P149" i="7"/>
  <c r="Q149" i="7"/>
  <c r="R149" i="7"/>
  <c r="S149" i="7"/>
  <c r="T149" i="7"/>
  <c r="O150" i="7"/>
  <c r="P150" i="7"/>
  <c r="Q150" i="7"/>
  <c r="R150" i="7"/>
  <c r="S150" i="7"/>
  <c r="T150" i="7"/>
  <c r="O151" i="7"/>
  <c r="P151" i="7"/>
  <c r="Q151" i="7"/>
  <c r="R151" i="7"/>
  <c r="S151" i="7"/>
  <c r="T151" i="7"/>
  <c r="O152" i="7"/>
  <c r="P152" i="7"/>
  <c r="Q152" i="7"/>
  <c r="R152" i="7"/>
  <c r="S152" i="7"/>
  <c r="T152" i="7"/>
  <c r="O153" i="7"/>
  <c r="P153" i="7"/>
  <c r="Q153" i="7"/>
  <c r="R153" i="7"/>
  <c r="S153" i="7"/>
  <c r="T153" i="7"/>
  <c r="C56" i="4"/>
  <c r="F56" i="4"/>
  <c r="D58" i="4"/>
  <c r="E58" i="4"/>
  <c r="F58" i="4"/>
  <c r="G58" i="4"/>
  <c r="H58" i="4"/>
  <c r="I58" i="4"/>
  <c r="D59" i="4"/>
  <c r="E59" i="4"/>
  <c r="F59" i="4"/>
  <c r="G59" i="4"/>
  <c r="H59" i="4"/>
  <c r="I59" i="4"/>
  <c r="D60" i="4"/>
  <c r="E60" i="4"/>
  <c r="F60" i="4"/>
  <c r="G60" i="4"/>
  <c r="H60" i="4"/>
  <c r="I60" i="4"/>
  <c r="D61" i="4"/>
  <c r="E61" i="4"/>
  <c r="F61" i="4"/>
  <c r="G61" i="4"/>
  <c r="H61" i="4"/>
  <c r="I61" i="4"/>
  <c r="D62" i="4"/>
  <c r="E62" i="4"/>
  <c r="F62" i="4"/>
  <c r="G62" i="4"/>
  <c r="H62" i="4"/>
  <c r="I62" i="4"/>
  <c r="D64" i="4"/>
  <c r="E64" i="4"/>
  <c r="F64" i="4"/>
  <c r="G64" i="4"/>
  <c r="H64" i="4"/>
  <c r="I64" i="4"/>
  <c r="D65" i="4"/>
  <c r="E65" i="4"/>
  <c r="F65" i="4"/>
  <c r="G65" i="4"/>
  <c r="H65" i="4"/>
  <c r="I65" i="4"/>
  <c r="D66" i="4"/>
  <c r="E66" i="4"/>
  <c r="F66" i="4"/>
  <c r="G66" i="4"/>
  <c r="H66" i="4"/>
  <c r="I66" i="4"/>
  <c r="D67" i="4"/>
  <c r="E67" i="4"/>
  <c r="F67" i="4"/>
  <c r="G67" i="4"/>
  <c r="H67" i="4"/>
  <c r="I67" i="4"/>
  <c r="D68" i="4"/>
  <c r="E68" i="4"/>
  <c r="F68" i="4"/>
  <c r="G68" i="4"/>
  <c r="H68" i="4"/>
  <c r="I68" i="4"/>
  <c r="A37" i="2"/>
  <c r="A54" i="2" s="1"/>
  <c r="C39" i="2"/>
  <c r="F39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K54" i="2"/>
  <c r="C56" i="2"/>
  <c r="F56" i="2"/>
  <c r="M56" i="2"/>
  <c r="P56" i="2"/>
  <c r="D58" i="2"/>
  <c r="E58" i="2"/>
  <c r="F58" i="2"/>
  <c r="G58" i="2"/>
  <c r="H58" i="2"/>
  <c r="I58" i="2"/>
  <c r="N58" i="2"/>
  <c r="O58" i="2"/>
  <c r="P58" i="2"/>
  <c r="Q58" i="2"/>
  <c r="R58" i="2"/>
  <c r="S58" i="2"/>
  <c r="D59" i="2"/>
  <c r="E59" i="2"/>
  <c r="F59" i="2"/>
  <c r="G59" i="2"/>
  <c r="H59" i="2"/>
  <c r="I59" i="2"/>
  <c r="N59" i="2"/>
  <c r="O59" i="2"/>
  <c r="P59" i="2"/>
  <c r="Q59" i="2"/>
  <c r="R59" i="2"/>
  <c r="S59" i="2"/>
  <c r="D60" i="2"/>
  <c r="E60" i="2"/>
  <c r="F60" i="2"/>
  <c r="G60" i="2"/>
  <c r="H60" i="2"/>
  <c r="I60" i="2"/>
  <c r="N60" i="2"/>
  <c r="O60" i="2"/>
  <c r="P60" i="2"/>
  <c r="Q60" i="2"/>
  <c r="R60" i="2"/>
  <c r="S60" i="2"/>
  <c r="D61" i="2"/>
  <c r="E61" i="2"/>
  <c r="F61" i="2"/>
  <c r="G61" i="2"/>
  <c r="H61" i="2"/>
  <c r="I61" i="2"/>
  <c r="N61" i="2"/>
  <c r="O61" i="2"/>
  <c r="P61" i="2"/>
  <c r="Q61" i="2"/>
  <c r="R61" i="2"/>
  <c r="S61" i="2"/>
  <c r="D62" i="2"/>
  <c r="E62" i="2"/>
  <c r="F62" i="2"/>
  <c r="G62" i="2"/>
  <c r="H62" i="2"/>
  <c r="I62" i="2"/>
  <c r="N62" i="2"/>
  <c r="O62" i="2"/>
  <c r="P62" i="2"/>
  <c r="Q62" i="2"/>
  <c r="R62" i="2"/>
  <c r="S62" i="2"/>
  <c r="D64" i="2"/>
  <c r="E64" i="2"/>
  <c r="F64" i="2"/>
  <c r="G64" i="2"/>
  <c r="H64" i="2"/>
  <c r="I64" i="2"/>
  <c r="N64" i="2"/>
  <c r="O64" i="2"/>
  <c r="P64" i="2"/>
  <c r="Q64" i="2"/>
  <c r="R64" i="2"/>
  <c r="S64" i="2"/>
  <c r="D65" i="2"/>
  <c r="E65" i="2"/>
  <c r="F65" i="2"/>
  <c r="G65" i="2"/>
  <c r="H65" i="2"/>
  <c r="I65" i="2"/>
  <c r="N65" i="2"/>
  <c r="O65" i="2"/>
  <c r="P65" i="2"/>
  <c r="Q65" i="2"/>
  <c r="R65" i="2"/>
  <c r="S65" i="2"/>
  <c r="D66" i="2"/>
  <c r="E66" i="2"/>
  <c r="F66" i="2"/>
  <c r="G66" i="2"/>
  <c r="H66" i="2"/>
  <c r="I66" i="2"/>
  <c r="N66" i="2"/>
  <c r="O66" i="2"/>
  <c r="P66" i="2"/>
  <c r="Q66" i="2"/>
  <c r="R66" i="2"/>
  <c r="S66" i="2"/>
  <c r="D67" i="2"/>
  <c r="E67" i="2"/>
  <c r="F67" i="2"/>
  <c r="G67" i="2"/>
  <c r="H67" i="2"/>
  <c r="I67" i="2"/>
  <c r="N67" i="2"/>
  <c r="O67" i="2"/>
  <c r="P67" i="2"/>
  <c r="Q67" i="2"/>
  <c r="R67" i="2"/>
  <c r="S67" i="2"/>
  <c r="D68" i="2"/>
  <c r="E68" i="2"/>
  <c r="F68" i="2"/>
  <c r="G68" i="2"/>
  <c r="H68" i="2"/>
  <c r="I68" i="2"/>
  <c r="N68" i="2"/>
  <c r="O68" i="2"/>
  <c r="P68" i="2"/>
  <c r="Q68" i="2"/>
  <c r="R68" i="2"/>
  <c r="S68" i="2"/>
  <c r="A20" i="4"/>
  <c r="H32" i="5"/>
  <c r="N32" i="4"/>
  <c r="M5" i="9"/>
  <c r="M4" i="9"/>
  <c r="T136" i="7"/>
  <c r="S136" i="7"/>
  <c r="R136" i="7"/>
  <c r="Q136" i="7"/>
  <c r="P136" i="7"/>
  <c r="O136" i="7"/>
  <c r="I136" i="7"/>
  <c r="H136" i="7"/>
  <c r="G136" i="7"/>
  <c r="F136" i="7"/>
  <c r="E136" i="7"/>
  <c r="D136" i="7"/>
  <c r="T135" i="7"/>
  <c r="S135" i="7"/>
  <c r="R135" i="7"/>
  <c r="Q135" i="7"/>
  <c r="P135" i="7"/>
  <c r="O135" i="7"/>
  <c r="I135" i="7"/>
  <c r="H135" i="7"/>
  <c r="G135" i="7"/>
  <c r="F135" i="7"/>
  <c r="E135" i="7"/>
  <c r="D135" i="7"/>
  <c r="T134" i="7"/>
  <c r="S134" i="7"/>
  <c r="R134" i="7"/>
  <c r="Q134" i="7"/>
  <c r="P134" i="7"/>
  <c r="O134" i="7"/>
  <c r="I134" i="7"/>
  <c r="H134" i="7"/>
  <c r="G134" i="7"/>
  <c r="F134" i="7"/>
  <c r="E134" i="7"/>
  <c r="D134" i="7"/>
  <c r="T133" i="7"/>
  <c r="S133" i="7"/>
  <c r="R133" i="7"/>
  <c r="Q133" i="7"/>
  <c r="P133" i="7"/>
  <c r="O133" i="7"/>
  <c r="I133" i="7"/>
  <c r="H133" i="7"/>
  <c r="G133" i="7"/>
  <c r="F133" i="7"/>
  <c r="E133" i="7"/>
  <c r="D133" i="7"/>
  <c r="T132" i="7"/>
  <c r="S132" i="7"/>
  <c r="R132" i="7"/>
  <c r="Q132" i="7"/>
  <c r="P132" i="7"/>
  <c r="O132" i="7"/>
  <c r="I132" i="7"/>
  <c r="H132" i="7"/>
  <c r="G132" i="7"/>
  <c r="F132" i="7"/>
  <c r="E132" i="7"/>
  <c r="D132" i="7"/>
  <c r="T130" i="7"/>
  <c r="S130" i="7"/>
  <c r="R130" i="7"/>
  <c r="Q130" i="7"/>
  <c r="P130" i="7"/>
  <c r="O130" i="7"/>
  <c r="I130" i="7"/>
  <c r="H130" i="7"/>
  <c r="G130" i="7"/>
  <c r="F130" i="7"/>
  <c r="E130" i="7"/>
  <c r="D130" i="7"/>
  <c r="T129" i="7"/>
  <c r="S129" i="7"/>
  <c r="R129" i="7"/>
  <c r="Q129" i="7"/>
  <c r="P129" i="7"/>
  <c r="O129" i="7"/>
  <c r="I129" i="7"/>
  <c r="H129" i="7"/>
  <c r="G129" i="7"/>
  <c r="F129" i="7"/>
  <c r="E129" i="7"/>
  <c r="D129" i="7"/>
  <c r="T128" i="7"/>
  <c r="S128" i="7"/>
  <c r="R128" i="7"/>
  <c r="Q128" i="7"/>
  <c r="P128" i="7"/>
  <c r="O128" i="7"/>
  <c r="I128" i="7"/>
  <c r="H128" i="7"/>
  <c r="G128" i="7"/>
  <c r="F128" i="7"/>
  <c r="E128" i="7"/>
  <c r="D128" i="7"/>
  <c r="T127" i="7"/>
  <c r="S127" i="7"/>
  <c r="R127" i="7"/>
  <c r="Q127" i="7"/>
  <c r="P127" i="7"/>
  <c r="O127" i="7"/>
  <c r="I127" i="7"/>
  <c r="H127" i="7"/>
  <c r="G127" i="7"/>
  <c r="F127" i="7"/>
  <c r="E127" i="7"/>
  <c r="D127" i="7"/>
  <c r="T126" i="7"/>
  <c r="S126" i="7"/>
  <c r="R126" i="7"/>
  <c r="Q126" i="7"/>
  <c r="P126" i="7"/>
  <c r="O126" i="7"/>
  <c r="I126" i="7"/>
  <c r="H126" i="7"/>
  <c r="G126" i="7"/>
  <c r="F126" i="7"/>
  <c r="E126" i="7"/>
  <c r="D126" i="7"/>
  <c r="Q124" i="7"/>
  <c r="N124" i="7"/>
  <c r="F124" i="7"/>
  <c r="C124" i="7"/>
  <c r="I119" i="7"/>
  <c r="H119" i="7"/>
  <c r="G119" i="7"/>
  <c r="F119" i="7"/>
  <c r="E119" i="7"/>
  <c r="D119" i="7"/>
  <c r="I118" i="7"/>
  <c r="H118" i="7"/>
  <c r="G118" i="7"/>
  <c r="F118" i="7"/>
  <c r="E118" i="7"/>
  <c r="D118" i="7"/>
  <c r="I117" i="7"/>
  <c r="H117" i="7"/>
  <c r="G117" i="7"/>
  <c r="F117" i="7"/>
  <c r="E117" i="7"/>
  <c r="D117" i="7"/>
  <c r="I116" i="7"/>
  <c r="H116" i="7"/>
  <c r="G116" i="7"/>
  <c r="F116" i="7"/>
  <c r="E116" i="7"/>
  <c r="D116" i="7"/>
  <c r="I115" i="7"/>
  <c r="H115" i="7"/>
  <c r="G115" i="7"/>
  <c r="F115" i="7"/>
  <c r="E115" i="7"/>
  <c r="D115" i="7"/>
  <c r="I113" i="7"/>
  <c r="H113" i="7"/>
  <c r="G113" i="7"/>
  <c r="F113" i="7"/>
  <c r="E113" i="7"/>
  <c r="D113" i="7"/>
  <c r="I112" i="7"/>
  <c r="H112" i="7"/>
  <c r="G112" i="7"/>
  <c r="F112" i="7"/>
  <c r="E112" i="7"/>
  <c r="D112" i="7"/>
  <c r="I111" i="7"/>
  <c r="H111" i="7"/>
  <c r="G111" i="7"/>
  <c r="F111" i="7"/>
  <c r="E111" i="7"/>
  <c r="D111" i="7"/>
  <c r="I110" i="7"/>
  <c r="H110" i="7"/>
  <c r="G110" i="7"/>
  <c r="F110" i="7"/>
  <c r="E110" i="7"/>
  <c r="D110" i="7"/>
  <c r="I109" i="7"/>
  <c r="H109" i="7"/>
  <c r="G109" i="7"/>
  <c r="F109" i="7"/>
  <c r="E109" i="7"/>
  <c r="D109" i="7"/>
  <c r="F107" i="7"/>
  <c r="C107" i="7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H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H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S94" i="7"/>
  <c r="R94" i="7"/>
  <c r="Q94" i="7"/>
  <c r="P94" i="7"/>
  <c r="O94" i="7"/>
  <c r="I94" i="7"/>
  <c r="H94" i="7"/>
  <c r="G94" i="7"/>
  <c r="F94" i="7"/>
  <c r="E94" i="7"/>
  <c r="D94" i="7"/>
  <c r="T93" i="7"/>
  <c r="S93" i="7"/>
  <c r="R93" i="7"/>
  <c r="Q93" i="7"/>
  <c r="P93" i="7"/>
  <c r="O93" i="7"/>
  <c r="I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T85" i="7"/>
  <c r="S85" i="7"/>
  <c r="R85" i="7"/>
  <c r="Q85" i="7"/>
  <c r="P85" i="7"/>
  <c r="O85" i="7"/>
  <c r="I85" i="7"/>
  <c r="H85" i="7"/>
  <c r="G85" i="7"/>
  <c r="F85" i="7"/>
  <c r="E85" i="7"/>
  <c r="D85" i="7"/>
  <c r="T84" i="7"/>
  <c r="S84" i="7"/>
  <c r="R84" i="7"/>
  <c r="Q84" i="7"/>
  <c r="P84" i="7"/>
  <c r="O84" i="7"/>
  <c r="I84" i="7"/>
  <c r="H84" i="7"/>
  <c r="G84" i="7"/>
  <c r="F84" i="7"/>
  <c r="E84" i="7"/>
  <c r="D84" i="7"/>
  <c r="T83" i="7"/>
  <c r="S83" i="7"/>
  <c r="R83" i="7"/>
  <c r="Q83" i="7"/>
  <c r="P83" i="7"/>
  <c r="O83" i="7"/>
  <c r="I83" i="7"/>
  <c r="H83" i="7"/>
  <c r="G83" i="7"/>
  <c r="F83" i="7"/>
  <c r="E83" i="7"/>
  <c r="D83" i="7"/>
  <c r="T82" i="7"/>
  <c r="S82" i="7"/>
  <c r="R82" i="7"/>
  <c r="Q82" i="7"/>
  <c r="P82" i="7"/>
  <c r="O82" i="7"/>
  <c r="I82" i="7"/>
  <c r="H82" i="7"/>
  <c r="G82" i="7"/>
  <c r="F82" i="7"/>
  <c r="E82" i="7"/>
  <c r="D82" i="7"/>
  <c r="T81" i="7"/>
  <c r="S81" i="7"/>
  <c r="R81" i="7"/>
  <c r="Q81" i="7"/>
  <c r="P81" i="7"/>
  <c r="O81" i="7"/>
  <c r="I81" i="7"/>
  <c r="H81" i="7"/>
  <c r="G81" i="7"/>
  <c r="F81" i="7"/>
  <c r="E81" i="7"/>
  <c r="D81" i="7"/>
  <c r="T79" i="7"/>
  <c r="S79" i="7"/>
  <c r="R79" i="7"/>
  <c r="Q79" i="7"/>
  <c r="P79" i="7"/>
  <c r="O79" i="7"/>
  <c r="I79" i="7"/>
  <c r="H79" i="7"/>
  <c r="G79" i="7"/>
  <c r="F79" i="7"/>
  <c r="E79" i="7"/>
  <c r="D79" i="7"/>
  <c r="T78" i="7"/>
  <c r="S78" i="7"/>
  <c r="R78" i="7"/>
  <c r="Q78" i="7"/>
  <c r="P78" i="7"/>
  <c r="O78" i="7"/>
  <c r="I78" i="7"/>
  <c r="H78" i="7"/>
  <c r="G78" i="7"/>
  <c r="F78" i="7"/>
  <c r="E78" i="7"/>
  <c r="D78" i="7"/>
  <c r="T77" i="7"/>
  <c r="S77" i="7"/>
  <c r="R77" i="7"/>
  <c r="Q77" i="7"/>
  <c r="P77" i="7"/>
  <c r="O77" i="7"/>
  <c r="I77" i="7"/>
  <c r="H77" i="7"/>
  <c r="G77" i="7"/>
  <c r="F77" i="7"/>
  <c r="E77" i="7"/>
  <c r="D77" i="7"/>
  <c r="T76" i="7"/>
  <c r="S76" i="7"/>
  <c r="R76" i="7"/>
  <c r="Q76" i="7"/>
  <c r="P76" i="7"/>
  <c r="O76" i="7"/>
  <c r="I76" i="7"/>
  <c r="H76" i="7"/>
  <c r="G76" i="7"/>
  <c r="F76" i="7"/>
  <c r="E76" i="7"/>
  <c r="D76" i="7"/>
  <c r="T75" i="7"/>
  <c r="S75" i="7"/>
  <c r="R75" i="7"/>
  <c r="Q75" i="7"/>
  <c r="P75" i="7"/>
  <c r="O75" i="7"/>
  <c r="I75" i="7"/>
  <c r="H75" i="7"/>
  <c r="G75" i="7"/>
  <c r="F75" i="7"/>
  <c r="E75" i="7"/>
  <c r="D75" i="7"/>
  <c r="Q73" i="7"/>
  <c r="N73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I51" i="5"/>
  <c r="H51" i="5"/>
  <c r="G51" i="5"/>
  <c r="F51" i="5"/>
  <c r="E51" i="5"/>
  <c r="D51" i="5"/>
  <c r="I50" i="5"/>
  <c r="H50" i="5"/>
  <c r="G50" i="5"/>
  <c r="F50" i="5"/>
  <c r="E50" i="5"/>
  <c r="D50" i="5"/>
  <c r="I49" i="5"/>
  <c r="H49" i="5"/>
  <c r="G49" i="5"/>
  <c r="F49" i="5"/>
  <c r="E49" i="5"/>
  <c r="D49" i="5"/>
  <c r="I48" i="5"/>
  <c r="H48" i="5"/>
  <c r="G48" i="5"/>
  <c r="F48" i="5"/>
  <c r="E48" i="5"/>
  <c r="D48" i="5"/>
  <c r="I47" i="5"/>
  <c r="H47" i="5"/>
  <c r="G47" i="5"/>
  <c r="F47" i="5"/>
  <c r="E47" i="5"/>
  <c r="D47" i="5"/>
  <c r="I45" i="5"/>
  <c r="H45" i="5"/>
  <c r="G45" i="5"/>
  <c r="F45" i="5"/>
  <c r="E45" i="5"/>
  <c r="D45" i="5"/>
  <c r="I44" i="5"/>
  <c r="H44" i="5"/>
  <c r="G44" i="5"/>
  <c r="F44" i="5"/>
  <c r="E44" i="5"/>
  <c r="D44" i="5"/>
  <c r="I43" i="5"/>
  <c r="H43" i="5"/>
  <c r="G43" i="5"/>
  <c r="F43" i="5"/>
  <c r="E43" i="5"/>
  <c r="D43" i="5"/>
  <c r="I42" i="5"/>
  <c r="H42" i="5"/>
  <c r="G42" i="5"/>
  <c r="F42" i="5"/>
  <c r="E42" i="5"/>
  <c r="D42" i="5"/>
  <c r="I41" i="5"/>
  <c r="H41" i="5"/>
  <c r="G41" i="5"/>
  <c r="F41" i="5"/>
  <c r="E41" i="5"/>
  <c r="D41" i="5"/>
  <c r="F39" i="5"/>
  <c r="C39" i="5"/>
  <c r="S34" i="5"/>
  <c r="R34" i="5"/>
  <c r="Q34" i="5"/>
  <c r="P34" i="5"/>
  <c r="O34" i="5"/>
  <c r="N34" i="5"/>
  <c r="I34" i="5"/>
  <c r="H34" i="5"/>
  <c r="G34" i="5"/>
  <c r="F34" i="5"/>
  <c r="E34" i="5"/>
  <c r="D34" i="5"/>
  <c r="S33" i="5"/>
  <c r="R33" i="5"/>
  <c r="Q33" i="5"/>
  <c r="P33" i="5"/>
  <c r="O33" i="5"/>
  <c r="N33" i="5"/>
  <c r="I33" i="5"/>
  <c r="H33" i="5"/>
  <c r="G33" i="5"/>
  <c r="F33" i="5"/>
  <c r="E33" i="5"/>
  <c r="D33" i="5"/>
  <c r="S32" i="5"/>
  <c r="R32" i="5"/>
  <c r="Q32" i="5"/>
  <c r="P32" i="5"/>
  <c r="O32" i="5"/>
  <c r="N32" i="5"/>
  <c r="I32" i="5"/>
  <c r="G32" i="5"/>
  <c r="F32" i="5"/>
  <c r="E32" i="5"/>
  <c r="D32" i="5"/>
  <c r="S31" i="5"/>
  <c r="R31" i="5"/>
  <c r="Q31" i="5"/>
  <c r="P31" i="5"/>
  <c r="O31" i="5"/>
  <c r="N31" i="5"/>
  <c r="I31" i="5"/>
  <c r="H31" i="5"/>
  <c r="G31" i="5"/>
  <c r="F31" i="5"/>
  <c r="E31" i="5"/>
  <c r="D31" i="5"/>
  <c r="S30" i="5"/>
  <c r="R30" i="5"/>
  <c r="Q30" i="5"/>
  <c r="P30" i="5"/>
  <c r="O30" i="5"/>
  <c r="N30" i="5"/>
  <c r="I30" i="5"/>
  <c r="H30" i="5"/>
  <c r="G30" i="5"/>
  <c r="F30" i="5"/>
  <c r="E30" i="5"/>
  <c r="D30" i="5"/>
  <c r="S28" i="5"/>
  <c r="R28" i="5"/>
  <c r="Q28" i="5"/>
  <c r="P28" i="5"/>
  <c r="O28" i="5"/>
  <c r="N28" i="5"/>
  <c r="I28" i="5"/>
  <c r="H28" i="5"/>
  <c r="G28" i="5"/>
  <c r="F28" i="5"/>
  <c r="E28" i="5"/>
  <c r="D28" i="5"/>
  <c r="S27" i="5"/>
  <c r="R27" i="5"/>
  <c r="Q27" i="5"/>
  <c r="P27" i="5"/>
  <c r="O27" i="5"/>
  <c r="N27" i="5"/>
  <c r="I27" i="5"/>
  <c r="H27" i="5"/>
  <c r="G27" i="5"/>
  <c r="F27" i="5"/>
  <c r="E27" i="5"/>
  <c r="D27" i="5"/>
  <c r="S26" i="5"/>
  <c r="R26" i="5"/>
  <c r="Q26" i="5"/>
  <c r="P26" i="5"/>
  <c r="O26" i="5"/>
  <c r="N26" i="5"/>
  <c r="I26" i="5"/>
  <c r="H26" i="5"/>
  <c r="G26" i="5"/>
  <c r="F26" i="5"/>
  <c r="E26" i="5"/>
  <c r="D26" i="5"/>
  <c r="S25" i="5"/>
  <c r="R25" i="5"/>
  <c r="Q25" i="5"/>
  <c r="P25" i="5"/>
  <c r="O25" i="5"/>
  <c r="N25" i="5"/>
  <c r="I25" i="5"/>
  <c r="H25" i="5"/>
  <c r="G25" i="5"/>
  <c r="F25" i="5"/>
  <c r="E25" i="5"/>
  <c r="D25" i="5"/>
  <c r="S24" i="5"/>
  <c r="R24" i="5"/>
  <c r="Q24" i="5"/>
  <c r="P24" i="5"/>
  <c r="O24" i="5"/>
  <c r="N24" i="5"/>
  <c r="I24" i="5"/>
  <c r="H24" i="5"/>
  <c r="G24" i="5"/>
  <c r="F24" i="5"/>
  <c r="E24" i="5"/>
  <c r="D24" i="5"/>
  <c r="P22" i="5"/>
  <c r="M22" i="5"/>
  <c r="F22" i="5"/>
  <c r="C22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I51" i="4"/>
  <c r="H51" i="4"/>
  <c r="G51" i="4"/>
  <c r="F51" i="4"/>
  <c r="E51" i="4"/>
  <c r="D51" i="4"/>
  <c r="S51" i="4"/>
  <c r="R51" i="4"/>
  <c r="Q51" i="4"/>
  <c r="P51" i="4"/>
  <c r="O51" i="4"/>
  <c r="N51" i="4"/>
  <c r="I50" i="4"/>
  <c r="H50" i="4"/>
  <c r="G50" i="4"/>
  <c r="F50" i="4"/>
  <c r="E50" i="4"/>
  <c r="D50" i="4"/>
  <c r="S50" i="4"/>
  <c r="R50" i="4"/>
  <c r="Q50" i="4"/>
  <c r="P50" i="4"/>
  <c r="O50" i="4"/>
  <c r="N50" i="4"/>
  <c r="I49" i="4"/>
  <c r="H49" i="4"/>
  <c r="G49" i="4"/>
  <c r="F49" i="4"/>
  <c r="E49" i="4"/>
  <c r="D49" i="4"/>
  <c r="S49" i="4"/>
  <c r="R49" i="4"/>
  <c r="Q49" i="4"/>
  <c r="P49" i="4"/>
  <c r="O49" i="4"/>
  <c r="N49" i="4"/>
  <c r="I48" i="4"/>
  <c r="H48" i="4"/>
  <c r="G48" i="4"/>
  <c r="F48" i="4"/>
  <c r="E48" i="4"/>
  <c r="D48" i="4"/>
  <c r="S48" i="4"/>
  <c r="R48" i="4"/>
  <c r="Q48" i="4"/>
  <c r="P48" i="4"/>
  <c r="O48" i="4"/>
  <c r="N48" i="4"/>
  <c r="I47" i="4"/>
  <c r="H47" i="4"/>
  <c r="G47" i="4"/>
  <c r="F47" i="4"/>
  <c r="E47" i="4"/>
  <c r="D47" i="4"/>
  <c r="S47" i="4"/>
  <c r="R47" i="4"/>
  <c r="Q47" i="4"/>
  <c r="P47" i="4"/>
  <c r="O47" i="4"/>
  <c r="N47" i="4"/>
  <c r="I45" i="4"/>
  <c r="H45" i="4"/>
  <c r="G45" i="4"/>
  <c r="F45" i="4"/>
  <c r="E45" i="4"/>
  <c r="D45" i="4"/>
  <c r="S45" i="4"/>
  <c r="R45" i="4"/>
  <c r="Q45" i="4"/>
  <c r="P45" i="4"/>
  <c r="O45" i="4"/>
  <c r="N45" i="4"/>
  <c r="I44" i="4"/>
  <c r="H44" i="4"/>
  <c r="G44" i="4"/>
  <c r="F44" i="4"/>
  <c r="E44" i="4"/>
  <c r="D44" i="4"/>
  <c r="S44" i="4"/>
  <c r="R44" i="4"/>
  <c r="Q44" i="4"/>
  <c r="P44" i="4"/>
  <c r="O44" i="4"/>
  <c r="N44" i="4"/>
  <c r="I43" i="4"/>
  <c r="H43" i="4"/>
  <c r="G43" i="4"/>
  <c r="F43" i="4"/>
  <c r="E43" i="4"/>
  <c r="D43" i="4"/>
  <c r="S43" i="4"/>
  <c r="R43" i="4"/>
  <c r="Q43" i="4"/>
  <c r="P43" i="4"/>
  <c r="O43" i="4"/>
  <c r="N43" i="4"/>
  <c r="I42" i="4"/>
  <c r="H42" i="4"/>
  <c r="G42" i="4"/>
  <c r="F42" i="4"/>
  <c r="E42" i="4"/>
  <c r="D42" i="4"/>
  <c r="S42" i="4"/>
  <c r="R42" i="4"/>
  <c r="Q42" i="4"/>
  <c r="P42" i="4"/>
  <c r="O42" i="4"/>
  <c r="N42" i="4"/>
  <c r="I41" i="4"/>
  <c r="H41" i="4"/>
  <c r="G41" i="4"/>
  <c r="F41" i="4"/>
  <c r="E41" i="4"/>
  <c r="D41" i="4"/>
  <c r="S41" i="4"/>
  <c r="R41" i="4"/>
  <c r="Q41" i="4"/>
  <c r="P41" i="4"/>
  <c r="O41" i="4"/>
  <c r="N41" i="4"/>
  <c r="F39" i="4"/>
  <c r="C39" i="4"/>
  <c r="P39" i="4"/>
  <c r="M39" i="4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P26" i="4"/>
  <c r="O26" i="4"/>
  <c r="N26" i="4"/>
  <c r="I26" i="4"/>
  <c r="H26" i="4"/>
  <c r="G26" i="4"/>
  <c r="F26" i="4"/>
  <c r="E26" i="4"/>
  <c r="D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H148" i="1"/>
  <c r="AF110" i="1"/>
  <c r="AE110" i="1"/>
  <c r="AD110" i="1"/>
  <c r="AC110" i="1"/>
  <c r="AB110" i="1"/>
  <c r="AA110" i="1"/>
  <c r="Z110" i="1"/>
  <c r="Y110" i="1"/>
  <c r="X110" i="1"/>
  <c r="W110" i="1"/>
  <c r="V110" i="1"/>
  <c r="S110" i="1"/>
  <c r="R110" i="1"/>
  <c r="Q110" i="1"/>
  <c r="P110" i="1"/>
  <c r="U110" i="1"/>
  <c r="T110" i="1"/>
  <c r="O110" i="1"/>
  <c r="N110" i="1"/>
  <c r="M110" i="1"/>
  <c r="L110" i="1"/>
  <c r="K110" i="1"/>
  <c r="J110" i="1"/>
  <c r="I110" i="1"/>
  <c r="H110" i="1"/>
  <c r="G110" i="1"/>
  <c r="F110" i="1"/>
  <c r="E110" i="1"/>
  <c r="AF109" i="1"/>
  <c r="AE109" i="1"/>
  <c r="AD109" i="1"/>
  <c r="AC109" i="1"/>
  <c r="AB109" i="1"/>
  <c r="AA109" i="1"/>
  <c r="Z109" i="1"/>
  <c r="Y109" i="1"/>
  <c r="X109" i="1"/>
  <c r="W109" i="1"/>
  <c r="V109" i="1"/>
  <c r="S109" i="1"/>
  <c r="R109" i="1"/>
  <c r="Q109" i="1"/>
  <c r="U109" i="1"/>
  <c r="T109" i="1"/>
  <c r="O109" i="1"/>
  <c r="N109" i="1"/>
  <c r="M109" i="1"/>
  <c r="L109" i="1"/>
  <c r="K109" i="1"/>
  <c r="J109" i="1"/>
  <c r="I109" i="1"/>
  <c r="H109" i="1"/>
  <c r="G109" i="1"/>
  <c r="F109" i="1"/>
  <c r="E109" i="1"/>
  <c r="AM107" i="1"/>
  <c r="AM100" i="1"/>
  <c r="AM93" i="1"/>
  <c r="AM92" i="1"/>
  <c r="AM86" i="1"/>
  <c r="AM85" i="1"/>
  <c r="AM79" i="1"/>
  <c r="AM78" i="1"/>
  <c r="AM72" i="1"/>
  <c r="AM71" i="1"/>
  <c r="AM65" i="1"/>
  <c r="AM64" i="1"/>
  <c r="AM58" i="1"/>
  <c r="AM57" i="1"/>
  <c r="AM51" i="1"/>
  <c r="AM50" i="1"/>
  <c r="AM44" i="1"/>
  <c r="AM43" i="1"/>
  <c r="AM37" i="1"/>
  <c r="AM36" i="1"/>
  <c r="AM30" i="1"/>
  <c r="AM29" i="1"/>
  <c r="AM23" i="1"/>
  <c r="AM22" i="1"/>
  <c r="AM16" i="1"/>
  <c r="AM15" i="1"/>
  <c r="AM10" i="1"/>
  <c r="K3" i="2"/>
  <c r="A3" i="4" l="1"/>
  <c r="K20" i="2"/>
  <c r="A3" i="5" l="1"/>
  <c r="K20" i="4"/>
  <c r="K37" i="4"/>
  <c r="A37" i="4" l="1"/>
  <c r="A54" i="4"/>
  <c r="A20" i="5"/>
  <c r="A37" i="7" s="1"/>
  <c r="A37" i="5" l="1"/>
  <c r="K20" i="5"/>
  <c r="A3" i="7"/>
  <c r="L3" i="7" l="1"/>
  <c r="A20" i="7"/>
  <c r="L37" i="7" s="1"/>
  <c r="A54" i="7" s="1"/>
  <c r="L54" i="7" s="1"/>
  <c r="L71" i="7" s="1"/>
  <c r="A71" i="7" s="1"/>
  <c r="A88" i="7" s="1"/>
  <c r="A105" i="7" l="1"/>
  <c r="A122" i="7" s="1"/>
  <c r="L88" i="7"/>
  <c r="L122" i="7" l="1"/>
  <c r="A139" i="7"/>
  <c r="L139" i="7" s="1"/>
</calcChain>
</file>

<file path=xl/sharedStrings.xml><?xml version="1.0" encoding="utf-8"?>
<sst xmlns="http://schemas.openxmlformats.org/spreadsheetml/2006/main" count="3102" uniqueCount="1205">
  <si>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</si>
  <si>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</si>
  <si>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</si>
  <si>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</si>
  <si>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</si>
  <si>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ĐIỆN ĐIỆN LẠNH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</si>
  <si>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</si>
  <si>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</si>
  <si>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</si>
  <si>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</si>
  <si>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</si>
  <si>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</si>
  <si>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</si>
  <si>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</si>
  <si>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</si>
  <si>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</si>
  <si>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T. L. SƠN</t>
  </si>
  <si>
    <t>T. CƯƠNG</t>
  </si>
  <si>
    <t>T. V. V. HOÀNG</t>
  </si>
  <si>
    <t>T. THOẠI</t>
  </si>
  <si>
    <t>C. ÂN</t>
  </si>
  <si>
    <t>T. LUÂN</t>
  </si>
  <si>
    <t>T. HIỆP</t>
  </si>
  <si>
    <t>C. L. PHƯƠNG</t>
  </si>
  <si>
    <t>C. NGUYỆT</t>
  </si>
  <si>
    <t>C. T. OANH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</si>
  <si>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</si>
  <si>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</si>
  <si>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</si>
  <si>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</si>
  <si>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</si>
  <si>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</si>
  <si>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</si>
  <si>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</si>
  <si>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</si>
  <si>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</si>
  <si>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</si>
  <si>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</si>
  <si>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</si>
  <si>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</si>
  <si>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</si>
  <si>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C23CK1</t>
  </si>
  <si>
    <t>T24CK1</t>
  </si>
  <si>
    <t>C24CK1</t>
  </si>
  <si>
    <t>T23KTML1</t>
  </si>
  <si>
    <t>C23KTML1</t>
  </si>
  <si>
    <t>T24KTML1</t>
  </si>
  <si>
    <t>C24KTML1</t>
  </si>
  <si>
    <t>T23LRMT1</t>
  </si>
  <si>
    <t>C24LRMT1</t>
  </si>
  <si>
    <t>C24DC1</t>
  </si>
  <si>
    <t>T23KT1</t>
  </si>
  <si>
    <t>C23QTDN1</t>
  </si>
  <si>
    <t>T24KT1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</si>
  <si>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</si>
  <si>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</si>
  <si>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</si>
  <si>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</si>
  <si>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</si>
  <si>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</si>
  <si>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</si>
  <si>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</si>
  <si>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</si>
  <si>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</si>
  <si>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</si>
  <si>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</si>
  <si>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</si>
  <si>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</si>
  <si>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</si>
  <si>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PHAY</t>
  </si>
  <si>
    <t>7h45-8h30</t>
  </si>
  <si>
    <t>BÁNH RĂNG</t>
  </si>
  <si>
    <t>9h00-9h45</t>
  </si>
  <si>
    <t>9h45-10h30</t>
  </si>
  <si>
    <t>A207</t>
  </si>
  <si>
    <t>A209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</si>
  <si>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</si>
  <si>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</si>
  <si>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</si>
  <si>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</si>
  <si>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</si>
  <si>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</si>
  <si>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</si>
  <si>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</si>
  <si>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TIN HỌC</t>
  </si>
  <si>
    <t>QUẢN TRỊ</t>
  </si>
  <si>
    <t>13h30-14h15</t>
  </si>
  <si>
    <t>CHÍNH TRỊ</t>
  </si>
  <si>
    <t>CƠ BẢN</t>
  </si>
  <si>
    <t>14h45-15h30</t>
  </si>
  <si>
    <t>15h30-16h15</t>
  </si>
  <si>
    <t>A109 (PM2)</t>
  </si>
  <si>
    <t>16h15-17h00</t>
  </si>
  <si>
    <t>5h00-5h45</t>
  </si>
  <si>
    <t>THỨ BA</t>
  </si>
  <si>
    <t>TIỆN CNC</t>
  </si>
  <si>
    <t>LẬP TRÌNH</t>
  </si>
  <si>
    <t>NÂNG CAO</t>
  </si>
  <si>
    <t>THƯƠNG HIỆU</t>
  </si>
  <si>
    <t>KỸ THUẬT</t>
  </si>
  <si>
    <t>CƠ SỞ</t>
  </si>
  <si>
    <t>DỮ LIỆU</t>
  </si>
  <si>
    <t>A210</t>
  </si>
  <si>
    <t>THỨ TƯ</t>
  </si>
  <si>
    <t>Ô TÔ</t>
  </si>
  <si>
    <t>LẠNH</t>
  </si>
  <si>
    <t>A203</t>
  </si>
  <si>
    <t>THỨ NĂM</t>
  </si>
  <si>
    <t>TIỆN</t>
  </si>
  <si>
    <t>AUTOCAD</t>
  </si>
  <si>
    <t>A201</t>
  </si>
  <si>
    <t>THỨ SÁU</t>
  </si>
  <si>
    <t>MẠNG</t>
  </si>
  <si>
    <t>f</t>
  </si>
  <si>
    <t>SỐ</t>
  </si>
  <si>
    <t>THỨ BẢY</t>
  </si>
  <si>
    <t>KINH TẾ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</si>
  <si>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</si>
  <si>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</si>
  <si>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</si>
  <si>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</si>
  <si>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</si>
  <si>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</si>
  <si>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</si>
  <si>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</si>
  <si>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</si>
  <si>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</si>
  <si>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</si>
  <si>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</si>
  <si>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</si>
  <si>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</si>
  <si>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</si>
  <si>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</si>
  <si>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</si>
  <si>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</si>
  <si>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</si>
  <si>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</si>
  <si>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</si>
  <si>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</si>
  <si>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</si>
  <si>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</si>
  <si>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</si>
  <si>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</si>
  <si>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</si>
  <si>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</si>
  <si>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090 935 4930</t>
  </si>
  <si>
    <t>0903 375 243</t>
  </si>
  <si>
    <t>0913 849 594</t>
  </si>
  <si>
    <t>098 937 8410</t>
  </si>
  <si>
    <t>0914 425 402</t>
  </si>
  <si>
    <t>0978 9688 97</t>
  </si>
  <si>
    <t>093 887 8642</t>
  </si>
  <si>
    <t>THỜI KHÓA BIỂU KHOA KINH TẾ</t>
  </si>
  <si>
    <t>THỰC TẬP TỐT NGHIỆP 18/11/12024 ĐẾN 12/01/2025</t>
  </si>
  <si>
    <t>077 4810739</t>
  </si>
  <si>
    <t>0987 090 983</t>
  </si>
  <si>
    <t>0984 344 454</t>
  </si>
  <si>
    <t>ĐT:</t>
  </si>
  <si>
    <t>0938 231 264</t>
  </si>
  <si>
    <t>THỜI KHÓA BIỂU KHOA CÔNG NGHỆ THÔNG TIN</t>
  </si>
  <si>
    <t>0985 516 982</t>
  </si>
  <si>
    <t>0933 113 882</t>
  </si>
  <si>
    <t>0994 264 225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</si>
  <si>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</si>
  <si>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</si>
  <si>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</si>
  <si>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</si>
  <si>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</si>
  <si>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</si>
  <si>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</si>
  <si>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</si>
  <si>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</si>
  <si>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</si>
  <si>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</si>
  <si>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</si>
  <si>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</si>
  <si>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</si>
  <si>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</si>
  <si>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</si>
  <si>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</si>
  <si>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</si>
  <si>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</si>
  <si>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</si>
  <si>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</si>
  <si>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</si>
  <si>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</si>
  <si>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</si>
  <si>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</si>
  <si>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</si>
  <si>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</si>
  <si>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</si>
  <si>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</si>
  <si>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</si>
  <si>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</si>
  <si>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</si>
  <si>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</si>
  <si>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</si>
  <si>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</si>
  <si>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</si>
  <si>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</si>
  <si>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</si>
  <si>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</si>
  <si>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</si>
  <si>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</si>
  <si>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</si>
  <si>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</si>
  <si>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</si>
  <si>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</si>
  <si>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</si>
  <si>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</si>
  <si>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</si>
  <si>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</si>
  <si>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</si>
  <si>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</si>
  <si>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</si>
  <si>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</si>
  <si>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</si>
  <si>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</si>
  <si>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</si>
  <si>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</si>
  <si>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</si>
  <si>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</si>
  <si>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</si>
  <si>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</si>
  <si>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</si>
  <si>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</si>
  <si>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Sáng</t>
  </si>
  <si>
    <t>Chiều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</si>
  <si>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</si>
  <si>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</si>
  <si>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</si>
  <si>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</si>
  <si>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</si>
  <si>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</si>
  <si>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</si>
  <si>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</si>
  <si>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</si>
  <si>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</si>
  <si>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</si>
  <si>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</si>
  <si>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</si>
  <si>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</si>
  <si>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</si>
  <si>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</si>
  <si>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</si>
  <si>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</si>
  <si>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</si>
  <si>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</si>
  <si>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</si>
  <si>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</si>
  <si>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</si>
  <si>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</si>
  <si>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</si>
  <si>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</si>
  <si>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</si>
  <si>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</si>
  <si>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</si>
  <si>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</si>
  <si>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</si>
  <si>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</si>
  <si>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</si>
  <si>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</si>
  <si>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</si>
  <si>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</si>
  <si>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</si>
  <si>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</si>
  <si>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</si>
  <si>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</si>
  <si>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</si>
  <si>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</si>
  <si>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</si>
  <si>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</si>
  <si>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</si>
  <si>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</si>
  <si>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</si>
  <si>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</si>
  <si>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</si>
  <si>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</si>
  <si>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</si>
  <si>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</si>
  <si>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</si>
  <si>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</si>
  <si>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</si>
  <si>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</si>
  <si>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</si>
  <si>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</si>
  <si>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</si>
  <si>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</si>
  <si>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</si>
  <si>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</si>
  <si>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</si>
  <si>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</si>
  <si>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</si>
  <si>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</si>
  <si>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</si>
  <si>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</si>
  <si>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</si>
  <si>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</si>
  <si>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</si>
  <si>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</si>
  <si>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</si>
  <si>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</si>
  <si>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</si>
  <si>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</si>
  <si>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</si>
  <si>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</si>
  <si>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</si>
  <si>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</si>
  <si>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</si>
  <si>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</si>
  <si>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</si>
  <si>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</si>
  <si>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</si>
  <si>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</si>
  <si>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</si>
  <si>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</si>
  <si>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</si>
  <si>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</si>
  <si>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</si>
  <si>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</si>
  <si>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</si>
  <si>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</si>
  <si>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</si>
  <si>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</si>
  <si>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</si>
  <si>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</si>
  <si>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</si>
  <si>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</si>
  <si>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</si>
  <si>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</si>
  <si>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</si>
  <si>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</si>
  <si>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</si>
  <si>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</si>
  <si>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</si>
  <si>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</si>
  <si>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</si>
  <si>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</si>
  <si>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</si>
  <si>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</si>
  <si>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</si>
  <si>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</si>
  <si>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</si>
  <si>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</si>
  <si>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</si>
  <si>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</si>
  <si>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</si>
  <si>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</si>
  <si>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</si>
  <si>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</si>
  <si>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</si>
  <si>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</si>
  <si>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</si>
  <si>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</si>
  <si>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</si>
  <si>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</si>
  <si>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</si>
  <si>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</si>
  <si>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</si>
  <si>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</si>
  <si>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</si>
  <si>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</si>
  <si>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</si>
  <si>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</si>
  <si>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</si>
  <si>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</si>
  <si>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</si>
  <si>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</si>
  <si>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</si>
  <si>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</si>
  <si>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</si>
  <si>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</si>
  <si>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</si>
  <si>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</si>
  <si>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</si>
  <si>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</si>
  <si>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</si>
  <si>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</si>
  <si>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</si>
  <si>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</si>
  <si>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</si>
  <si>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</si>
  <si>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</si>
  <si>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</si>
  <si>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</si>
  <si>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</si>
  <si>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</si>
  <si>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</si>
  <si>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</si>
  <si>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</si>
  <si>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</si>
  <si>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</si>
  <si>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</si>
  <si>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</si>
  <si>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</si>
  <si>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</si>
  <si>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</si>
  <si>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</si>
  <si>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</si>
  <si>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</si>
  <si>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</si>
  <si>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</si>
  <si>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</si>
  <si>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</si>
  <si>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</si>
  <si>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</si>
  <si>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</si>
  <si>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</si>
  <si>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</si>
  <si>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</si>
  <si>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</si>
  <si>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</si>
  <si>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</si>
  <si>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</si>
  <si>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</si>
  <si>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</si>
  <si>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</si>
  <si>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</si>
  <si>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</si>
  <si>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</si>
  <si>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</si>
  <si>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</si>
  <si>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</si>
  <si>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</si>
  <si>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</si>
  <si>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</si>
  <si>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</si>
  <si>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</si>
  <si>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</si>
  <si>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</si>
  <si>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</si>
  <si>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</si>
  <si>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</si>
  <si>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</si>
  <si>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</si>
  <si>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</si>
  <si>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</si>
  <si>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</si>
  <si>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</si>
  <si>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</si>
  <si>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</si>
  <si>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</si>
  <si>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</si>
  <si>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</si>
  <si>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</si>
  <si>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</si>
  <si>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</si>
  <si>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</si>
  <si>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</si>
  <si>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</si>
  <si>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</si>
  <si>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</si>
  <si>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</si>
  <si>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</si>
  <si>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</si>
  <si>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</si>
  <si>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</si>
  <si>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</si>
  <si>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</si>
  <si>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</si>
  <si>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</si>
  <si>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</si>
  <si>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</si>
  <si>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</si>
  <si>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</si>
  <si>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</si>
  <si>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</si>
  <si>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</si>
  <si>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</si>
  <si>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</si>
  <si>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</si>
  <si>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</si>
  <si>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</si>
  <si>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</si>
  <si>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</si>
  <si>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</si>
  <si>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</si>
  <si>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</si>
  <si>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</si>
  <si>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</si>
  <si>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</si>
  <si>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</si>
  <si>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</si>
  <si>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</si>
  <si>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</si>
  <si>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</si>
  <si>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</si>
  <si>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</si>
  <si>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</si>
  <si>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</si>
  <si>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</si>
  <si>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</si>
  <si>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</si>
  <si>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</si>
  <si>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</si>
  <si>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</si>
  <si>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</si>
  <si>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</si>
  <si>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</si>
  <si>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</si>
  <si>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</si>
  <si>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</si>
  <si>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</si>
  <si>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</si>
  <si>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</si>
  <si>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</si>
  <si>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</si>
  <si>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</si>
  <si>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</si>
  <si>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</si>
  <si>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</si>
  <si>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</si>
  <si>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</si>
  <si>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</si>
  <si>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</si>
  <si>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</si>
  <si>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</si>
  <si>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</si>
  <si>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</si>
  <si>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</si>
  <si>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</si>
  <si>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</si>
  <si>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</si>
  <si>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</si>
  <si>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</si>
  <si>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</si>
  <si>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</si>
  <si>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</si>
  <si>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</si>
  <si>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</si>
  <si>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</si>
  <si>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</si>
  <si>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</si>
  <si>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</si>
  <si>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</si>
  <si>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</si>
  <si>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</si>
  <si>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</si>
  <si>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</si>
  <si>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</si>
  <si>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</si>
  <si>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</si>
  <si>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</si>
  <si>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</si>
  <si>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</si>
  <si>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</si>
  <si>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</si>
  <si>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</si>
  <si>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</si>
  <si>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</si>
  <si>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</si>
  <si>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</si>
  <si>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</si>
  <si>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</si>
  <si>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</si>
  <si>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</si>
  <si>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</si>
  <si>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</si>
  <si>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</si>
  <si>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</si>
  <si>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</si>
  <si>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</si>
  <si>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</si>
  <si>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</si>
  <si>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</si>
  <si>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</si>
  <si>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</si>
  <si>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</si>
  <si>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</si>
  <si>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</si>
  <si>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</si>
  <si>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</si>
  <si>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</si>
  <si>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</si>
  <si>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</si>
  <si>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</si>
  <si>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</si>
  <si>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</si>
  <si>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</si>
  <si>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</si>
  <si>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</si>
  <si>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</si>
  <si>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</si>
  <si>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</si>
  <si>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</si>
  <si>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</si>
  <si>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</si>
  <si>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</si>
  <si>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</si>
  <si>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</si>
  <si>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</si>
  <si>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</si>
  <si>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</si>
  <si>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</si>
  <si>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</si>
  <si>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</si>
  <si>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</si>
  <si>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</si>
  <si>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</si>
  <si>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</si>
  <si>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</si>
  <si>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</si>
  <si>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</si>
  <si>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</si>
  <si>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</si>
  <si>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</si>
  <si>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</si>
  <si>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</si>
  <si>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</si>
  <si>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</si>
  <si>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</si>
  <si>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</si>
  <si>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</si>
  <si>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</si>
  <si>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</si>
  <si>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</si>
  <si>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</si>
  <si>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</si>
  <si>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</si>
  <si>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</si>
  <si>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</si>
  <si>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</si>
  <si>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</si>
  <si>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</si>
  <si>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</si>
  <si>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</si>
  <si>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</si>
  <si>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</si>
  <si>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</si>
  <si>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</si>
  <si>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</si>
  <si>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</si>
  <si>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</si>
  <si>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</si>
  <si>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</si>
  <si>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</si>
  <si>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</si>
  <si>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</si>
  <si>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</si>
  <si>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</si>
  <si>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</si>
  <si>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</si>
  <si>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</si>
  <si>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</si>
  <si>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</si>
  <si>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</si>
  <si>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</si>
  <si>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</si>
  <si>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</si>
  <si>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</si>
  <si>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</si>
  <si>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</si>
  <si>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</si>
  <si>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</si>
  <si>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</si>
  <si>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</si>
  <si>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</si>
  <si>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</si>
  <si>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</si>
  <si>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</si>
  <si>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</si>
  <si>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</si>
  <si>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</si>
  <si>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</si>
  <si>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</si>
  <si>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</si>
  <si>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</si>
  <si>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</si>
  <si>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</si>
  <si>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</si>
  <si>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</si>
  <si>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</si>
  <si>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</si>
  <si>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</si>
  <si>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</si>
  <si>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</si>
  <si>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</si>
  <si>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</si>
  <si>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</si>
  <si>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</si>
  <si>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</si>
  <si>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</si>
  <si>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</si>
  <si>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</si>
  <si>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</si>
  <si>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</si>
  <si>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</si>
  <si>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</si>
  <si>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</si>
  <si>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</si>
  <si>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</si>
  <si>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</si>
  <si>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</si>
  <si>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</si>
  <si>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</si>
  <si>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</si>
  <si>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</si>
  <si>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</si>
  <si>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</si>
  <si>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</si>
  <si>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</si>
  <si>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</si>
  <si>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</si>
  <si>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</si>
  <si>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</si>
  <si>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</si>
  <si>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</si>
  <si>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</si>
  <si>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</si>
  <si>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</si>
  <si>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</si>
  <si>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</si>
  <si>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</si>
  <si>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</si>
  <si>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</si>
  <si>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</si>
  <si>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</si>
  <si>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</si>
  <si>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</si>
  <si>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</si>
  <si>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</si>
  <si>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</si>
  <si>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</si>
  <si>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</si>
  <si>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</si>
  <si>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</si>
  <si>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</si>
  <si>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</si>
  <si>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</si>
  <si>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</si>
  <si>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</si>
  <si>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</si>
  <si>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</si>
  <si>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</si>
  <si>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</si>
  <si>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</si>
  <si>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</si>
  <si>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</si>
  <si>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</si>
  <si>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</si>
  <si>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</si>
  <si>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</si>
  <si>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</si>
  <si>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</si>
  <si>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</si>
  <si>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</si>
  <si>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</si>
  <si>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</si>
  <si>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</si>
  <si>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</si>
  <si>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</si>
  <si>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</si>
  <si>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</si>
  <si>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</si>
  <si>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</si>
  <si>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</si>
  <si>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</si>
  <si>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</si>
  <si>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</si>
  <si>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</si>
  <si>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</si>
  <si>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</si>
  <si>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</si>
  <si>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</si>
  <si>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</si>
  <si>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</si>
  <si>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</si>
  <si>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</si>
  <si>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</si>
  <si>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</si>
  <si>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</si>
  <si>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</si>
  <si>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</si>
  <si>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</si>
  <si>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</si>
  <si>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</si>
  <si>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</si>
  <si>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</si>
  <si>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</si>
  <si>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</si>
  <si>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</si>
  <si>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</si>
  <si>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</si>
  <si>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</si>
  <si>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</si>
  <si>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</si>
  <si>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</si>
  <si>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</si>
  <si>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</si>
  <si>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</si>
  <si>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</si>
  <si>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</si>
  <si>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</si>
  <si>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</si>
  <si>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</si>
  <si>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</si>
  <si>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</si>
  <si>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</si>
  <si>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</si>
  <si>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</si>
  <si>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</si>
  <si>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</si>
  <si>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</si>
  <si>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</si>
  <si>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</si>
  <si>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</si>
  <si>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</si>
  <si>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</si>
  <si>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</si>
  <si>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</si>
  <si>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</si>
  <si>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</si>
  <si>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</si>
  <si>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</si>
  <si>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</si>
  <si>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</si>
  <si>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</si>
  <si>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</si>
  <si>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</si>
  <si>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</si>
  <si>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</si>
  <si>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</si>
  <si>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</si>
  <si>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</si>
  <si>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</si>
  <si>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</si>
  <si>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</si>
  <si>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</si>
  <si>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</si>
  <si>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</si>
  <si>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</si>
  <si>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</si>
  <si>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</si>
  <si>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</si>
  <si>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</si>
  <si>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</si>
  <si>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</si>
  <si>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</si>
  <si>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</si>
  <si>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</si>
  <si>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</si>
  <si>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</si>
  <si>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</si>
  <si>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</si>
  <si>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</si>
  <si>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</si>
  <si>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</si>
  <si>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</si>
  <si>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</si>
  <si>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</si>
  <si>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</si>
  <si>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</si>
  <si>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</si>
  <si>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</si>
  <si>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</si>
  <si>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</si>
  <si>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</si>
  <si>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</si>
  <si>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</si>
  <si>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</si>
  <si>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</si>
  <si>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</si>
  <si>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</si>
  <si>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</si>
  <si>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</si>
  <si>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</si>
  <si>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</si>
  <si>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</si>
  <si>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</si>
  <si>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</si>
  <si>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</si>
  <si>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</si>
  <si>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</si>
  <si>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</si>
  <si>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</si>
  <si>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</si>
  <si>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</si>
  <si>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</si>
  <si>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</si>
  <si>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</si>
  <si>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</si>
  <si>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</si>
  <si>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</si>
  <si>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</si>
  <si>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</si>
  <si>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</si>
  <si>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</si>
  <si>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</si>
  <si>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</si>
  <si>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</si>
  <si>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</si>
  <si>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</si>
  <si>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</si>
  <si>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</si>
  <si>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</si>
  <si>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</si>
  <si>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</si>
  <si>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</si>
  <si>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</si>
  <si>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</si>
  <si>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</si>
  <si>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</si>
  <si>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</si>
  <si>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</si>
  <si>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</si>
  <si>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</si>
  <si>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</si>
  <si>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</si>
  <si>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</si>
  <si>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</si>
  <si>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</si>
  <si>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</si>
  <si>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</si>
  <si>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</si>
  <si>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</si>
  <si>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</si>
  <si>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</si>
  <si>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</si>
  <si>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</si>
  <si>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</si>
  <si>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</si>
  <si>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</si>
  <si>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</si>
  <si>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</si>
  <si>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</si>
  <si>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</si>
  <si>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</si>
  <si>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</si>
  <si>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</si>
  <si>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</si>
  <si>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</si>
  <si>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</si>
  <si>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</si>
  <si>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</si>
  <si>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</si>
  <si>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</si>
  <si>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</si>
  <si>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</si>
  <si>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</si>
  <si>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</si>
  <si>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</si>
  <si>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</si>
  <si>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</si>
  <si>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</si>
  <si>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</si>
  <si>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</si>
  <si>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</si>
  <si>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</si>
  <si>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</si>
  <si>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</si>
  <si>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</si>
  <si>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</si>
  <si>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</si>
  <si>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</si>
  <si>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</si>
  <si>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</si>
  <si>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</si>
  <si>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</si>
  <si>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</si>
  <si>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</si>
  <si>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</si>
  <si>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</si>
  <si>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</si>
  <si>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</si>
  <si>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</si>
  <si>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</si>
  <si>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</si>
  <si>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</si>
  <si>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</si>
  <si>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</si>
  <si>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</si>
  <si>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</si>
  <si>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</si>
  <si>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</si>
  <si>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</si>
  <si>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</si>
  <si>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</si>
  <si>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</si>
  <si>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</si>
  <si>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</si>
  <si>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</si>
  <si>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</si>
  <si>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</si>
  <si>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</si>
  <si>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</si>
  <si>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</si>
  <si>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</si>
  <si>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</si>
  <si>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</si>
  <si>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</si>
  <si>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</si>
  <si>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</si>
  <si>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</si>
  <si>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</si>
  <si>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</si>
  <si>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</si>
  <si>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</si>
  <si>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</si>
  <si>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</si>
  <si>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</si>
  <si>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</si>
  <si>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</si>
  <si>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</si>
  <si>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</si>
  <si>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</si>
  <si>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</si>
  <si>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</si>
  <si>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</si>
  <si>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</si>
  <si>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</si>
  <si>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</si>
  <si>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</si>
  <si>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</si>
  <si>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</si>
  <si>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</si>
  <si>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</si>
  <si>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</si>
  <si>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</si>
  <si>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</si>
  <si>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</si>
  <si>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</si>
  <si>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</si>
  <si>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</si>
  <si>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</si>
  <si>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</si>
  <si>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</si>
  <si>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</si>
  <si>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</si>
  <si>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</si>
  <si>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</si>
  <si>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</si>
  <si>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</si>
  <si>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</si>
  <si>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</si>
  <si>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</si>
  <si>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</si>
  <si>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</si>
  <si>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</si>
  <si>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</si>
  <si>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</si>
  <si>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</si>
  <si>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</si>
  <si>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</si>
  <si>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</si>
  <si>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</si>
  <si>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</si>
  <si>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</si>
  <si>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</si>
  <si>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</si>
  <si>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</si>
  <si>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</si>
  <si>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</si>
  <si>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</si>
  <si>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</si>
  <si>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</si>
  <si>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</si>
  <si>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</si>
  <si>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</si>
  <si>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</si>
  <si>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</si>
  <si>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</si>
  <si>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</si>
  <si>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</si>
  <si>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</si>
  <si>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</si>
  <si>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</si>
  <si>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</si>
  <si>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</si>
  <si>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</si>
  <si>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</si>
  <si>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</si>
  <si>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</si>
  <si>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</si>
  <si>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LỊCH THEO DÕI PHÒNG HỌC: 25/8/2025</t>
  </si>
  <si>
    <r>
      <t xml:space="preserve">THỨ HAI
</t>
    </r>
    <r>
      <rPr>
        <b/>
        <sz val="20"/>
        <color theme="1"/>
        <rFont val="Times New Roman"/>
        <family val="1"/>
      </rPr>
      <t>25/8</t>
    </r>
  </si>
  <si>
    <r>
      <t xml:space="preserve">THỨ BA
</t>
    </r>
    <r>
      <rPr>
        <b/>
        <sz val="20"/>
        <color theme="1"/>
        <rFont val="Times New Roman"/>
        <family val="1"/>
      </rPr>
      <t>26/8</t>
    </r>
  </si>
  <si>
    <r>
      <t xml:space="preserve">THỨ TƯ
</t>
    </r>
    <r>
      <rPr>
        <b/>
        <sz val="20"/>
        <color theme="1"/>
        <rFont val="Times New Roman"/>
        <family val="1"/>
      </rPr>
      <t>27/8</t>
    </r>
  </si>
  <si>
    <r>
      <t xml:space="preserve">THỨ NĂM
</t>
    </r>
    <r>
      <rPr>
        <b/>
        <sz val="20"/>
        <color theme="1"/>
        <rFont val="Times New Roman"/>
        <family val="1"/>
      </rPr>
      <t>28/8</t>
    </r>
  </si>
  <si>
    <r>
      <t xml:space="preserve">THỨ SÁU
</t>
    </r>
    <r>
      <rPr>
        <b/>
        <sz val="20"/>
        <color theme="1"/>
        <rFont val="Times New Roman"/>
        <family val="1"/>
      </rPr>
      <t>29/8</t>
    </r>
  </si>
  <si>
    <r>
      <t xml:space="preserve">THỨ BẢY
</t>
    </r>
    <r>
      <rPr>
        <b/>
        <sz val="20"/>
        <color theme="1"/>
        <rFont val="Times New Roman"/>
        <family val="1"/>
      </rPr>
      <t>30/9</t>
    </r>
  </si>
  <si>
    <t>TTGDTX 
GIA ĐỊNH</t>
  </si>
  <si>
    <t>ÁP DỤNG TỪ NGÀY 25/8 ĐẾN 30/8/2025</t>
  </si>
  <si>
    <t>ÁP DỤNG TỪ NGÀY 03/9 ĐẾN 06/9/2025</t>
  </si>
  <si>
    <t>ĐỒ ÁN</t>
  </si>
  <si>
    <t>TỐT NGHIỆP</t>
  </si>
  <si>
    <t>B003</t>
  </si>
  <si>
    <t>AD TỪ 03/9</t>
  </si>
  <si>
    <t>PHAY CNC</t>
  </si>
  <si>
    <t>B003-CNC</t>
  </si>
  <si>
    <t>T. TIÊN</t>
  </si>
  <si>
    <t>03/9-</t>
  </si>
  <si>
    <t>KHAI TRIỂN</t>
  </si>
  <si>
    <t>HÌNH GÒ</t>
  </si>
  <si>
    <t>T. TRƯƠNG</t>
  </si>
  <si>
    <t>THỜI KHÓA BIỂU KHOA CƠ KHÍ - Ô TÔ</t>
  </si>
  <si>
    <t>THỜI KHÓA BIỂU KHOA ĐIỆN VÀ ĐIỆN LẠNH</t>
  </si>
  <si>
    <t>25/8-</t>
  </si>
  <si>
    <t>SD PHẦN MỀM</t>
  </si>
  <si>
    <t>CHUYÊN NGÀNH</t>
  </si>
  <si>
    <t>B002</t>
  </si>
  <si>
    <t>T. V. TUẤN</t>
  </si>
  <si>
    <t>Hai 
25/8</t>
  </si>
  <si>
    <t>Ba 
26/8</t>
  </si>
  <si>
    <t>Tư 
27/8</t>
  </si>
  <si>
    <t xml:space="preserve">Năm
28/8 </t>
  </si>
  <si>
    <t>Sáu
29/8</t>
  </si>
  <si>
    <t>Bảy
30/8</t>
  </si>
  <si>
    <t>THI 
TẬP TRUNG</t>
  </si>
  <si>
    <t>C004</t>
  </si>
  <si>
    <t>T. HUYNH</t>
  </si>
  <si>
    <t>HT MÁY LẠNH</t>
  </si>
  <si>
    <t>B105</t>
  </si>
  <si>
    <t>T. A. HẢI</t>
  </si>
  <si>
    <t>DDTN VÀ CN</t>
  </si>
  <si>
    <t>LẮP ĐẶT HTML</t>
  </si>
  <si>
    <t>DD VÀ TN</t>
  </si>
  <si>
    <t>CỤC BỘ</t>
  </si>
  <si>
    <t>B016</t>
  </si>
  <si>
    <t>T. VŨ</t>
  </si>
  <si>
    <t>KHÍ CỤ ĐIỆN</t>
  </si>
  <si>
    <t>B017</t>
  </si>
  <si>
    <t>A001</t>
  </si>
  <si>
    <t>T. TRỌNG</t>
  </si>
  <si>
    <t>ÔN THI TỐT NGHIỆP</t>
  </si>
  <si>
    <t>THỰC HÀNH</t>
  </si>
  <si>
    <t xml:space="preserve">NGHỀ NGHIỆP </t>
  </si>
  <si>
    <t>LT TỔNG HỢP</t>
  </si>
  <si>
    <t>NGHỀ NGHIỆP</t>
  </si>
  <si>
    <t>CÔNG NGHIỆP</t>
  </si>
  <si>
    <t>B009</t>
  </si>
  <si>
    <t xml:space="preserve">CÔNG SUẤT </t>
  </si>
  <si>
    <t>A305</t>
  </si>
  <si>
    <t>VẬN HÀNH</t>
  </si>
  <si>
    <t>ĐỘNG CƠ ĐIỆN</t>
  </si>
  <si>
    <t>T. M. TUẤN</t>
  </si>
  <si>
    <t>T. P. LỘC</t>
  </si>
  <si>
    <t>A306</t>
  </si>
  <si>
    <t>CHUYÊN ĐỀ NL</t>
  </si>
  <si>
    <t>TÁI TẠO</t>
  </si>
  <si>
    <t>L. ĐẶT HT ĐHKK</t>
  </si>
  <si>
    <t>L. ĐẶT HTML</t>
  </si>
  <si>
    <t>THOÁT NƯỚC DD</t>
  </si>
  <si>
    <t>L. ĐẶT HT CẤP VÀ</t>
  </si>
  <si>
    <t>L.RÁP MẠCH ĐT</t>
  </si>
  <si>
    <t>ĐO KIỂM S.PHẨM</t>
  </si>
  <si>
    <t>T. Y. LONG</t>
  </si>
  <si>
    <t>TIỆN CNC1</t>
  </si>
  <si>
    <t>T. NGHI</t>
  </si>
  <si>
    <t>TIỆN CÔN</t>
  </si>
  <si>
    <t>NGUYÊN LÝ-</t>
  </si>
  <si>
    <t>CHI TIẾT MÁY</t>
  </si>
  <si>
    <t>T. THUẤN</t>
  </si>
  <si>
    <t>TIỆN LỖ</t>
  </si>
  <si>
    <t>T. V. HOÀNG</t>
  </si>
  <si>
    <t>B013</t>
  </si>
  <si>
    <t>T. PHÚC</t>
  </si>
  <si>
    <t>PHAY BÀO MP //</t>
  </si>
  <si>
    <t>V. GÓC, BẬC, RÃNH</t>
  </si>
  <si>
    <t xml:space="preserve">VẼ VÀ T.KẾ </t>
  </si>
  <si>
    <t>TRÊN MT CƠ BẢN</t>
  </si>
  <si>
    <t>B012</t>
  </si>
  <si>
    <t>T. V. HẢI</t>
  </si>
  <si>
    <t>B007</t>
  </si>
  <si>
    <t>T. THƯƠNG</t>
  </si>
  <si>
    <t>TH HÀN</t>
  </si>
  <si>
    <t>B005</t>
  </si>
  <si>
    <t>GẦM Ô TÔ 1</t>
  </si>
  <si>
    <t>HỌC GHÉP
AD TỪ 03/9</t>
  </si>
  <si>
    <t>TIẾNG ANH CN</t>
  </si>
  <si>
    <t>C.NGHỆ Ô TÔ</t>
  </si>
  <si>
    <t>ĐỘNG CƠ XĂNG</t>
  </si>
  <si>
    <t>T. THỊNH</t>
  </si>
  <si>
    <t>BD&amp;SC HT</t>
  </si>
  <si>
    <t>BD&amp;SC HT ĐK</t>
  </si>
  <si>
    <t>BD&amp;SC KHUNG</t>
  </si>
  <si>
    <t>T. DŨNG</t>
  </si>
  <si>
    <t>ĐIỆN Ô TÔ</t>
  </si>
  <si>
    <t>C. KHUYÊN</t>
  </si>
  <si>
    <t>Q. TRỊ DỰ ÁN</t>
  </si>
  <si>
    <t>ĐẦU TƯ</t>
  </si>
  <si>
    <t>C. H. OANH</t>
  </si>
  <si>
    <t>KẾ TOÁN</t>
  </si>
  <si>
    <t>HCSN</t>
  </si>
  <si>
    <t>THUẾ- BC THUẾ</t>
  </si>
  <si>
    <t>C. D. TRANG</t>
  </si>
  <si>
    <t>TH CHỨNG TỪ</t>
  </si>
  <si>
    <t>NGHÈ NGHIỆP</t>
  </si>
  <si>
    <t>T. P. HOÀNG</t>
  </si>
  <si>
    <t>A302</t>
  </si>
  <si>
    <t>T. NHỰT</t>
  </si>
  <si>
    <t>AD TỪ 28/8</t>
  </si>
  <si>
    <t xml:space="preserve">A307 </t>
  </si>
  <si>
    <t>T. HÙNG</t>
  </si>
  <si>
    <t>28/8-</t>
  </si>
  <si>
    <t>30/8-</t>
  </si>
  <si>
    <t>SỬA CHỮA</t>
  </si>
  <si>
    <t>MÁY TÍNH</t>
  </si>
  <si>
    <t>A312</t>
  </si>
  <si>
    <t>AD TỪ 30/8</t>
  </si>
  <si>
    <t>AD TỪ 26/8</t>
  </si>
  <si>
    <t>29/8-</t>
  </si>
  <si>
    <t>XỬ LÝ SỰ CỐ</t>
  </si>
  <si>
    <t>PHẦN MỀM</t>
  </si>
  <si>
    <t>AD TỪ 29/8</t>
  </si>
  <si>
    <t>GIAO DIỆN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</si>
</sst>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42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sz val="8"/>
      <color rgb="FF00B05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b/>
      <sz val="12"/>
      <color rgb="FF002060"/>
      <name val="Arial"/>
      <family val="2"/>
    </font>
    <font>
      <u/>
      <sz val="7"/>
      <color rgb="FF0000FF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u/>
      <sz val="7"/>
      <color rgb="FF0070C0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sz val="9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i/>
      <u/>
      <sz val="10"/>
      <color theme="1"/>
      <name val="Arial"/>
      <family val="2"/>
    </font>
    <font>
      <b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b/>
      <sz val="8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b/>
      <sz val="8"/>
      <name val="Arial"/>
      <family val="2"/>
    </font>
    <font>
      <b/>
      <sz val="7"/>
      <name val="Times New Roman"/>
      <family val="1"/>
    </font>
    <font>
      <b/>
      <sz val="8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2"/>
        <bgColor indexed="64"/>
      </patternFill>
    </fill>
  </fills>
  <borders count="17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FF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indexed="64"/>
      </right>
      <top style="double">
        <color rgb="FFFF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7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13" borderId="6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14" fillId="11" borderId="60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4" fillId="7" borderId="6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71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3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4" borderId="46" xfId="0" applyFont="1" applyFill="1" applyBorder="1" applyAlignment="1">
      <alignment horizontal="center" vertical="center" wrapText="1"/>
    </xf>
    <xf numFmtId="0" fontId="14" fillId="14" borderId="69" xfId="0" applyFont="1" applyFill="1" applyBorder="1" applyAlignment="1">
      <alignment horizontal="center" vertical="center" wrapText="1"/>
    </xf>
    <xf numFmtId="0" fontId="14" fillId="14" borderId="48" xfId="0" applyFont="1" applyFill="1" applyBorder="1" applyAlignment="1">
      <alignment horizontal="center" vertical="center" wrapText="1"/>
    </xf>
    <xf numFmtId="0" fontId="14" fillId="14" borderId="49" xfId="0" applyFont="1" applyFill="1" applyBorder="1" applyAlignment="1">
      <alignment horizontal="center" vertical="center" wrapText="1"/>
    </xf>
    <xf numFmtId="0" fontId="14" fillId="14" borderId="72" xfId="0" applyFont="1" applyFill="1" applyBorder="1" applyAlignment="1">
      <alignment horizontal="center" vertical="center" wrapText="1"/>
    </xf>
    <xf numFmtId="0" fontId="14" fillId="14" borderId="50" xfId="0" applyFont="1" applyFill="1" applyBorder="1" applyAlignment="1">
      <alignment horizontal="center" vertical="center" wrapText="1"/>
    </xf>
    <xf numFmtId="0" fontId="14" fillId="14" borderId="71" xfId="0" applyFont="1" applyFill="1" applyBorder="1" applyAlignment="1">
      <alignment horizontal="center" vertical="center" wrapText="1"/>
    </xf>
    <xf numFmtId="0" fontId="14" fillId="15" borderId="73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4" fillId="14" borderId="62" xfId="0" applyFont="1" applyFill="1" applyBorder="1" applyAlignment="1">
      <alignment horizontal="center" vertical="center" wrapText="1"/>
    </xf>
    <xf numFmtId="0" fontId="14" fillId="14" borderId="74" xfId="0" applyFont="1" applyFill="1" applyBorder="1" applyAlignment="1">
      <alignment horizontal="center" vertical="center" wrapText="1"/>
    </xf>
    <xf numFmtId="0" fontId="14" fillId="14" borderId="73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38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46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14" fillId="16" borderId="49" xfId="0" applyFont="1" applyFill="1" applyBorder="1" applyAlignment="1">
      <alignment horizontal="center" vertical="center" wrapText="1"/>
    </xf>
    <xf numFmtId="0" fontId="21" fillId="16" borderId="49" xfId="0" applyFont="1" applyFill="1" applyBorder="1" applyAlignment="1">
      <alignment horizontal="center" vertical="center" wrapText="1"/>
    </xf>
    <xf numFmtId="0" fontId="21" fillId="16" borderId="4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16" borderId="50" xfId="0" applyFont="1" applyFill="1" applyBorder="1" applyAlignment="1">
      <alignment horizontal="center" vertical="center" wrapText="1"/>
    </xf>
    <xf numFmtId="0" fontId="14" fillId="16" borderId="73" xfId="0" applyFont="1" applyFill="1" applyBorder="1" applyAlignment="1">
      <alignment horizontal="center" vertical="center" wrapText="1"/>
    </xf>
    <xf numFmtId="0" fontId="14" fillId="17" borderId="73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6" borderId="62" xfId="0" applyFont="1" applyFill="1" applyBorder="1" applyAlignment="1">
      <alignment horizontal="center" vertical="center" wrapText="1"/>
    </xf>
    <xf numFmtId="0" fontId="14" fillId="16" borderId="75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38" xfId="0" applyFont="1" applyFill="1" applyBorder="1" applyAlignment="1">
      <alignment horizontal="center" vertical="center" wrapText="1"/>
    </xf>
    <xf numFmtId="0" fontId="14" fillId="18" borderId="69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34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4" fillId="18" borderId="46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4" fillId="18" borderId="72" xfId="0" applyFont="1" applyFill="1" applyBorder="1" applyAlignment="1">
      <alignment horizontal="center" vertical="center" wrapText="1"/>
    </xf>
    <xf numFmtId="0" fontId="14" fillId="18" borderId="50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8" borderId="73" xfId="0" applyFont="1" applyFill="1" applyBorder="1" applyAlignment="1">
      <alignment horizontal="center" vertical="center" wrapText="1"/>
    </xf>
    <xf numFmtId="0" fontId="14" fillId="19" borderId="73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8" borderId="62" xfId="0" applyFont="1" applyFill="1" applyBorder="1" applyAlignment="1">
      <alignment horizontal="center" vertical="center" wrapText="1"/>
    </xf>
    <xf numFmtId="0" fontId="14" fillId="18" borderId="53" xfId="0" applyFont="1" applyFill="1" applyBorder="1" applyAlignment="1">
      <alignment horizontal="center" vertical="center" wrapText="1"/>
    </xf>
    <xf numFmtId="0" fontId="13" fillId="2" borderId="78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21" borderId="38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14" fillId="20" borderId="81" xfId="0" applyFont="1" applyFill="1" applyBorder="1" applyAlignment="1">
      <alignment horizontal="center" vertical="center" wrapText="1"/>
    </xf>
    <xf numFmtId="0" fontId="14" fillId="21" borderId="4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horizontal="center" vertical="center" wrapText="1"/>
    </xf>
    <xf numFmtId="0" fontId="14" fillId="20" borderId="45" xfId="0" applyFont="1" applyFill="1" applyBorder="1" applyAlignment="1">
      <alignment horizontal="center" vertical="center" wrapText="1"/>
    </xf>
    <xf numFmtId="0" fontId="14" fillId="21" borderId="46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1" borderId="50" xfId="0" applyFont="1" applyFill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 wrapText="1"/>
    </xf>
    <xf numFmtId="0" fontId="14" fillId="20" borderId="73" xfId="0" applyFont="1" applyFill="1" applyBorder="1" applyAlignment="1">
      <alignment horizontal="center" vertical="center" wrapText="1"/>
    </xf>
    <xf numFmtId="0" fontId="14" fillId="20" borderId="69" xfId="0" applyFont="1" applyFill="1" applyBorder="1" applyAlignment="1">
      <alignment horizontal="center" vertical="center" wrapText="1"/>
    </xf>
    <xf numFmtId="0" fontId="14" fillId="21" borderId="62" xfId="0" applyFont="1" applyFill="1" applyBorder="1" applyAlignment="1">
      <alignment horizontal="center" vertical="center" wrapText="1"/>
    </xf>
    <xf numFmtId="0" fontId="14" fillId="20" borderId="34" xfId="0" applyFont="1" applyFill="1" applyBorder="1" applyAlignment="1">
      <alignment horizontal="center" vertical="center" wrapText="1"/>
    </xf>
    <xf numFmtId="0" fontId="14" fillId="20" borderId="71" xfId="0" applyFont="1" applyFill="1" applyBorder="1" applyAlignment="1">
      <alignment horizontal="center" vertical="center" wrapText="1"/>
    </xf>
    <xf numFmtId="0" fontId="20" fillId="0" borderId="0" xfId="0" applyFont="1"/>
    <xf numFmtId="0" fontId="14" fillId="21" borderId="82" xfId="0" applyFont="1" applyFill="1" applyBorder="1" applyAlignment="1">
      <alignment horizontal="center" vertical="center" wrapText="1"/>
    </xf>
    <xf numFmtId="0" fontId="14" fillId="21" borderId="83" xfId="0" applyFont="1" applyFill="1" applyBorder="1" applyAlignment="1">
      <alignment horizontal="center" vertical="center" wrapText="1"/>
    </xf>
    <xf numFmtId="0" fontId="14" fillId="20" borderId="8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3" fillId="2" borderId="86" xfId="0" applyFont="1" applyFill="1" applyBorder="1" applyAlignment="1">
      <alignment horizontal="center" vertical="center" wrapText="1"/>
    </xf>
    <xf numFmtId="0" fontId="13" fillId="2" borderId="87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2" borderId="8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38" xfId="0" applyFont="1" applyFill="1" applyBorder="1" applyAlignment="1">
      <alignment horizontal="center" vertical="center" wrapText="1"/>
    </xf>
    <xf numFmtId="0" fontId="14" fillId="22" borderId="81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2" borderId="82" xfId="0" applyFont="1" applyFill="1" applyBorder="1" applyAlignment="1">
      <alignment horizontal="center" vertical="center" wrapText="1"/>
    </xf>
    <xf numFmtId="0" fontId="14" fillId="22" borderId="83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89" xfId="0" applyFont="1" applyFill="1" applyBorder="1" applyAlignment="1">
      <alignment horizontal="center" vertical="center" wrapText="1"/>
    </xf>
    <xf numFmtId="0" fontId="14" fillId="4" borderId="73" xfId="0" applyFont="1" applyFill="1" applyBorder="1" applyAlignment="1">
      <alignment horizontal="center" vertical="center" wrapText="1"/>
    </xf>
    <xf numFmtId="0" fontId="14" fillId="22" borderId="6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90" xfId="0" applyFont="1" applyFill="1" applyBorder="1" applyAlignment="1">
      <alignment horizontal="center" vertical="center" wrapText="1"/>
    </xf>
    <xf numFmtId="0" fontId="14" fillId="22" borderId="29" xfId="0" applyFont="1" applyFill="1" applyBorder="1" applyAlignment="1">
      <alignment horizontal="center" vertical="center"/>
    </xf>
    <xf numFmtId="0" fontId="14" fillId="22" borderId="89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91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4" borderId="34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0" borderId="92" xfId="0" applyFont="1" applyBorder="1" applyAlignment="1">
      <alignment horizontal="center" vertical="center"/>
    </xf>
    <xf numFmtId="0" fontId="29" fillId="0" borderId="92" xfId="0" applyFont="1" applyBorder="1" applyAlignment="1">
      <alignment vertical="center"/>
    </xf>
    <xf numFmtId="0" fontId="30" fillId="0" borderId="92" xfId="0" applyFont="1" applyBorder="1" applyAlignment="1">
      <alignment horizontal="center" vertical="center"/>
    </xf>
    <xf numFmtId="0" fontId="31" fillId="0" borderId="92" xfId="0" applyFont="1" applyBorder="1" applyAlignment="1">
      <alignment vertical="center"/>
    </xf>
    <xf numFmtId="0" fontId="32" fillId="0" borderId="92" xfId="0" applyFont="1" applyBorder="1" applyAlignment="1">
      <alignment vertical="center"/>
    </xf>
    <xf numFmtId="0" fontId="31" fillId="0" borderId="92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3" fillId="8" borderId="93" xfId="0" applyFont="1" applyFill="1" applyBorder="1" applyAlignment="1">
      <alignment horizontal="center" vertical="center"/>
    </xf>
    <xf numFmtId="0" fontId="33" fillId="8" borderId="94" xfId="0" applyFont="1" applyFill="1" applyBorder="1" applyAlignment="1">
      <alignment horizontal="center" vertical="center"/>
    </xf>
    <xf numFmtId="0" fontId="31" fillId="8" borderId="95" xfId="0" applyFont="1" applyFill="1" applyBorder="1" applyAlignment="1">
      <alignment horizontal="center" vertical="center"/>
    </xf>
    <xf numFmtId="0" fontId="31" fillId="8" borderId="94" xfId="0" applyFont="1" applyFill="1" applyBorder="1" applyAlignment="1">
      <alignment horizontal="center" vertical="center"/>
    </xf>
    <xf numFmtId="0" fontId="31" fillId="8" borderId="96" xfId="0" applyFont="1" applyFill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33" fillId="8" borderId="97" xfId="0" applyFont="1" applyFill="1" applyBorder="1" applyAlignment="1">
      <alignment horizontal="center" vertical="center"/>
    </xf>
    <xf numFmtId="0" fontId="32" fillId="0" borderId="98" xfId="0" applyFont="1" applyBorder="1"/>
    <xf numFmtId="0" fontId="33" fillId="8" borderId="100" xfId="0" applyFont="1" applyFill="1" applyBorder="1" applyAlignment="1">
      <alignment horizontal="center" vertical="center"/>
    </xf>
    <xf numFmtId="0" fontId="34" fillId="8" borderId="100" xfId="0" applyFont="1" applyFill="1" applyBorder="1" applyAlignment="1">
      <alignment horizontal="center" vertical="center"/>
    </xf>
    <xf numFmtId="164" fontId="35" fillId="2" borderId="101" xfId="0" applyNumberFormat="1" applyFont="1" applyFill="1" applyBorder="1" applyAlignment="1">
      <alignment horizontal="center" vertical="center"/>
    </xf>
    <xf numFmtId="164" fontId="35" fillId="23" borderId="101" xfId="0" applyNumberFormat="1" applyFont="1" applyFill="1" applyBorder="1" applyAlignment="1">
      <alignment horizontal="center" vertical="center"/>
    </xf>
    <xf numFmtId="164" fontId="35" fillId="0" borderId="76" xfId="0" applyNumberFormat="1" applyFont="1" applyBorder="1" applyAlignment="1">
      <alignment horizontal="center" vertical="center"/>
    </xf>
    <xf numFmtId="0" fontId="33" fillId="8" borderId="105" xfId="0" applyFont="1" applyFill="1" applyBorder="1" applyAlignment="1">
      <alignment horizontal="center" vertical="center"/>
    </xf>
    <xf numFmtId="0" fontId="34" fillId="8" borderId="105" xfId="0" applyFont="1" applyFill="1" applyBorder="1" applyAlignment="1">
      <alignment horizontal="center" vertical="center"/>
    </xf>
    <xf numFmtId="0" fontId="33" fillId="8" borderId="108" xfId="0" applyFont="1" applyFill="1" applyBorder="1" applyAlignment="1">
      <alignment horizontal="center" vertical="center"/>
    </xf>
    <xf numFmtId="0" fontId="34" fillId="8" borderId="108" xfId="0" applyFont="1" applyFill="1" applyBorder="1" applyAlignment="1">
      <alignment horizontal="center" vertical="center"/>
    </xf>
    <xf numFmtId="164" fontId="36" fillId="2" borderId="101" xfId="0" applyNumberFormat="1" applyFont="1" applyFill="1" applyBorder="1" applyAlignment="1">
      <alignment horizontal="center" vertical="center" wrapText="1"/>
    </xf>
    <xf numFmtId="164" fontId="37" fillId="12" borderId="101" xfId="0" applyNumberFormat="1" applyFont="1" applyFill="1" applyBorder="1" applyAlignment="1">
      <alignment horizontal="center" vertical="center"/>
    </xf>
    <xf numFmtId="164" fontId="36" fillId="2" borderId="101" xfId="0" applyNumberFormat="1" applyFont="1" applyFill="1" applyBorder="1" applyAlignment="1">
      <alignment horizontal="center" vertical="center"/>
    </xf>
    <xf numFmtId="164" fontId="37" fillId="12" borderId="101" xfId="0" applyNumberFormat="1" applyFont="1" applyFill="1" applyBorder="1" applyAlignment="1">
      <alignment horizontal="center" vertical="center" wrapText="1"/>
    </xf>
    <xf numFmtId="164" fontId="35" fillId="23" borderId="70" xfId="0" applyNumberFormat="1" applyFont="1" applyFill="1" applyBorder="1" applyAlignment="1">
      <alignment horizontal="center" vertical="center"/>
    </xf>
    <xf numFmtId="0" fontId="33" fillId="8" borderId="101" xfId="0" applyFont="1" applyFill="1" applyBorder="1" applyAlignment="1">
      <alignment horizontal="center" vertical="center"/>
    </xf>
    <xf numFmtId="0" fontId="34" fillId="8" borderId="101" xfId="0" applyFont="1" applyFill="1" applyBorder="1" applyAlignment="1">
      <alignment horizontal="center" vertical="center"/>
    </xf>
    <xf numFmtId="164" fontId="37" fillId="2" borderId="101" xfId="0" applyNumberFormat="1" applyFont="1" applyFill="1" applyBorder="1" applyAlignment="1">
      <alignment horizontal="center" vertical="center"/>
    </xf>
    <xf numFmtId="164" fontId="37" fillId="23" borderId="101" xfId="0" applyNumberFormat="1" applyFont="1" applyFill="1" applyBorder="1" applyAlignment="1">
      <alignment horizontal="center" vertical="center"/>
    </xf>
    <xf numFmtId="164" fontId="37" fillId="23" borderId="70" xfId="0" applyNumberFormat="1" applyFont="1" applyFill="1" applyBorder="1" applyAlignment="1">
      <alignment horizontal="center" vertical="center" wrapText="1"/>
    </xf>
    <xf numFmtId="0" fontId="33" fillId="8" borderId="109" xfId="0" applyFont="1" applyFill="1" applyBorder="1" applyAlignment="1">
      <alignment horizontal="center" vertical="center"/>
    </xf>
    <xf numFmtId="0" fontId="34" fillId="8" borderId="109" xfId="0" applyFont="1" applyFill="1" applyBorder="1" applyAlignment="1">
      <alignment horizontal="center" vertical="center" wrapText="1"/>
    </xf>
    <xf numFmtId="164" fontId="35" fillId="23" borderId="109" xfId="0" applyNumberFormat="1" applyFont="1" applyFill="1" applyBorder="1" applyAlignment="1">
      <alignment horizontal="center" vertical="center" wrapText="1"/>
    </xf>
    <xf numFmtId="164" fontId="35" fillId="2" borderId="109" xfId="0" applyNumberFormat="1" applyFont="1" applyFill="1" applyBorder="1" applyAlignment="1">
      <alignment horizontal="center" vertical="center"/>
    </xf>
    <xf numFmtId="0" fontId="38" fillId="2" borderId="105" xfId="0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 wrapText="1"/>
    </xf>
    <xf numFmtId="0" fontId="39" fillId="2" borderId="113" xfId="0" applyFont="1" applyFill="1" applyBorder="1" applyAlignment="1">
      <alignment horizontal="center" vertical="center" wrapText="1"/>
    </xf>
    <xf numFmtId="0" fontId="40" fillId="2" borderId="113" xfId="0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16" fontId="42" fillId="2" borderId="113" xfId="0" applyNumberFormat="1" applyFont="1" applyFill="1" applyBorder="1" applyAlignment="1">
      <alignment horizontal="center" vertical="center" wrapText="1"/>
    </xf>
    <xf numFmtId="0" fontId="43" fillId="2" borderId="115" xfId="0" applyFont="1" applyFill="1" applyBorder="1" applyAlignment="1">
      <alignment horizontal="center" vertical="center" wrapText="1"/>
    </xf>
    <xf numFmtId="0" fontId="44" fillId="0" borderId="76" xfId="0" applyFont="1" applyBorder="1" applyAlignment="1">
      <alignment horizontal="center" vertical="center" wrapText="1"/>
    </xf>
    <xf numFmtId="164" fontId="35" fillId="2" borderId="108" xfId="0" applyNumberFormat="1" applyFont="1" applyFill="1" applyBorder="1" applyAlignment="1">
      <alignment horizontal="center" vertical="center" wrapText="1"/>
    </xf>
    <xf numFmtId="164" fontId="35" fillId="23" borderId="108" xfId="0" applyNumberFormat="1" applyFont="1" applyFill="1" applyBorder="1" applyAlignment="1">
      <alignment horizontal="center" vertical="center"/>
    </xf>
    <xf numFmtId="164" fontId="35" fillId="2" borderId="106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5" fillId="2" borderId="108" xfId="0" applyNumberFormat="1" applyFont="1" applyFill="1" applyBorder="1" applyAlignment="1">
      <alignment horizontal="center" vertical="center"/>
    </xf>
    <xf numFmtId="164" fontId="35" fillId="23" borderId="101" xfId="0" applyNumberFormat="1" applyFont="1" applyFill="1" applyBorder="1" applyAlignment="1">
      <alignment horizontal="center" vertical="center" wrapText="1"/>
    </xf>
    <xf numFmtId="164" fontId="37" fillId="12" borderId="106" xfId="0" applyNumberFormat="1" applyFont="1" applyFill="1" applyBorder="1" applyAlignment="1">
      <alignment horizontal="center" vertical="center"/>
    </xf>
    <xf numFmtId="164" fontId="37" fillId="2" borderId="106" xfId="0" applyNumberFormat="1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64" fontId="35" fillId="2" borderId="109" xfId="0" applyNumberFormat="1" applyFont="1" applyFill="1" applyBorder="1" applyAlignment="1">
      <alignment horizontal="center" vertical="center" wrapText="1"/>
    </xf>
    <xf numFmtId="164" fontId="35" fillId="23" borderId="109" xfId="0" applyNumberFormat="1" applyFont="1" applyFill="1" applyBorder="1" applyAlignment="1">
      <alignment horizontal="center" vertical="center"/>
    </xf>
    <xf numFmtId="164" fontId="35" fillId="2" borderId="110" xfId="0" applyNumberFormat="1" applyFont="1" applyFill="1" applyBorder="1" applyAlignment="1">
      <alignment horizontal="center" vertical="center"/>
    </xf>
    <xf numFmtId="0" fontId="33" fillId="0" borderId="119" xfId="0" applyFont="1" applyBorder="1" applyAlignment="1">
      <alignment horizontal="center" vertical="center"/>
    </xf>
    <xf numFmtId="0" fontId="45" fillId="12" borderId="120" xfId="0" applyFont="1" applyFill="1" applyBorder="1" applyAlignment="1">
      <alignment horizontal="center" vertical="center" wrapText="1"/>
    </xf>
    <xf numFmtId="0" fontId="34" fillId="2" borderId="120" xfId="0" applyFont="1" applyFill="1" applyBorder="1" applyAlignment="1">
      <alignment horizontal="center" vertical="center"/>
    </xf>
    <xf numFmtId="0" fontId="46" fillId="12" borderId="120" xfId="0" applyFont="1" applyFill="1" applyBorder="1" applyAlignment="1">
      <alignment horizontal="center" vertical="center" wrapText="1"/>
    </xf>
    <xf numFmtId="0" fontId="35" fillId="12" borderId="120" xfId="0" applyFont="1" applyFill="1" applyBorder="1" applyAlignment="1">
      <alignment horizontal="center" vertical="center"/>
    </xf>
    <xf numFmtId="164" fontId="35" fillId="2" borderId="121" xfId="0" applyNumberFormat="1" applyFont="1" applyFill="1" applyBorder="1" applyAlignment="1">
      <alignment horizontal="center" vertical="center"/>
    </xf>
    <xf numFmtId="0" fontId="47" fillId="12" borderId="122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8" fillId="2" borderId="123" xfId="0" applyFont="1" applyFill="1" applyBorder="1" applyAlignment="1">
      <alignment horizontal="center" vertical="center" wrapText="1"/>
    </xf>
    <xf numFmtId="0" fontId="46" fillId="12" borderId="123" xfId="0" applyFont="1" applyFill="1" applyBorder="1" applyAlignment="1">
      <alignment horizontal="center" vertical="center" wrapText="1"/>
    </xf>
    <xf numFmtId="0" fontId="35" fillId="12" borderId="123" xfId="0" applyFont="1" applyFill="1" applyBorder="1" applyAlignment="1">
      <alignment horizontal="center" vertical="center"/>
    </xf>
    <xf numFmtId="0" fontId="49" fillId="12" borderId="124" xfId="0" applyFont="1" applyFill="1" applyBorder="1" applyAlignment="1">
      <alignment horizontal="center" vertical="center" wrapText="1"/>
    </xf>
    <xf numFmtId="0" fontId="33" fillId="24" borderId="93" xfId="0" applyFont="1" applyFill="1" applyBorder="1" applyAlignment="1">
      <alignment horizontal="center" vertical="center"/>
    </xf>
    <xf numFmtId="0" fontId="33" fillId="24" borderId="94" xfId="0" applyFont="1" applyFill="1" applyBorder="1" applyAlignment="1">
      <alignment horizontal="center" vertical="center"/>
    </xf>
    <xf numFmtId="0" fontId="31" fillId="24" borderId="95" xfId="0" applyFont="1" applyFill="1" applyBorder="1" applyAlignment="1">
      <alignment horizontal="center" vertical="center"/>
    </xf>
    <xf numFmtId="0" fontId="31" fillId="24" borderId="94" xfId="0" applyFont="1" applyFill="1" applyBorder="1" applyAlignment="1">
      <alignment horizontal="center" vertical="center"/>
    </xf>
    <xf numFmtId="0" fontId="31" fillId="24" borderId="6" xfId="0" applyFont="1" applyFill="1" applyBorder="1" applyAlignment="1">
      <alignment horizontal="center" vertical="center"/>
    </xf>
    <xf numFmtId="0" fontId="31" fillId="24" borderId="96" xfId="0" applyFont="1" applyFill="1" applyBorder="1" applyAlignment="1">
      <alignment horizontal="center" vertical="center"/>
    </xf>
    <xf numFmtId="0" fontId="33" fillId="24" borderId="100" xfId="0" applyFont="1" applyFill="1" applyBorder="1" applyAlignment="1">
      <alignment horizontal="center" vertical="center"/>
    </xf>
    <xf numFmtId="0" fontId="34" fillId="24" borderId="100" xfId="0" applyFont="1" applyFill="1" applyBorder="1" applyAlignment="1">
      <alignment horizontal="center" vertical="center"/>
    </xf>
    <xf numFmtId="0" fontId="33" fillId="24" borderId="105" xfId="0" applyFont="1" applyFill="1" applyBorder="1" applyAlignment="1">
      <alignment horizontal="center" vertical="center"/>
    </xf>
    <xf numFmtId="0" fontId="34" fillId="24" borderId="105" xfId="0" applyFont="1" applyFill="1" applyBorder="1" applyAlignment="1">
      <alignment horizontal="center" vertical="center"/>
    </xf>
    <xf numFmtId="0" fontId="33" fillId="24" borderId="108" xfId="0" applyFont="1" applyFill="1" applyBorder="1" applyAlignment="1">
      <alignment horizontal="center" vertical="center"/>
    </xf>
    <xf numFmtId="0" fontId="34" fillId="24" borderId="108" xfId="0" applyFont="1" applyFill="1" applyBorder="1" applyAlignment="1">
      <alignment horizontal="center" vertical="center"/>
    </xf>
    <xf numFmtId="164" fontId="36" fillId="2" borderId="106" xfId="0" applyNumberFormat="1" applyFont="1" applyFill="1" applyBorder="1" applyAlignment="1">
      <alignment horizontal="center" vertical="center"/>
    </xf>
    <xf numFmtId="0" fontId="33" fillId="24" borderId="101" xfId="0" applyFont="1" applyFill="1" applyBorder="1" applyAlignment="1">
      <alignment horizontal="center" vertical="center"/>
    </xf>
    <xf numFmtId="0" fontId="34" fillId="24" borderId="101" xfId="0" applyFont="1" applyFill="1" applyBorder="1" applyAlignment="1">
      <alignment horizontal="center" vertical="center"/>
    </xf>
    <xf numFmtId="0" fontId="33" fillId="24" borderId="109" xfId="0" applyFont="1" applyFill="1" applyBorder="1" applyAlignment="1">
      <alignment horizontal="center" vertical="center"/>
    </xf>
    <xf numFmtId="0" fontId="34" fillId="24" borderId="109" xfId="0" applyFont="1" applyFill="1" applyBorder="1" applyAlignment="1">
      <alignment horizontal="center" vertical="center" wrapText="1"/>
    </xf>
    <xf numFmtId="164" fontId="35" fillId="2" borderId="110" xfId="0" applyNumberFormat="1" applyFont="1" applyFill="1" applyBorder="1" applyAlignment="1">
      <alignment horizontal="center" vertical="center" wrapText="1"/>
    </xf>
    <xf numFmtId="0" fontId="50" fillId="0" borderId="113" xfId="0" applyFont="1" applyBorder="1" applyAlignment="1">
      <alignment horizontal="center" vertical="center" wrapText="1"/>
    </xf>
    <xf numFmtId="0" fontId="51" fillId="2" borderId="115" xfId="0" applyFont="1" applyFill="1" applyBorder="1" applyAlignment="1">
      <alignment horizontal="center" vertical="center" wrapText="1"/>
    </xf>
    <xf numFmtId="164" fontId="35" fillId="2" borderId="125" xfId="0" applyNumberFormat="1" applyFont="1" applyFill="1" applyBorder="1" applyAlignment="1">
      <alignment horizontal="center" vertical="center" wrapText="1"/>
    </xf>
    <xf numFmtId="164" fontId="35" fillId="2" borderId="125" xfId="0" applyNumberFormat="1" applyFont="1" applyFill="1" applyBorder="1" applyAlignment="1">
      <alignment horizontal="center" vertical="center"/>
    </xf>
    <xf numFmtId="164" fontId="36" fillId="2" borderId="106" xfId="0" applyNumberFormat="1" applyFont="1" applyFill="1" applyBorder="1" applyAlignment="1">
      <alignment horizontal="center" vertical="center" wrapText="1"/>
    </xf>
    <xf numFmtId="164" fontId="37" fillId="12" borderId="106" xfId="0" applyNumberFormat="1" applyFont="1" applyFill="1" applyBorder="1" applyAlignment="1">
      <alignment horizontal="center" vertical="center" wrapText="1"/>
    </xf>
    <xf numFmtId="164" fontId="35" fillId="2" borderId="120" xfId="0" applyNumberFormat="1" applyFont="1" applyFill="1" applyBorder="1" applyAlignment="1">
      <alignment horizontal="center" vertical="center"/>
    </xf>
    <xf numFmtId="0" fontId="20" fillId="0" borderId="126" xfId="0" applyFont="1" applyBorder="1"/>
    <xf numFmtId="0" fontId="32" fillId="0" borderId="0" xfId="0" applyFont="1" applyAlignment="1">
      <alignment vertical="center"/>
    </xf>
    <xf numFmtId="164" fontId="35" fillId="2" borderId="102" xfId="0" applyNumberFormat="1" applyFont="1" applyFill="1" applyBorder="1" applyAlignment="1">
      <alignment horizontal="center" vertical="center"/>
    </xf>
    <xf numFmtId="164" fontId="35" fillId="2" borderId="101" xfId="0" applyNumberFormat="1" applyFont="1" applyFill="1" applyBorder="1" applyAlignment="1">
      <alignment horizontal="center" vertical="center" wrapText="1"/>
    </xf>
    <xf numFmtId="164" fontId="36" fillId="12" borderId="101" xfId="0" applyNumberFormat="1" applyFont="1" applyFill="1" applyBorder="1" applyAlignment="1">
      <alignment horizontal="center" vertical="center"/>
    </xf>
    <xf numFmtId="0" fontId="53" fillId="2" borderId="122" xfId="0" applyFont="1" applyFill="1" applyBorder="1" applyAlignment="1">
      <alignment horizontal="center" vertical="center" wrapText="1"/>
    </xf>
    <xf numFmtId="0" fontId="32" fillId="0" borderId="0" xfId="0" applyFont="1"/>
    <xf numFmtId="0" fontId="54" fillId="0" borderId="92" xfId="0" applyFont="1" applyBorder="1" applyAlignment="1">
      <alignment vertical="center"/>
    </xf>
    <xf numFmtId="0" fontId="55" fillId="0" borderId="92" xfId="0" applyFont="1" applyBorder="1" applyAlignment="1">
      <alignment horizontal="center" vertical="center"/>
    </xf>
    <xf numFmtId="0" fontId="34" fillId="2" borderId="105" xfId="0" applyFont="1" applyFill="1" applyBorder="1" applyAlignment="1">
      <alignment horizontal="center" vertical="center" wrapText="1"/>
    </xf>
    <xf numFmtId="0" fontId="56" fillId="2" borderId="114" xfId="0" applyFont="1" applyFill="1" applyBorder="1" applyAlignment="1">
      <alignment vertical="center" wrapText="1"/>
    </xf>
    <xf numFmtId="0" fontId="57" fillId="2" borderId="128" xfId="0" applyFont="1" applyFill="1" applyBorder="1" applyAlignment="1">
      <alignment horizontal="center" vertical="center" wrapText="1"/>
    </xf>
    <xf numFmtId="0" fontId="58" fillId="12" borderId="115" xfId="0" applyFont="1" applyFill="1" applyBorder="1" applyAlignment="1">
      <alignment horizontal="left" vertical="center" wrapText="1"/>
    </xf>
    <xf numFmtId="164" fontId="35" fillId="2" borderId="7" xfId="0" applyNumberFormat="1" applyFont="1" applyFill="1" applyBorder="1" applyAlignment="1">
      <alignment horizontal="center" vertical="center"/>
    </xf>
    <xf numFmtId="164" fontId="35" fillId="2" borderId="6" xfId="0" applyNumberFormat="1" applyFont="1" applyFill="1" applyBorder="1" applyAlignment="1">
      <alignment horizontal="center" vertical="center"/>
    </xf>
    <xf numFmtId="0" fontId="33" fillId="2" borderId="123" xfId="0" applyFont="1" applyFill="1" applyBorder="1" applyAlignment="1">
      <alignment horizontal="center" vertical="center"/>
    </xf>
    <xf numFmtId="0" fontId="34" fillId="2" borderId="123" xfId="0" applyFont="1" applyFill="1" applyBorder="1" applyAlignment="1">
      <alignment horizontal="center" vertical="center"/>
    </xf>
    <xf numFmtId="0" fontId="35" fillId="12" borderId="129" xfId="0" applyFont="1" applyFill="1" applyBorder="1" applyAlignment="1">
      <alignment horizontal="center" vertical="center"/>
    </xf>
    <xf numFmtId="0" fontId="35" fillId="0" borderId="119" xfId="0" applyFont="1" applyBorder="1" applyAlignment="1">
      <alignment horizontal="center" vertical="center"/>
    </xf>
    <xf numFmtId="0" fontId="34" fillId="12" borderId="123" xfId="0" applyFont="1" applyFill="1" applyBorder="1" applyAlignment="1">
      <alignment horizontal="center" vertical="center"/>
    </xf>
    <xf numFmtId="0" fontId="35" fillId="12" borderId="124" xfId="0" applyFont="1" applyFill="1" applyBorder="1" applyAlignment="1">
      <alignment horizontal="center" vertical="center"/>
    </xf>
    <xf numFmtId="0" fontId="25" fillId="0" borderId="0" xfId="0" applyFont="1"/>
    <xf numFmtId="0" fontId="30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35" fillId="2" borderId="130" xfId="0" applyNumberFormat="1" applyFont="1" applyFill="1" applyBorder="1" applyAlignment="1">
      <alignment horizontal="center" vertical="center"/>
    </xf>
    <xf numFmtId="164" fontId="35" fillId="2" borderId="100" xfId="0" applyNumberFormat="1" applyFont="1" applyFill="1" applyBorder="1" applyAlignment="1">
      <alignment horizontal="center" vertical="center"/>
    </xf>
    <xf numFmtId="164" fontId="35" fillId="0" borderId="131" xfId="0" applyNumberFormat="1" applyFont="1" applyBorder="1" applyAlignment="1">
      <alignment horizontal="center" vertical="center"/>
    </xf>
    <xf numFmtId="164" fontId="37" fillId="12" borderId="130" xfId="0" applyNumberFormat="1" applyFont="1" applyFill="1" applyBorder="1" applyAlignment="1">
      <alignment horizontal="center" vertical="center"/>
    </xf>
    <xf numFmtId="164" fontId="37" fillId="2" borderId="106" xfId="0" applyNumberFormat="1" applyFont="1" applyFill="1" applyBorder="1" applyAlignment="1">
      <alignment horizontal="center" vertical="center" wrapText="1"/>
    </xf>
    <xf numFmtId="164" fontId="37" fillId="2" borderId="130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35" fillId="2" borderId="132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left" vertical="center" wrapText="1"/>
    </xf>
    <xf numFmtId="0" fontId="60" fillId="2" borderId="123" xfId="0" applyFont="1" applyFill="1" applyBorder="1" applyAlignment="1">
      <alignment horizontal="left" vertical="center" wrapText="1"/>
    </xf>
    <xf numFmtId="164" fontId="35" fillId="2" borderId="106" xfId="0" applyNumberFormat="1" applyFont="1" applyFill="1" applyBorder="1" applyAlignment="1">
      <alignment horizontal="center" vertical="center" wrapText="1"/>
    </xf>
    <xf numFmtId="164" fontId="36" fillId="2" borderId="130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61" fillId="0" borderId="0" xfId="0" applyFont="1"/>
    <xf numFmtId="0" fontId="28" fillId="0" borderId="0" xfId="0" applyFont="1" applyAlignment="1">
      <alignment vertical="center" wrapText="1"/>
    </xf>
    <xf numFmtId="0" fontId="31" fillId="0" borderId="92" xfId="0" quotePrefix="1" applyFont="1" applyBorder="1" applyAlignment="1">
      <alignment horizontal="right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97" xfId="0" applyFont="1" applyFill="1" applyBorder="1" applyAlignment="1">
      <alignment horizontal="center" vertical="center"/>
    </xf>
    <xf numFmtId="0" fontId="33" fillId="7" borderId="94" xfId="0" applyFont="1" applyFill="1" applyBorder="1" applyAlignment="1">
      <alignment horizontal="center" vertical="center"/>
    </xf>
    <xf numFmtId="0" fontId="31" fillId="7" borderId="95" xfId="0" applyFont="1" applyFill="1" applyBorder="1" applyAlignment="1">
      <alignment horizontal="center" vertical="center"/>
    </xf>
    <xf numFmtId="0" fontId="31" fillId="7" borderId="94" xfId="0" applyFont="1" applyFill="1" applyBorder="1" applyAlignment="1">
      <alignment horizontal="center" vertical="center"/>
    </xf>
    <xf numFmtId="0" fontId="31" fillId="7" borderId="96" xfId="0" applyFont="1" applyFill="1" applyBorder="1" applyAlignment="1">
      <alignment horizontal="center" vertical="center"/>
    </xf>
    <xf numFmtId="0" fontId="33" fillId="7" borderId="100" xfId="0" applyFont="1" applyFill="1" applyBorder="1" applyAlignment="1">
      <alignment horizontal="center" vertical="center"/>
    </xf>
    <xf numFmtId="0" fontId="34" fillId="7" borderId="100" xfId="0" applyFont="1" applyFill="1" applyBorder="1" applyAlignment="1">
      <alignment horizontal="center" vertical="center"/>
    </xf>
    <xf numFmtId="0" fontId="33" fillId="7" borderId="105" xfId="0" applyFont="1" applyFill="1" applyBorder="1" applyAlignment="1">
      <alignment horizontal="center" vertical="center"/>
    </xf>
    <xf numFmtId="0" fontId="34" fillId="7" borderId="105" xfId="0" applyFont="1" applyFill="1" applyBorder="1" applyAlignment="1">
      <alignment horizontal="center" vertical="center"/>
    </xf>
    <xf numFmtId="0" fontId="33" fillId="7" borderId="108" xfId="0" applyFont="1" applyFill="1" applyBorder="1" applyAlignment="1">
      <alignment horizontal="center" vertical="center"/>
    </xf>
    <xf numFmtId="0" fontId="34" fillId="7" borderId="108" xfId="0" applyFont="1" applyFill="1" applyBorder="1" applyAlignment="1">
      <alignment horizontal="center" vertical="center"/>
    </xf>
    <xf numFmtId="164" fontId="37" fillId="2" borderId="101" xfId="0" applyNumberFormat="1" applyFont="1" applyFill="1" applyBorder="1" applyAlignment="1">
      <alignment horizontal="center" vertical="center" wrapText="1"/>
    </xf>
    <xf numFmtId="0" fontId="33" fillId="7" borderId="101" xfId="0" applyFont="1" applyFill="1" applyBorder="1" applyAlignment="1">
      <alignment horizontal="center" vertical="center"/>
    </xf>
    <xf numFmtId="0" fontId="34" fillId="7" borderId="101" xfId="0" applyFont="1" applyFill="1" applyBorder="1" applyAlignment="1">
      <alignment horizontal="center" vertical="center"/>
    </xf>
    <xf numFmtId="0" fontId="33" fillId="7" borderId="109" xfId="0" applyFont="1" applyFill="1" applyBorder="1" applyAlignment="1">
      <alignment horizontal="center" vertical="center"/>
    </xf>
    <xf numFmtId="0" fontId="34" fillId="7" borderId="109" xfId="0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4" fillId="2" borderId="105" xfId="0" applyFont="1" applyFill="1" applyBorder="1" applyAlignment="1">
      <alignment horizontal="center" vertical="center" wrapText="1"/>
    </xf>
    <xf numFmtId="0" fontId="65" fillId="2" borderId="105" xfId="0" applyFont="1" applyFill="1" applyBorder="1" applyAlignment="1">
      <alignment horizontal="center" vertical="center" wrapText="1"/>
    </xf>
    <xf numFmtId="0" fontId="66" fillId="2" borderId="105" xfId="0" applyFont="1" applyFill="1" applyBorder="1" applyAlignment="1">
      <alignment horizontal="center" vertical="center" wrapText="1"/>
    </xf>
    <xf numFmtId="0" fontId="65" fillId="2" borderId="132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61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1" fillId="0" borderId="98" xfId="0" applyFont="1" applyBorder="1" applyAlignment="1">
      <alignment horizontal="center" vertical="center"/>
    </xf>
    <xf numFmtId="164" fontId="67" fillId="2" borderId="101" xfId="0" applyNumberFormat="1" applyFont="1" applyFill="1" applyBorder="1" applyAlignment="1">
      <alignment horizontal="center" vertical="center" wrapText="1"/>
    </xf>
    <xf numFmtId="164" fontId="36" fillId="12" borderId="101" xfId="0" applyNumberFormat="1" applyFont="1" applyFill="1" applyBorder="1" applyAlignment="1">
      <alignment horizontal="center" vertical="center" wrapText="1"/>
    </xf>
    <xf numFmtId="0" fontId="68" fillId="2" borderId="121" xfId="0" applyFont="1" applyFill="1" applyBorder="1" applyAlignment="1">
      <alignment vertical="center" wrapText="1"/>
    </xf>
    <xf numFmtId="0" fontId="69" fillId="12" borderId="123" xfId="0" applyFont="1" applyFill="1" applyBorder="1" applyAlignment="1">
      <alignment horizontal="left" vertical="center" wrapText="1"/>
    </xf>
    <xf numFmtId="0" fontId="34" fillId="0" borderId="119" xfId="0" applyFont="1" applyBorder="1" applyAlignment="1">
      <alignment horizontal="center" vertical="center"/>
    </xf>
    <xf numFmtId="0" fontId="46" fillId="2" borderId="123" xfId="0" applyFont="1" applyFill="1" applyBorder="1" applyAlignment="1">
      <alignment horizontal="center" vertical="center" wrapText="1"/>
    </xf>
    <xf numFmtId="0" fontId="33" fillId="24" borderId="97" xfId="0" applyFont="1" applyFill="1" applyBorder="1" applyAlignment="1">
      <alignment horizontal="center" vertical="center"/>
    </xf>
    <xf numFmtId="164" fontId="35" fillId="0" borderId="98" xfId="0" applyNumberFormat="1" applyFont="1" applyBorder="1" applyAlignment="1">
      <alignment horizontal="center" vertical="center"/>
    </xf>
    <xf numFmtId="0" fontId="52" fillId="2" borderId="105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4" fillId="0" borderId="0" xfId="0" applyFont="1"/>
    <xf numFmtId="0" fontId="30" fillId="0" borderId="0" xfId="0" applyFont="1" applyAlignment="1">
      <alignment horizontal="center" vertical="center" textRotation="90"/>
    </xf>
    <xf numFmtId="0" fontId="72" fillId="0" borderId="0" xfId="0" applyFont="1"/>
    <xf numFmtId="0" fontId="73" fillId="0" borderId="0" xfId="0" applyFont="1"/>
    <xf numFmtId="0" fontId="29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3" fillId="7" borderId="93" xfId="0" applyFont="1" applyFill="1" applyBorder="1" applyAlignment="1">
      <alignment horizontal="center" vertical="center"/>
    </xf>
    <xf numFmtId="0" fontId="74" fillId="0" borderId="98" xfId="0" applyFont="1" applyBorder="1"/>
    <xf numFmtId="164" fontId="37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2" borderId="105" xfId="0" applyFont="1" applyFill="1" applyBorder="1" applyAlignment="1">
      <alignment horizontal="center" vertical="center"/>
    </xf>
    <xf numFmtId="0" fontId="75" fillId="0" borderId="112" xfId="0" applyFont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35" fillId="2" borderId="105" xfId="0" applyFont="1" applyFill="1" applyBorder="1" applyAlignment="1">
      <alignment horizontal="center" vertical="center"/>
    </xf>
    <xf numFmtId="0" fontId="35" fillId="2" borderId="132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77" fillId="0" borderId="0" xfId="0" applyFont="1" applyAlignment="1">
      <alignment horizontal="center" vertical="center"/>
    </xf>
    <xf numFmtId="0" fontId="78" fillId="0" borderId="120" xfId="0" applyFont="1" applyBorder="1" applyAlignment="1">
      <alignment horizontal="center" vertical="center" wrapText="1"/>
    </xf>
    <xf numFmtId="0" fontId="35" fillId="12" borderId="134" xfId="0" applyFont="1" applyFill="1" applyBorder="1" applyAlignment="1">
      <alignment horizontal="center" vertical="center"/>
    </xf>
    <xf numFmtId="0" fontId="20" fillId="0" borderId="135" xfId="0" applyFont="1" applyBorder="1"/>
    <xf numFmtId="164" fontId="79" fillId="2" borderId="109" xfId="0" applyNumberFormat="1" applyFont="1" applyFill="1" applyBorder="1" applyAlignment="1">
      <alignment horizontal="center" vertical="center" wrapText="1"/>
    </xf>
    <xf numFmtId="0" fontId="33" fillId="2" borderId="105" xfId="0" applyFont="1" applyFill="1" applyBorder="1" applyAlignment="1">
      <alignment horizontal="center" vertical="center"/>
    </xf>
    <xf numFmtId="0" fontId="80" fillId="2" borderId="114" xfId="0" applyFont="1" applyFill="1" applyBorder="1" applyAlignment="1">
      <alignment horizontal="center" vertical="center" wrapText="1"/>
    </xf>
    <xf numFmtId="0" fontId="81" fillId="2" borderId="115" xfId="0" applyFont="1" applyFill="1" applyBorder="1" applyAlignment="1">
      <alignment horizontal="left" vertical="center" wrapText="1"/>
    </xf>
    <xf numFmtId="16" fontId="82" fillId="2" borderId="136" xfId="0" applyNumberFormat="1" applyFont="1" applyFill="1" applyBorder="1" applyAlignment="1">
      <alignment horizontal="center" vertical="center" wrapText="1"/>
    </xf>
    <xf numFmtId="16" fontId="83" fillId="0" borderId="120" xfId="0" applyNumberFormat="1" applyFont="1" applyBorder="1" applyAlignment="1">
      <alignment horizontal="center" vertical="center" wrapText="1"/>
    </xf>
    <xf numFmtId="0" fontId="46" fillId="12" borderId="12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8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 textRotation="90"/>
    </xf>
    <xf numFmtId="164" fontId="36" fillId="0" borderId="0" xfId="0" applyNumberFormat="1" applyFont="1" applyAlignment="1">
      <alignment horizontal="center" vertical="center" wrapText="1"/>
    </xf>
    <xf numFmtId="164" fontId="70" fillId="0" borderId="0" xfId="0" applyNumberFormat="1" applyFont="1" applyAlignment="1">
      <alignment horizontal="center" vertical="center" wrapText="1"/>
    </xf>
    <xf numFmtId="164" fontId="38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wrapText="1"/>
    </xf>
    <xf numFmtId="0" fontId="86" fillId="2" borderId="113" xfId="0" applyFont="1" applyFill="1" applyBorder="1" applyAlignment="1">
      <alignment horizontal="left" vertical="center" wrapText="1"/>
    </xf>
    <xf numFmtId="164" fontId="38" fillId="0" borderId="0" xfId="0" applyNumberFormat="1" applyFont="1" applyAlignment="1">
      <alignment horizontal="center" vertical="center"/>
    </xf>
    <xf numFmtId="164" fontId="35" fillId="2" borderId="41" xfId="0" applyNumberFormat="1" applyFont="1" applyFill="1" applyBorder="1" applyAlignment="1">
      <alignment horizontal="center" vertical="center"/>
    </xf>
    <xf numFmtId="164" fontId="36" fillId="2" borderId="41" xfId="0" applyNumberFormat="1" applyFont="1" applyFill="1" applyBorder="1" applyAlignment="1">
      <alignment horizontal="center" vertical="center"/>
    </xf>
    <xf numFmtId="164" fontId="37" fillId="2" borderId="41" xfId="0" applyNumberFormat="1" applyFont="1" applyFill="1" applyBorder="1" applyAlignment="1">
      <alignment horizontal="center" vertical="center"/>
    </xf>
    <xf numFmtId="164" fontId="35" fillId="0" borderId="137" xfId="0" applyNumberFormat="1" applyFont="1" applyBorder="1" applyAlignment="1">
      <alignment horizontal="center" vertical="center" wrapText="1"/>
    </xf>
    <xf numFmtId="164" fontId="35" fillId="2" borderId="77" xfId="0" applyNumberFormat="1" applyFont="1" applyFill="1" applyBorder="1" applyAlignment="1">
      <alignment horizontal="center" vertical="center"/>
    </xf>
    <xf numFmtId="0" fontId="87" fillId="2" borderId="120" xfId="0" applyFont="1" applyFill="1" applyBorder="1" applyAlignment="1">
      <alignment horizontal="left" vertical="center" wrapText="1"/>
    </xf>
    <xf numFmtId="164" fontId="38" fillId="2" borderId="120" xfId="0" applyNumberFormat="1" applyFont="1" applyFill="1" applyBorder="1" applyAlignment="1">
      <alignment horizontal="center" vertical="center"/>
    </xf>
    <xf numFmtId="0" fontId="38" fillId="0" borderId="112" xfId="0" applyFont="1" applyBorder="1" applyAlignment="1">
      <alignment horizontal="center" vertical="center"/>
    </xf>
    <xf numFmtId="0" fontId="88" fillId="2" borderId="114" xfId="0" applyFont="1" applyFill="1" applyBorder="1" applyAlignment="1">
      <alignment horizontal="center" vertical="center" wrapText="1"/>
    </xf>
    <xf numFmtId="0" fontId="38" fillId="0" borderId="120" xfId="0" applyFont="1" applyBorder="1" applyAlignment="1">
      <alignment horizontal="center" vertical="center"/>
    </xf>
    <xf numFmtId="0" fontId="89" fillId="2" borderId="120" xfId="0" applyFont="1" applyFill="1" applyBorder="1" applyAlignment="1">
      <alignment horizontal="center" vertical="center"/>
    </xf>
    <xf numFmtId="0" fontId="89" fillId="12" borderId="120" xfId="0" applyFont="1" applyFill="1" applyBorder="1" applyAlignment="1">
      <alignment horizontal="center" vertical="center" wrapText="1"/>
    </xf>
    <xf numFmtId="0" fontId="36" fillId="12" borderId="123" xfId="0" applyFont="1" applyFill="1" applyBorder="1" applyAlignment="1">
      <alignment horizontal="center" vertical="center"/>
    </xf>
    <xf numFmtId="164" fontId="36" fillId="2" borderId="121" xfId="0" applyNumberFormat="1" applyFont="1" applyFill="1" applyBorder="1" applyAlignment="1">
      <alignment horizontal="center" vertical="center"/>
    </xf>
    <xf numFmtId="0" fontId="90" fillId="12" borderId="124" xfId="0" applyFont="1" applyFill="1" applyBorder="1" applyAlignment="1">
      <alignment horizontal="center" vertical="center" wrapText="1"/>
    </xf>
    <xf numFmtId="164" fontId="35" fillId="2" borderId="130" xfId="0" applyNumberFormat="1" applyFont="1" applyFill="1" applyBorder="1" applyAlignment="1">
      <alignment horizontal="center" vertical="center" wrapText="1"/>
    </xf>
    <xf numFmtId="0" fontId="92" fillId="0" borderId="114" xfId="0" applyFont="1" applyBorder="1" applyAlignment="1">
      <alignment horizontal="center" vertical="center" wrapText="1"/>
    </xf>
    <xf numFmtId="0" fontId="52" fillId="2" borderId="128" xfId="0" applyFont="1" applyFill="1" applyBorder="1" applyAlignment="1">
      <alignment horizontal="center" vertical="center"/>
    </xf>
    <xf numFmtId="0" fontId="93" fillId="2" borderId="114" xfId="0" applyFont="1" applyFill="1" applyBorder="1" applyAlignment="1">
      <alignment horizontal="center" vertical="center" wrapText="1"/>
    </xf>
    <xf numFmtId="164" fontId="36" fillId="12" borderId="130" xfId="0" applyNumberFormat="1" applyFont="1" applyFill="1" applyBorder="1" applyAlignment="1">
      <alignment horizontal="center" vertical="center"/>
    </xf>
    <xf numFmtId="0" fontId="89" fillId="12" borderId="123" xfId="0" applyFont="1" applyFill="1" applyBorder="1" applyAlignment="1">
      <alignment horizontal="center" vertical="center" wrapText="1"/>
    </xf>
    <xf numFmtId="0" fontId="94" fillId="0" borderId="119" xfId="0" applyFont="1" applyBorder="1" applyAlignment="1">
      <alignment horizontal="center" vertical="center"/>
    </xf>
    <xf numFmtId="0" fontId="95" fillId="0" borderId="120" xfId="0" applyFont="1" applyBorder="1" applyAlignment="1">
      <alignment horizontal="center" vertical="center" wrapText="1"/>
    </xf>
    <xf numFmtId="164" fontId="85" fillId="0" borderId="120" xfId="0" applyNumberFormat="1" applyFont="1" applyBorder="1" applyAlignment="1">
      <alignment horizontal="center" vertical="center" wrapText="1"/>
    </xf>
    <xf numFmtId="0" fontId="96" fillId="12" borderId="120" xfId="0" applyFont="1" applyFill="1" applyBorder="1" applyAlignment="1">
      <alignment horizontal="center" vertical="center" wrapText="1"/>
    </xf>
    <xf numFmtId="0" fontId="97" fillId="12" borderId="123" xfId="0" applyFont="1" applyFill="1" applyBorder="1" applyAlignment="1">
      <alignment horizontal="center" vertical="center" wrapText="1"/>
    </xf>
    <xf numFmtId="0" fontId="98" fillId="12" borderId="122" xfId="0" applyFont="1" applyFill="1" applyBorder="1" applyAlignment="1">
      <alignment horizontal="center" vertical="center" wrapText="1"/>
    </xf>
    <xf numFmtId="0" fontId="33" fillId="0" borderId="92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99" fillId="2" borderId="114" xfId="0" applyFont="1" applyFill="1" applyBorder="1" applyAlignment="1">
      <alignment horizontal="left" vertical="center" wrapText="1"/>
    </xf>
    <xf numFmtId="164" fontId="38" fillId="2" borderId="114" xfId="0" applyNumberFormat="1" applyFont="1" applyFill="1" applyBorder="1" applyAlignment="1">
      <alignment horizontal="center" vertical="center"/>
    </xf>
    <xf numFmtId="164" fontId="38" fillId="2" borderId="11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164" fontId="100" fillId="0" borderId="0" xfId="0" applyNumberFormat="1" applyFont="1" applyAlignment="1">
      <alignment horizontal="center" vertical="center" wrapText="1"/>
    </xf>
    <xf numFmtId="0" fontId="101" fillId="0" borderId="120" xfId="0" applyFont="1" applyBorder="1" applyAlignment="1">
      <alignment horizontal="center" vertical="center" wrapText="1"/>
    </xf>
    <xf numFmtId="164" fontId="102" fillId="2" borderId="120" xfId="0" applyNumberFormat="1" applyFont="1" applyFill="1" applyBorder="1" applyAlignment="1">
      <alignment horizontal="center" vertical="center" wrapText="1"/>
    </xf>
    <xf numFmtId="0" fontId="103" fillId="0" borderId="0" xfId="0" applyFont="1" applyAlignment="1">
      <alignment horizontal="center"/>
    </xf>
    <xf numFmtId="0" fontId="104" fillId="0" borderId="0" xfId="0" applyFont="1"/>
    <xf numFmtId="0" fontId="33" fillId="0" borderId="112" xfId="0" applyFont="1" applyBorder="1" applyAlignment="1">
      <alignment horizontal="center" vertical="center"/>
    </xf>
    <xf numFmtId="0" fontId="33" fillId="2" borderId="120" xfId="0" applyFont="1" applyFill="1" applyBorder="1" applyAlignment="1">
      <alignment horizontal="center" vertical="center"/>
    </xf>
    <xf numFmtId="0" fontId="105" fillId="2" borderId="114" xfId="0" applyFont="1" applyFill="1" applyBorder="1" applyAlignment="1">
      <alignment horizontal="center" vertical="center" wrapText="1"/>
    </xf>
    <xf numFmtId="16" fontId="106" fillId="2" borderId="114" xfId="0" applyNumberFormat="1" applyFont="1" applyFill="1" applyBorder="1" applyAlignment="1">
      <alignment horizontal="center" vertical="center" wrapText="1"/>
    </xf>
    <xf numFmtId="0" fontId="65" fillId="0" borderId="0" xfId="0" applyFont="1"/>
    <xf numFmtId="0" fontId="107" fillId="2" borderId="122" xfId="0" applyFont="1" applyFill="1" applyBorder="1" applyAlignment="1">
      <alignment horizontal="left" vertical="center" wrapText="1"/>
    </xf>
    <xf numFmtId="0" fontId="108" fillId="0" borderId="98" xfId="0" applyFont="1" applyBorder="1" applyAlignment="1">
      <alignment horizontal="left" vertical="center" wrapText="1"/>
    </xf>
    <xf numFmtId="0" fontId="34" fillId="0" borderId="76" xfId="0" applyFont="1" applyBorder="1"/>
    <xf numFmtId="0" fontId="34" fillId="0" borderId="0" xfId="0" applyFont="1"/>
    <xf numFmtId="164" fontId="91" fillId="2" borderId="101" xfId="0" applyNumberFormat="1" applyFont="1" applyFill="1" applyBorder="1" applyAlignment="1">
      <alignment horizontal="center" vertical="center" wrapText="1"/>
    </xf>
    <xf numFmtId="0" fontId="71" fillId="2" borderId="120" xfId="0" applyFont="1" applyFill="1" applyBorder="1" applyAlignment="1">
      <alignment horizontal="center" vertical="center"/>
    </xf>
    <xf numFmtId="0" fontId="71" fillId="12" borderId="123" xfId="0" applyFont="1" applyFill="1" applyBorder="1" applyAlignment="1">
      <alignment horizontal="center" vertical="center" wrapText="1"/>
    </xf>
    <xf numFmtId="0" fontId="109" fillId="2" borderId="122" xfId="0" applyFont="1" applyFill="1" applyBorder="1" applyAlignment="1">
      <alignment horizontal="left" vertical="center" wrapText="1"/>
    </xf>
    <xf numFmtId="0" fontId="71" fillId="12" borderId="120" xfId="0" applyFont="1" applyFill="1" applyBorder="1" applyAlignment="1">
      <alignment horizontal="center" vertical="center" wrapText="1"/>
    </xf>
    <xf numFmtId="0" fontId="111" fillId="0" borderId="119" xfId="0" applyFont="1" applyBorder="1" applyAlignment="1">
      <alignment horizontal="center" vertical="center"/>
    </xf>
    <xf numFmtId="0" fontId="112" fillId="0" borderId="119" xfId="0" applyFont="1" applyBorder="1" applyAlignment="1">
      <alignment horizontal="center" vertical="center"/>
    </xf>
    <xf numFmtId="0" fontId="71" fillId="2" borderId="105" xfId="0" applyFont="1" applyFill="1" applyBorder="1" applyAlignment="1">
      <alignment horizontal="center" vertical="center" wrapText="1"/>
    </xf>
    <xf numFmtId="0" fontId="113" fillId="2" borderId="121" xfId="0" applyFont="1" applyFill="1" applyBorder="1" applyAlignment="1">
      <alignment vertical="center" wrapText="1"/>
    </xf>
    <xf numFmtId="0" fontId="110" fillId="2" borderId="114" xfId="0" applyFont="1" applyFill="1" applyBorder="1" applyAlignment="1">
      <alignment horizontal="center" vertical="center" wrapText="1"/>
    </xf>
    <xf numFmtId="0" fontId="114" fillId="2" borderId="128" xfId="0" applyFont="1" applyFill="1" applyBorder="1" applyAlignment="1">
      <alignment horizontal="center" vertical="center" wrapText="1"/>
    </xf>
    <xf numFmtId="0" fontId="115" fillId="12" borderId="123" xfId="0" applyFont="1" applyFill="1" applyBorder="1" applyAlignment="1">
      <alignment horizontal="left" vertical="center" wrapText="1"/>
    </xf>
    <xf numFmtId="0" fontId="116" fillId="12" borderId="115" xfId="0" applyFont="1" applyFill="1" applyBorder="1" applyAlignment="1">
      <alignment horizontal="left" vertical="center" wrapText="1"/>
    </xf>
    <xf numFmtId="164" fontId="35" fillId="2" borderId="138" xfId="0" applyNumberFormat="1" applyFont="1" applyFill="1" applyBorder="1" applyAlignment="1">
      <alignment horizontal="center" vertical="center"/>
    </xf>
    <xf numFmtId="0" fontId="52" fillId="12" borderId="123" xfId="0" applyFont="1" applyFill="1" applyBorder="1" applyAlignment="1">
      <alignment horizontal="center" vertical="center"/>
    </xf>
    <xf numFmtId="0" fontId="71" fillId="12" borderId="122" xfId="0" applyFont="1" applyFill="1" applyBorder="1" applyAlignment="1">
      <alignment horizontal="center" vertical="center" wrapText="1"/>
    </xf>
    <xf numFmtId="0" fontId="46" fillId="0" borderId="98" xfId="0" applyFont="1" applyBorder="1" applyAlignment="1">
      <alignment horizontal="center" vertical="center" wrapText="1"/>
    </xf>
    <xf numFmtId="0" fontId="65" fillId="0" borderId="76" xfId="0" applyFont="1" applyBorder="1"/>
    <xf numFmtId="49" fontId="7" fillId="7" borderId="113" xfId="0" applyNumberFormat="1" applyFont="1" applyFill="1" applyBorder="1" applyAlignment="1">
      <alignment horizontal="center" vertical="center"/>
    </xf>
    <xf numFmtId="49" fontId="119" fillId="15" borderId="113" xfId="0" applyNumberFormat="1" applyFont="1" applyFill="1" applyBorder="1" applyAlignment="1">
      <alignment horizontal="center" vertical="center"/>
    </xf>
    <xf numFmtId="49" fontId="118" fillId="15" borderId="113" xfId="0" applyNumberFormat="1" applyFont="1" applyFill="1" applyBorder="1" applyAlignment="1">
      <alignment horizontal="center" vertical="center"/>
    </xf>
    <xf numFmtId="49" fontId="120" fillId="7" borderId="113" xfId="0" applyNumberFormat="1" applyFont="1" applyFill="1" applyBorder="1" applyAlignment="1">
      <alignment horizontal="center" vertical="center"/>
    </xf>
    <xf numFmtId="49" fontId="121" fillId="7" borderId="113" xfId="0" applyNumberFormat="1" applyFont="1" applyFill="1" applyBorder="1" applyAlignment="1">
      <alignment horizontal="center" vertical="center"/>
    </xf>
    <xf numFmtId="49" fontId="118" fillId="7" borderId="113" xfId="0" applyNumberFormat="1" applyFont="1" applyFill="1" applyBorder="1" applyAlignment="1">
      <alignment horizontal="center" vertical="center"/>
    </xf>
    <xf numFmtId="49" fontId="122" fillId="7" borderId="113" xfId="0" applyNumberFormat="1" applyFont="1" applyFill="1" applyBorder="1" applyAlignment="1">
      <alignment horizontal="center" vertical="center"/>
    </xf>
    <xf numFmtId="0" fontId="123" fillId="7" borderId="144" xfId="0" applyFont="1" applyFill="1" applyBorder="1" applyAlignment="1">
      <alignment horizontal="center" vertical="center" wrapText="1"/>
    </xf>
    <xf numFmtId="0" fontId="123" fillId="7" borderId="145" xfId="0" applyFont="1" applyFill="1" applyBorder="1" applyAlignment="1">
      <alignment horizontal="center" vertical="center" wrapText="1"/>
    </xf>
    <xf numFmtId="49" fontId="124" fillId="7" borderId="100" xfId="0" applyNumberFormat="1" applyFont="1" applyFill="1" applyBorder="1" applyAlignment="1">
      <alignment horizontal="center" vertical="center"/>
    </xf>
    <xf numFmtId="49" fontId="123" fillId="7" borderId="100" xfId="0" applyNumberFormat="1" applyFont="1" applyFill="1" applyBorder="1" applyAlignment="1">
      <alignment horizontal="center" vertical="center"/>
    </xf>
    <xf numFmtId="49" fontId="123" fillId="7" borderId="113" xfId="0" applyNumberFormat="1" applyFont="1" applyFill="1" applyBorder="1" applyAlignment="1">
      <alignment horizontal="center" vertical="center"/>
    </xf>
    <xf numFmtId="49" fontId="123" fillId="7" borderId="109" xfId="0" applyNumberFormat="1" applyFont="1" applyFill="1" applyBorder="1" applyAlignment="1">
      <alignment horizontal="center" vertical="center"/>
    </xf>
    <xf numFmtId="49" fontId="125" fillId="7" borderId="113" xfId="0" applyNumberFormat="1" applyFont="1" applyFill="1" applyBorder="1" applyAlignment="1">
      <alignment horizontal="center" vertical="center" wrapText="1"/>
    </xf>
    <xf numFmtId="49" fontId="125" fillId="7" borderId="14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126" fillId="12" borderId="100" xfId="0" applyFont="1" applyFill="1" applyBorder="1" applyAlignment="1">
      <alignment horizontal="center" vertical="center"/>
    </xf>
    <xf numFmtId="0" fontId="11" fillId="2" borderId="148" xfId="0" applyFont="1" applyFill="1" applyBorder="1" applyAlignment="1">
      <alignment horizontal="center" vertical="center" wrapText="1"/>
    </xf>
    <xf numFmtId="0" fontId="127" fillId="0" borderId="149" xfId="0" applyFont="1" applyBorder="1" applyAlignment="1">
      <alignment horizontal="center" vertical="center" wrapText="1"/>
    </xf>
    <xf numFmtId="0" fontId="11" fillId="2" borderId="113" xfId="0" applyFont="1" applyFill="1" applyBorder="1" applyAlignment="1">
      <alignment horizontal="center" vertical="center" wrapText="1"/>
    </xf>
    <xf numFmtId="0" fontId="126" fillId="12" borderId="151" xfId="0" applyFont="1" applyFill="1" applyBorder="1" applyAlignment="1">
      <alignment horizontal="center" vertical="center"/>
    </xf>
    <xf numFmtId="0" fontId="11" fillId="2" borderId="152" xfId="0" applyFont="1" applyFill="1" applyBorder="1" applyAlignment="1">
      <alignment horizontal="center" vertical="center" wrapText="1"/>
    </xf>
    <xf numFmtId="0" fontId="127" fillId="2" borderId="153" xfId="0" applyFont="1" applyFill="1" applyBorder="1" applyAlignment="1">
      <alignment horizontal="center" vertical="center" wrapText="1"/>
    </xf>
    <xf numFmtId="0" fontId="127" fillId="2" borderId="152" xfId="0" applyFont="1" applyFill="1" applyBorder="1" applyAlignment="1">
      <alignment horizontal="center" vertical="center" wrapText="1"/>
    </xf>
    <xf numFmtId="0" fontId="11" fillId="2" borderId="153" xfId="0" applyFont="1" applyFill="1" applyBorder="1" applyAlignment="1">
      <alignment horizontal="center" vertical="center" wrapText="1"/>
    </xf>
    <xf numFmtId="0" fontId="11" fillId="2" borderId="151" xfId="0" applyFont="1" applyFill="1" applyBorder="1" applyAlignment="1">
      <alignment horizontal="center" vertical="center" wrapText="1"/>
    </xf>
    <xf numFmtId="0" fontId="126" fillId="12" borderId="155" xfId="0" applyFont="1" applyFill="1" applyBorder="1" applyAlignment="1">
      <alignment horizontal="center" vertical="center"/>
    </xf>
    <xf numFmtId="0" fontId="127" fillId="0" borderId="137" xfId="0" applyFont="1" applyBorder="1" applyAlignment="1">
      <alignment horizontal="center" vertical="center" wrapText="1"/>
    </xf>
    <xf numFmtId="0" fontId="11" fillId="2" borderId="109" xfId="0" applyFont="1" applyFill="1" applyBorder="1" applyAlignment="1">
      <alignment horizontal="center" vertical="center" wrapText="1"/>
    </xf>
    <xf numFmtId="0" fontId="11" fillId="0" borderId="155" xfId="0" applyFont="1" applyBorder="1" applyAlignment="1">
      <alignment horizontal="center" vertical="center" wrapText="1"/>
    </xf>
    <xf numFmtId="0" fontId="127" fillId="2" borderId="155" xfId="0" applyFont="1" applyFill="1" applyBorder="1" applyAlignment="1">
      <alignment horizontal="center" vertical="center" wrapText="1"/>
    </xf>
    <xf numFmtId="0" fontId="126" fillId="2" borderId="153" xfId="0" applyFont="1" applyFill="1" applyBorder="1" applyAlignment="1">
      <alignment horizontal="center" vertical="center"/>
    </xf>
    <xf numFmtId="0" fontId="11" fillId="12" borderId="151" xfId="0" applyFont="1" applyFill="1" applyBorder="1" applyAlignment="1">
      <alignment horizontal="center" vertical="center" wrapText="1"/>
    </xf>
    <xf numFmtId="0" fontId="11" fillId="0" borderId="150" xfId="0" applyFont="1" applyBorder="1" applyAlignment="1">
      <alignment horizontal="center" vertical="center" wrapText="1"/>
    </xf>
    <xf numFmtId="0" fontId="126" fillId="2" borderId="156" xfId="0" applyFont="1" applyFill="1" applyBorder="1" applyAlignment="1">
      <alignment horizontal="center" vertical="center"/>
    </xf>
    <xf numFmtId="0" fontId="11" fillId="2" borderId="155" xfId="0" applyFont="1" applyFill="1" applyBorder="1" applyAlignment="1">
      <alignment horizontal="center" vertical="center" wrapText="1"/>
    </xf>
    <xf numFmtId="0" fontId="11" fillId="0" borderId="149" xfId="0" applyFont="1" applyBorder="1" applyAlignment="1">
      <alignment horizontal="center" vertical="center" wrapText="1"/>
    </xf>
    <xf numFmtId="0" fontId="127" fillId="2" borderId="151" xfId="0" applyFont="1" applyFill="1" applyBorder="1" applyAlignment="1">
      <alignment horizontal="center" vertical="center" wrapText="1"/>
    </xf>
    <xf numFmtId="0" fontId="126" fillId="2" borderId="155" xfId="0" applyFont="1" applyFill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 wrapText="1"/>
    </xf>
    <xf numFmtId="0" fontId="126" fillId="2" borderId="157" xfId="0" applyFont="1" applyFill="1" applyBorder="1" applyAlignment="1">
      <alignment horizontal="center" vertical="center"/>
    </xf>
    <xf numFmtId="0" fontId="126" fillId="2" borderId="109" xfId="0" applyFont="1" applyFill="1" applyBorder="1" applyAlignment="1">
      <alignment horizontal="center" vertical="center"/>
    </xf>
    <xf numFmtId="0" fontId="126" fillId="12" borderId="109" xfId="0" applyFont="1" applyFill="1" applyBorder="1" applyAlignment="1">
      <alignment horizontal="center" vertical="center"/>
    </xf>
    <xf numFmtId="0" fontId="20" fillId="0" borderId="158" xfId="0" applyFont="1" applyBorder="1"/>
    <xf numFmtId="0" fontId="32" fillId="0" borderId="158" xfId="0" applyFont="1" applyBorder="1"/>
    <xf numFmtId="0" fontId="32" fillId="0" borderId="159" xfId="0" applyFont="1" applyBorder="1"/>
    <xf numFmtId="0" fontId="20" fillId="0" borderId="159" xfId="0" applyFont="1" applyBorder="1"/>
    <xf numFmtId="0" fontId="32" fillId="0" borderId="0" xfId="0" quotePrefix="1" applyFont="1"/>
    <xf numFmtId="0" fontId="128" fillId="0" borderId="0" xfId="0" applyFont="1"/>
    <xf numFmtId="0" fontId="31" fillId="0" borderId="0" xfId="0" applyFont="1"/>
    <xf numFmtId="0" fontId="129" fillId="0" borderId="0" xfId="0" quotePrefix="1" applyFont="1"/>
    <xf numFmtId="0" fontId="129" fillId="0" borderId="0" xfId="0" applyFont="1"/>
    <xf numFmtId="0" fontId="32" fillId="15" borderId="4" xfId="0" applyFont="1" applyFill="1" applyBorder="1"/>
    <xf numFmtId="0" fontId="31" fillId="7" borderId="4" xfId="0" applyFont="1" applyFill="1" applyBorder="1"/>
    <xf numFmtId="0" fontId="137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20" xfId="0" applyFont="1" applyBorder="1"/>
    <xf numFmtId="164" fontId="35" fillId="33" borderId="102" xfId="0" applyNumberFormat="1" applyFont="1" applyFill="1" applyBorder="1" applyAlignment="1">
      <alignment horizontal="center" vertical="center"/>
    </xf>
    <xf numFmtId="164" fontId="35" fillId="33" borderId="106" xfId="0" applyNumberFormat="1" applyFont="1" applyFill="1" applyBorder="1" applyAlignment="1">
      <alignment horizontal="center" vertical="center"/>
    </xf>
    <xf numFmtId="164" fontId="37" fillId="33" borderId="106" xfId="0" applyNumberFormat="1" applyFont="1" applyFill="1" applyBorder="1" applyAlignment="1">
      <alignment horizontal="center" vertical="center"/>
    </xf>
    <xf numFmtId="164" fontId="35" fillId="33" borderId="1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5" fillId="33" borderId="101" xfId="0" applyNumberFormat="1" applyFont="1" applyFill="1" applyBorder="1" applyAlignment="1">
      <alignment horizontal="center" vertical="center"/>
    </xf>
    <xf numFmtId="164" fontId="37" fillId="34" borderId="101" xfId="0" applyNumberFormat="1" applyFont="1" applyFill="1" applyBorder="1" applyAlignment="1">
      <alignment horizontal="center" vertical="center"/>
    </xf>
    <xf numFmtId="164" fontId="37" fillId="33" borderId="101" xfId="0" applyNumberFormat="1" applyFont="1" applyFill="1" applyBorder="1" applyAlignment="1">
      <alignment horizontal="center" vertical="center"/>
    </xf>
    <xf numFmtId="164" fontId="35" fillId="33" borderId="109" xfId="0" applyNumberFormat="1" applyFont="1" applyFill="1" applyBorder="1" applyAlignment="1">
      <alignment horizontal="center" vertical="center" wrapText="1"/>
    </xf>
    <xf numFmtId="164" fontId="35" fillId="33" borderId="108" xfId="0" applyNumberFormat="1" applyFont="1" applyFill="1" applyBorder="1" applyAlignment="1">
      <alignment horizontal="center" vertical="center"/>
    </xf>
    <xf numFmtId="164" fontId="35" fillId="33" borderId="101" xfId="0" applyNumberFormat="1" applyFont="1" applyFill="1" applyBorder="1" applyAlignment="1">
      <alignment horizontal="center" vertical="center" wrapText="1"/>
    </xf>
    <xf numFmtId="164" fontId="37" fillId="34" borderId="106" xfId="0" applyNumberFormat="1" applyFont="1" applyFill="1" applyBorder="1" applyAlignment="1">
      <alignment horizontal="center" vertical="center"/>
    </xf>
    <xf numFmtId="164" fontId="35" fillId="33" borderId="109" xfId="0" applyNumberFormat="1" applyFont="1" applyFill="1" applyBorder="1" applyAlignment="1">
      <alignment horizontal="center" vertical="center"/>
    </xf>
    <xf numFmtId="164" fontId="37" fillId="34" borderId="101" xfId="0" applyNumberFormat="1" applyFont="1" applyFill="1" applyBorder="1" applyAlignment="1">
      <alignment horizontal="center" vertical="center" wrapText="1"/>
    </xf>
    <xf numFmtId="164" fontId="35" fillId="33" borderId="70" xfId="0" applyNumberFormat="1" applyFont="1" applyFill="1" applyBorder="1" applyAlignment="1">
      <alignment horizontal="center" vertical="center"/>
    </xf>
    <xf numFmtId="164" fontId="37" fillId="33" borderId="70" xfId="0" applyNumberFormat="1" applyFont="1" applyFill="1" applyBorder="1" applyAlignment="1">
      <alignment horizontal="center" vertical="center" wrapText="1"/>
    </xf>
    <xf numFmtId="164" fontId="36" fillId="34" borderId="101" xfId="0" applyNumberFormat="1" applyFont="1" applyFill="1" applyBorder="1" applyAlignment="1">
      <alignment horizontal="center" vertical="center" wrapText="1"/>
    </xf>
    <xf numFmtId="164" fontId="37" fillId="34" borderId="106" xfId="0" applyNumberFormat="1" applyFont="1" applyFill="1" applyBorder="1" applyAlignment="1">
      <alignment horizontal="center" vertical="center" wrapText="1"/>
    </xf>
    <xf numFmtId="0" fontId="115" fillId="34" borderId="123" xfId="0" applyFont="1" applyFill="1" applyBorder="1" applyAlignment="1">
      <alignment horizontal="left" vertical="center" wrapText="1"/>
    </xf>
    <xf numFmtId="0" fontId="116" fillId="34" borderId="115" xfId="0" applyFont="1" applyFill="1" applyBorder="1" applyAlignment="1">
      <alignment horizontal="left" vertical="center" wrapText="1"/>
    </xf>
    <xf numFmtId="0" fontId="7" fillId="2" borderId="164" xfId="0" applyFont="1" applyFill="1" applyBorder="1" applyAlignment="1">
      <alignment horizontal="center"/>
    </xf>
    <xf numFmtId="0" fontId="7" fillId="2" borderId="165" xfId="0" applyFont="1" applyFill="1" applyBorder="1" applyAlignment="1">
      <alignment horizontal="center"/>
    </xf>
    <xf numFmtId="0" fontId="7" fillId="2" borderId="166" xfId="0" applyFont="1" applyFill="1" applyBorder="1" applyAlignment="1">
      <alignment horizontal="center"/>
    </xf>
    <xf numFmtId="0" fontId="7" fillId="2" borderId="167" xfId="0" applyFont="1" applyFill="1" applyBorder="1" applyAlignment="1">
      <alignment horizontal="center" vertical="center"/>
    </xf>
    <xf numFmtId="0" fontId="4" fillId="0" borderId="168" xfId="0" applyFont="1" applyBorder="1" applyAlignment="1">
      <alignment horizontal="center"/>
    </xf>
    <xf numFmtId="0" fontId="11" fillId="36" borderId="113" xfId="0" applyFont="1" applyFill="1" applyBorder="1" applyAlignment="1">
      <alignment horizontal="center" vertical="center" wrapText="1"/>
    </xf>
    <xf numFmtId="0" fontId="11" fillId="37" borderId="151" xfId="0" applyFont="1" applyFill="1" applyBorder="1" applyAlignment="1">
      <alignment horizontal="center" vertical="center" wrapText="1"/>
    </xf>
    <xf numFmtId="0" fontId="29" fillId="0" borderId="92" xfId="0" applyFont="1" applyBorder="1"/>
    <xf numFmtId="164" fontId="139" fillId="2" borderId="100" xfId="0" applyNumberFormat="1" applyFont="1" applyFill="1" applyBorder="1" applyAlignment="1">
      <alignment horizontal="center" vertical="center"/>
    </xf>
    <xf numFmtId="164" fontId="36" fillId="33" borderId="106" xfId="0" applyNumberFormat="1" applyFont="1" applyFill="1" applyBorder="1" applyAlignment="1">
      <alignment horizontal="center" vertical="center"/>
    </xf>
    <xf numFmtId="164" fontId="139" fillId="2" borderId="101" xfId="0" applyNumberFormat="1" applyFont="1" applyFill="1" applyBorder="1" applyAlignment="1">
      <alignment horizontal="center" vertical="center" wrapText="1"/>
    </xf>
    <xf numFmtId="0" fontId="10" fillId="35" borderId="27" xfId="0" applyFont="1" applyFill="1" applyBorder="1" applyAlignment="1">
      <alignment horizontal="center" vertical="center"/>
    </xf>
    <xf numFmtId="0" fontId="10" fillId="35" borderId="28" xfId="0" applyFont="1" applyFill="1" applyBorder="1" applyAlignment="1">
      <alignment horizontal="center" vertical="center"/>
    </xf>
    <xf numFmtId="0" fontId="10" fillId="35" borderId="91" xfId="0" applyFont="1" applyFill="1" applyBorder="1" applyAlignment="1">
      <alignment horizontal="center" vertical="center"/>
    </xf>
    <xf numFmtId="16" fontId="13" fillId="38" borderId="27" xfId="0" applyNumberFormat="1" applyFont="1" applyFill="1" applyBorder="1" applyAlignment="1">
      <alignment horizontal="center" vertical="center" wrapText="1"/>
    </xf>
    <xf numFmtId="0" fontId="13" fillId="38" borderId="27" xfId="0" applyFont="1" applyFill="1" applyBorder="1" applyAlignment="1">
      <alignment horizontal="center" vertical="center" wrapText="1"/>
    </xf>
    <xf numFmtId="0" fontId="13" fillId="38" borderId="39" xfId="0" applyFont="1" applyFill="1" applyBorder="1" applyAlignment="1">
      <alignment horizontal="center" vertical="center"/>
    </xf>
    <xf numFmtId="0" fontId="13" fillId="38" borderId="40" xfId="0" applyFont="1" applyFill="1" applyBorder="1" applyAlignment="1">
      <alignment horizontal="center" vertical="center" wrapText="1"/>
    </xf>
    <xf numFmtId="0" fontId="13" fillId="38" borderId="40" xfId="0" applyFont="1" applyFill="1" applyBorder="1" applyAlignment="1">
      <alignment horizontal="center" vertical="center"/>
    </xf>
    <xf numFmtId="0" fontId="13" fillId="38" borderId="41" xfId="0" applyFont="1" applyFill="1" applyBorder="1" applyAlignment="1">
      <alignment horizontal="center" vertical="center" wrapText="1"/>
    </xf>
    <xf numFmtId="0" fontId="15" fillId="38" borderId="41" xfId="0" applyFont="1" applyFill="1" applyBorder="1" applyAlignment="1">
      <alignment horizontal="center" vertical="center" wrapText="1"/>
    </xf>
    <xf numFmtId="0" fontId="15" fillId="38" borderId="40" xfId="0" applyFont="1" applyFill="1" applyBorder="1" applyAlignment="1">
      <alignment horizontal="center" vertical="center"/>
    </xf>
    <xf numFmtId="0" fontId="15" fillId="38" borderId="40" xfId="0" applyFont="1" applyFill="1" applyBorder="1" applyAlignment="1">
      <alignment horizontal="center" vertical="center" wrapText="1"/>
    </xf>
    <xf numFmtId="0" fontId="15" fillId="38" borderId="47" xfId="0" applyFont="1" applyFill="1" applyBorder="1" applyAlignment="1">
      <alignment horizontal="center" vertical="center" wrapText="1"/>
    </xf>
    <xf numFmtId="16" fontId="15" fillId="38" borderId="40" xfId="0" applyNumberFormat="1" applyFont="1" applyFill="1" applyBorder="1" applyAlignment="1">
      <alignment horizontal="center" vertical="center"/>
    </xf>
    <xf numFmtId="16" fontId="17" fillId="38" borderId="41" xfId="0" applyNumberFormat="1" applyFont="1" applyFill="1" applyBorder="1" applyAlignment="1">
      <alignment horizontal="center" vertical="center" wrapText="1"/>
    </xf>
    <xf numFmtId="16" fontId="15" fillId="38" borderId="41" xfId="0" applyNumberFormat="1" applyFont="1" applyFill="1" applyBorder="1" applyAlignment="1">
      <alignment horizontal="center" vertical="center" wrapText="1"/>
    </xf>
    <xf numFmtId="0" fontId="16" fillId="38" borderId="40" xfId="0" applyFont="1" applyFill="1" applyBorder="1" applyAlignment="1">
      <alignment horizontal="center" vertical="center" wrapText="1"/>
    </xf>
    <xf numFmtId="0" fontId="16" fillId="38" borderId="40" xfId="0" applyFont="1" applyFill="1" applyBorder="1" applyAlignment="1">
      <alignment horizontal="center" vertical="center"/>
    </xf>
    <xf numFmtId="0" fontId="16" fillId="38" borderId="41" xfId="0" applyFont="1" applyFill="1" applyBorder="1" applyAlignment="1">
      <alignment horizontal="center" vertical="center" wrapText="1"/>
    </xf>
    <xf numFmtId="0" fontId="13" fillId="38" borderId="51" xfId="0" applyFont="1" applyFill="1" applyBorder="1" applyAlignment="1">
      <alignment horizontal="center" vertical="center"/>
    </xf>
    <xf numFmtId="0" fontId="13" fillId="38" borderId="54" xfId="0" applyFont="1" applyFill="1" applyBorder="1" applyAlignment="1">
      <alignment horizontal="center" vertical="center" wrapText="1"/>
    </xf>
    <xf numFmtId="0" fontId="13" fillId="38" borderId="55" xfId="0" applyFont="1" applyFill="1" applyBorder="1" applyAlignment="1">
      <alignment horizontal="center" vertical="center" wrapText="1"/>
    </xf>
    <xf numFmtId="0" fontId="18" fillId="38" borderId="56" xfId="0" applyFont="1" applyFill="1" applyBorder="1" applyAlignment="1">
      <alignment horizontal="center" vertical="center" wrapText="1"/>
    </xf>
    <xf numFmtId="0" fontId="18" fillId="38" borderId="57" xfId="0" applyFont="1" applyFill="1" applyBorder="1" applyAlignment="1">
      <alignment horizontal="center" vertical="center" wrapText="1"/>
    </xf>
    <xf numFmtId="0" fontId="13" fillId="38" borderId="57" xfId="0" applyFont="1" applyFill="1" applyBorder="1" applyAlignment="1">
      <alignment horizontal="center" vertical="center" wrapText="1"/>
    </xf>
    <xf numFmtId="0" fontId="13" fillId="38" borderId="58" xfId="0" applyFont="1" applyFill="1" applyBorder="1" applyAlignment="1">
      <alignment horizontal="center" vertical="center" wrapText="1"/>
    </xf>
    <xf numFmtId="16" fontId="15" fillId="38" borderId="40" xfId="0" applyNumberFormat="1" applyFont="1" applyFill="1" applyBorder="1" applyAlignment="1">
      <alignment horizontal="center" vertical="center" wrapText="1"/>
    </xf>
    <xf numFmtId="0" fontId="13" fillId="38" borderId="41" xfId="0" applyFont="1" applyFill="1" applyBorder="1" applyAlignment="1">
      <alignment horizontal="center" vertical="center"/>
    </xf>
    <xf numFmtId="0" fontId="13" fillId="38" borderId="4" xfId="0" applyFont="1" applyFill="1" applyBorder="1" applyAlignment="1">
      <alignment horizontal="center" vertical="center" wrapText="1"/>
    </xf>
    <xf numFmtId="0" fontId="16" fillId="38" borderId="41" xfId="0" applyFont="1" applyFill="1" applyBorder="1" applyAlignment="1">
      <alignment horizontal="center" vertical="center"/>
    </xf>
    <xf numFmtId="0" fontId="13" fillId="38" borderId="66" xfId="0" applyFont="1" applyFill="1" applyBorder="1" applyAlignment="1">
      <alignment horizontal="center" vertical="center" wrapText="1"/>
    </xf>
    <xf numFmtId="0" fontId="18" fillId="38" borderId="54" xfId="0" applyFont="1" applyFill="1" applyBorder="1" applyAlignment="1">
      <alignment horizontal="center" vertical="center" wrapText="1"/>
    </xf>
    <xf numFmtId="0" fontId="13" fillId="38" borderId="67" xfId="0" applyFont="1" applyFill="1" applyBorder="1" applyAlignment="1">
      <alignment horizontal="center" vertical="center" wrapText="1"/>
    </xf>
    <xf numFmtId="0" fontId="13" fillId="38" borderId="68" xfId="0" applyFont="1" applyFill="1" applyBorder="1" applyAlignment="1">
      <alignment horizontal="center" vertical="center" wrapText="1"/>
    </xf>
    <xf numFmtId="0" fontId="13" fillId="38" borderId="56" xfId="0" applyFont="1" applyFill="1" applyBorder="1" applyAlignment="1">
      <alignment horizontal="center" vertical="center" wrapText="1"/>
    </xf>
    <xf numFmtId="0" fontId="18" fillId="38" borderId="58" xfId="0" applyFont="1" applyFill="1" applyBorder="1" applyAlignment="1">
      <alignment horizontal="center" vertical="center" wrapText="1"/>
    </xf>
    <xf numFmtId="0" fontId="18" fillId="38" borderId="41" xfId="0" applyFont="1" applyFill="1" applyBorder="1" applyAlignment="1">
      <alignment horizontal="center" vertical="center" wrapText="1"/>
    </xf>
    <xf numFmtId="0" fontId="23" fillId="38" borderId="57" xfId="0" applyFont="1" applyFill="1" applyBorder="1" applyAlignment="1">
      <alignment horizontal="center" vertical="center" wrapText="1"/>
    </xf>
    <xf numFmtId="0" fontId="15" fillId="38" borderId="76" xfId="0" applyFont="1" applyFill="1" applyBorder="1" applyAlignment="1">
      <alignment horizontal="center" vertical="center" wrapText="1"/>
    </xf>
    <xf numFmtId="0" fontId="18" fillId="38" borderId="55" xfId="0" applyFont="1" applyFill="1" applyBorder="1" applyAlignment="1">
      <alignment horizontal="center" vertical="center" wrapText="1"/>
    </xf>
    <xf numFmtId="0" fontId="13" fillId="38" borderId="78" xfId="0" applyFont="1" applyFill="1" applyBorder="1" applyAlignment="1">
      <alignment horizontal="center" vertical="center" wrapText="1"/>
    </xf>
    <xf numFmtId="164" fontId="36" fillId="12" borderId="106" xfId="0" applyNumberFormat="1" applyFont="1" applyFill="1" applyBorder="1" applyAlignment="1">
      <alignment horizontal="center" vertical="center"/>
    </xf>
    <xf numFmtId="164" fontId="36" fillId="23" borderId="101" xfId="0" applyNumberFormat="1" applyFont="1" applyFill="1" applyBorder="1" applyAlignment="1">
      <alignment horizontal="center" vertical="center"/>
    </xf>
    <xf numFmtId="164" fontId="36" fillId="23" borderId="101" xfId="0" applyNumberFormat="1" applyFont="1" applyFill="1" applyBorder="1" applyAlignment="1">
      <alignment horizontal="center" vertical="center" wrapText="1"/>
    </xf>
    <xf numFmtId="0" fontId="140" fillId="0" borderId="137" xfId="0" applyFont="1" applyBorder="1" applyAlignment="1">
      <alignment horizontal="center" vertical="center" wrapText="1"/>
    </xf>
    <xf numFmtId="0" fontId="140" fillId="2" borderId="151" xfId="0" applyFont="1" applyFill="1" applyBorder="1" applyAlignment="1">
      <alignment horizontal="center" vertical="center" wrapText="1"/>
    </xf>
    <xf numFmtId="0" fontId="141" fillId="38" borderId="41" xfId="0" applyFont="1" applyFill="1" applyBorder="1" applyAlignment="1">
      <alignment horizontal="center" vertical="center" wrapText="1"/>
    </xf>
    <xf numFmtId="0" fontId="140" fillId="2" borderId="153" xfId="0" applyFont="1" applyFill="1" applyBorder="1" applyAlignment="1">
      <alignment horizontal="center" vertical="center" wrapText="1"/>
    </xf>
    <xf numFmtId="0" fontId="12" fillId="20" borderId="79" xfId="0" applyFont="1" applyFill="1" applyBorder="1" applyAlignment="1">
      <alignment horizontal="center" vertical="center" textRotation="90" wrapText="1"/>
    </xf>
    <xf numFmtId="0" fontId="2" fillId="0" borderId="80" xfId="0" applyFont="1" applyBorder="1"/>
    <xf numFmtId="0" fontId="2" fillId="0" borderId="85" xfId="0" applyFont="1" applyBorder="1"/>
    <xf numFmtId="0" fontId="13" fillId="0" borderId="32" xfId="0" applyFont="1" applyBorder="1" applyAlignment="1">
      <alignment horizontal="center" vertical="center" wrapText="1"/>
    </xf>
    <xf numFmtId="0" fontId="2" fillId="0" borderId="61" xfId="0" applyFont="1" applyBorder="1"/>
    <xf numFmtId="0" fontId="2" fillId="0" borderId="33" xfId="0" applyFont="1" applyBorder="1"/>
    <xf numFmtId="0" fontId="13" fillId="2" borderId="32" xfId="0" applyFont="1" applyFill="1" applyBorder="1" applyAlignment="1">
      <alignment horizontal="center" vertical="center" wrapText="1"/>
    </xf>
    <xf numFmtId="0" fontId="14" fillId="12" borderId="42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23" xfId="0" applyFont="1" applyBorder="1"/>
    <xf numFmtId="0" fontId="14" fillId="7" borderId="25" xfId="0" applyFont="1" applyFill="1" applyBorder="1" applyAlignment="1">
      <alignment horizontal="center" vertical="center" textRotation="90" wrapText="1"/>
    </xf>
    <xf numFmtId="0" fontId="2" fillId="0" borderId="64" xfId="0" applyFont="1" applyBorder="1"/>
    <xf numFmtId="0" fontId="14" fillId="16" borderId="42" xfId="0" applyFont="1" applyFill="1" applyBorder="1" applyAlignment="1">
      <alignment horizontal="center" vertical="center" textRotation="90" wrapText="1"/>
    </xf>
    <xf numFmtId="0" fontId="12" fillId="22" borderId="79" xfId="0" applyFont="1" applyFill="1" applyBorder="1" applyAlignment="1">
      <alignment horizontal="center" vertical="center" textRotation="90" wrapText="1"/>
    </xf>
    <xf numFmtId="0" fontId="1" fillId="7" borderId="25" xfId="0" applyFont="1" applyFill="1" applyBorder="1" applyAlignment="1">
      <alignment horizontal="center" vertical="center" textRotation="90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16" borderId="25" xfId="0" applyFont="1" applyFill="1" applyBorder="1" applyAlignment="1">
      <alignment horizontal="center" vertical="center" textRotation="90" wrapText="1"/>
    </xf>
    <xf numFmtId="0" fontId="1" fillId="18" borderId="25" xfId="0" applyFont="1" applyFill="1" applyBorder="1" applyAlignment="1">
      <alignment horizontal="center" vertical="center" textRotation="90" wrapText="1"/>
    </xf>
    <xf numFmtId="0" fontId="12" fillId="7" borderId="42" xfId="0" applyFont="1" applyFill="1" applyBorder="1" applyAlignment="1">
      <alignment horizontal="center" vertical="center" textRotation="90" wrapText="1"/>
    </xf>
    <xf numFmtId="0" fontId="12" fillId="14" borderId="42" xfId="0" applyFont="1" applyFill="1" applyBorder="1" applyAlignment="1">
      <alignment horizontal="center" vertical="center" textRotation="90" wrapText="1"/>
    </xf>
    <xf numFmtId="0" fontId="12" fillId="16" borderId="42" xfId="0" applyFont="1" applyFill="1" applyBorder="1" applyAlignment="1">
      <alignment horizontal="center" vertical="center" textRotation="90" wrapText="1"/>
    </xf>
    <xf numFmtId="0" fontId="12" fillId="18" borderId="42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2" fillId="0" borderId="17" xfId="0" applyFont="1" applyBorder="1"/>
    <xf numFmtId="0" fontId="10" fillId="0" borderId="32" xfId="0" applyFont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11" borderId="42" xfId="0" applyFont="1" applyFill="1" applyBorder="1" applyAlignment="1">
      <alignment horizontal="center" vertical="center" textRotation="90" wrapText="1"/>
    </xf>
    <xf numFmtId="0" fontId="14" fillId="11" borderId="25" xfId="0" applyFont="1" applyFill="1" applyBorder="1" applyAlignment="1">
      <alignment horizontal="center" vertical="center" textRotation="90" wrapText="1"/>
    </xf>
    <xf numFmtId="0" fontId="1" fillId="3" borderId="45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5" borderId="16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9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" fillId="20" borderId="25" xfId="0" applyFont="1" applyFill="1" applyBorder="1" applyAlignment="1">
      <alignment horizontal="center" vertical="center" textRotation="90" wrapText="1"/>
    </xf>
    <xf numFmtId="0" fontId="1" fillId="22" borderId="25" xfId="0" applyFont="1" applyFill="1" applyBorder="1" applyAlignment="1">
      <alignment horizontal="center" vertical="center" textRotation="90"/>
    </xf>
    <xf numFmtId="0" fontId="13" fillId="7" borderId="32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22" borderId="79" xfId="0" applyFont="1" applyFill="1" applyBorder="1" applyAlignment="1">
      <alignment horizontal="center" vertical="center" textRotation="90"/>
    </xf>
    <xf numFmtId="0" fontId="14" fillId="20" borderId="25" xfId="0" applyFont="1" applyFill="1" applyBorder="1" applyAlignment="1">
      <alignment horizontal="center" vertical="center" textRotation="90"/>
    </xf>
    <xf numFmtId="0" fontId="14" fillId="14" borderId="25" xfId="0" applyFont="1" applyFill="1" applyBorder="1" applyAlignment="1">
      <alignment horizontal="center" vertical="center" textRotation="90" wrapText="1"/>
    </xf>
    <xf numFmtId="0" fontId="14" fillId="20" borderId="25" xfId="0" applyFont="1" applyFill="1" applyBorder="1" applyAlignment="1">
      <alignment horizontal="center" vertical="center" textRotation="90" wrapText="1"/>
    </xf>
    <xf numFmtId="0" fontId="14" fillId="12" borderId="25" xfId="0" applyFont="1" applyFill="1" applyBorder="1" applyAlignment="1">
      <alignment horizontal="center" vertical="center" textRotation="90" wrapText="1"/>
    </xf>
    <xf numFmtId="0" fontId="14" fillId="18" borderId="25" xfId="0" applyFont="1" applyFill="1" applyBorder="1" applyAlignment="1">
      <alignment horizontal="center" vertical="center" textRotation="90" wrapText="1"/>
    </xf>
    <xf numFmtId="0" fontId="30" fillId="8" borderId="117" xfId="0" applyFont="1" applyFill="1" applyBorder="1" applyAlignment="1">
      <alignment horizontal="center" vertical="center" textRotation="90"/>
    </xf>
    <xf numFmtId="0" fontId="2" fillId="0" borderId="104" xfId="0" applyFont="1" applyBorder="1"/>
    <xf numFmtId="0" fontId="2" fillId="0" borderId="118" xfId="0" applyFont="1" applyBorder="1"/>
    <xf numFmtId="0" fontId="25" fillId="0" borderId="0" xfId="0" applyFont="1" applyAlignment="1">
      <alignment horizontal="center" vertical="center" wrapText="1"/>
    </xf>
    <xf numFmtId="0" fontId="0" fillId="0" borderId="0" xfId="0"/>
    <xf numFmtId="0" fontId="30" fillId="0" borderId="0" xfId="0" applyFont="1" applyAlignment="1">
      <alignment horizontal="center" vertical="center" wrapText="1"/>
    </xf>
    <xf numFmtId="0" fontId="28" fillId="0" borderId="92" xfId="0" applyFont="1" applyBorder="1" applyAlignment="1">
      <alignment horizontal="center" vertical="center"/>
    </xf>
    <xf numFmtId="0" fontId="2" fillId="0" borderId="92" xfId="0" applyFont="1" applyBorder="1"/>
    <xf numFmtId="0" fontId="24" fillId="0" borderId="0" xfId="0" applyFont="1" applyAlignment="1">
      <alignment horizontal="center" vertical="center"/>
    </xf>
    <xf numFmtId="0" fontId="138" fillId="0" borderId="0" xfId="0" applyFont="1" applyAlignment="1">
      <alignment horizontal="center"/>
    </xf>
    <xf numFmtId="0" fontId="30" fillId="8" borderId="99" xfId="0" applyFont="1" applyFill="1" applyBorder="1" applyAlignment="1">
      <alignment horizontal="center" vertical="center" textRotation="90"/>
    </xf>
    <xf numFmtId="0" fontId="2" fillId="0" borderId="111" xfId="0" applyFont="1" applyBorder="1"/>
    <xf numFmtId="0" fontId="30" fillId="24" borderId="99" xfId="0" applyFont="1" applyFill="1" applyBorder="1" applyAlignment="1">
      <alignment horizontal="center" vertical="center" textRotation="90"/>
    </xf>
    <xf numFmtId="0" fontId="30" fillId="24" borderId="117" xfId="0" applyFont="1" applyFill="1" applyBorder="1" applyAlignment="1">
      <alignment horizontal="center" vertical="center" textRotation="90"/>
    </xf>
    <xf numFmtId="0" fontId="30" fillId="8" borderId="103" xfId="0" applyFont="1" applyFill="1" applyBorder="1" applyAlignment="1">
      <alignment horizontal="center" vertical="center" textRotation="90"/>
    </xf>
    <xf numFmtId="0" fontId="2" fillId="0" borderId="107" xfId="0" applyFont="1" applyBorder="1"/>
    <xf numFmtId="0" fontId="2" fillId="0" borderId="116" xfId="0" applyFont="1" applyBorder="1"/>
    <xf numFmtId="0" fontId="25" fillId="0" borderId="0" xfId="0" applyFont="1" applyAlignment="1">
      <alignment horizontal="center"/>
    </xf>
    <xf numFmtId="0" fontId="30" fillId="8" borderId="127" xfId="0" applyFont="1" applyFill="1" applyBorder="1" applyAlignment="1">
      <alignment horizontal="center" vertical="center" textRotation="90"/>
    </xf>
    <xf numFmtId="0" fontId="28" fillId="0" borderId="92" xfId="0" applyFont="1" applyBorder="1" applyAlignment="1">
      <alignment horizontal="left" vertical="center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30" fillId="7" borderId="127" xfId="0" applyFont="1" applyFill="1" applyBorder="1" applyAlignment="1">
      <alignment horizontal="center" vertical="center" textRotation="90"/>
    </xf>
    <xf numFmtId="0" fontId="30" fillId="7" borderId="117" xfId="0" applyFont="1" applyFill="1" applyBorder="1" applyAlignment="1">
      <alignment horizontal="center" vertical="center" textRotation="90"/>
    </xf>
    <xf numFmtId="0" fontId="2" fillId="0" borderId="133" xfId="0" applyFont="1" applyBorder="1"/>
    <xf numFmtId="0" fontId="30" fillId="24" borderId="103" xfId="0" applyFont="1" applyFill="1" applyBorder="1" applyAlignment="1">
      <alignment horizontal="center" vertical="center" textRotation="90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textRotation="90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0" fillId="7" borderId="99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/>
    </xf>
    <xf numFmtId="0" fontId="7" fillId="30" borderId="154" xfId="0" applyFont="1" applyFill="1" applyBorder="1" applyAlignment="1">
      <alignment horizontal="center" vertical="center" wrapText="1"/>
    </xf>
    <xf numFmtId="0" fontId="2" fillId="0" borderId="150" xfId="0" applyFont="1" applyBorder="1"/>
    <xf numFmtId="0" fontId="117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17" fillId="12" borderId="139" xfId="0" applyFont="1" applyFill="1" applyBorder="1" applyAlignment="1">
      <alignment horizontal="center" vertical="center"/>
    </xf>
    <xf numFmtId="0" fontId="2" fillId="0" borderId="140" xfId="0" applyFont="1" applyBorder="1"/>
    <xf numFmtId="0" fontId="2" fillId="0" borderId="141" xfId="0" applyFont="1" applyBorder="1"/>
    <xf numFmtId="0" fontId="7" fillId="7" borderId="142" xfId="0" applyFont="1" applyFill="1" applyBorder="1" applyAlignment="1">
      <alignment horizontal="center" vertical="center"/>
    </xf>
    <xf numFmtId="0" fontId="2" fillId="0" borderId="143" xfId="0" applyFont="1" applyBorder="1"/>
    <xf numFmtId="0" fontId="118" fillId="15" borderId="142" xfId="0" applyFont="1" applyFill="1" applyBorder="1" applyAlignment="1">
      <alignment horizontal="center" vertical="center"/>
    </xf>
    <xf numFmtId="0" fontId="118" fillId="7" borderId="142" xfId="0" applyFont="1" applyFill="1" applyBorder="1" applyAlignment="1">
      <alignment horizontal="center" vertical="center" wrapText="1"/>
    </xf>
    <xf numFmtId="0" fontId="125" fillId="7" borderId="142" xfId="0" applyFont="1" applyFill="1" applyBorder="1" applyAlignment="1">
      <alignment horizontal="center" vertical="center" wrapText="1"/>
    </xf>
    <xf numFmtId="0" fontId="2" fillId="0" borderId="146" xfId="0" applyFont="1" applyBorder="1"/>
    <xf numFmtId="0" fontId="7" fillId="25" borderId="147" xfId="0" applyFont="1" applyFill="1" applyBorder="1" applyAlignment="1">
      <alignment horizontal="center" vertical="center" wrapText="1"/>
    </xf>
    <xf numFmtId="0" fontId="7" fillId="26" borderId="154" xfId="0" applyFont="1" applyFill="1" applyBorder="1" applyAlignment="1">
      <alignment horizontal="center" vertical="center" wrapText="1"/>
    </xf>
    <xf numFmtId="0" fontId="7" fillId="27" borderId="154" xfId="0" applyFont="1" applyFill="1" applyBorder="1" applyAlignment="1">
      <alignment horizontal="center" vertical="center" wrapText="1"/>
    </xf>
    <xf numFmtId="0" fontId="7" fillId="28" borderId="154" xfId="0" applyFont="1" applyFill="1" applyBorder="1" applyAlignment="1">
      <alignment horizontal="center" vertical="center" wrapText="1"/>
    </xf>
    <xf numFmtId="0" fontId="7" fillId="29" borderId="154" xfId="0" applyFont="1" applyFill="1" applyBorder="1" applyAlignment="1">
      <alignment horizontal="center" vertical="center" wrapText="1"/>
    </xf>
    <xf numFmtId="0" fontId="7" fillId="7" borderId="154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8" fillId="7" borderId="32" xfId="0" applyFont="1" applyFill="1" applyBorder="1" applyAlignment="1">
      <alignment horizontal="center" vertical="center"/>
    </xf>
    <xf numFmtId="0" fontId="130" fillId="31" borderId="32" xfId="0" applyFont="1" applyFill="1" applyBorder="1" applyAlignment="1">
      <alignment horizontal="center" vertical="center"/>
    </xf>
    <xf numFmtId="0" fontId="130" fillId="5" borderId="32" xfId="0" applyFont="1" applyFill="1" applyBorder="1" applyAlignment="1">
      <alignment horizontal="center" vertical="center"/>
    </xf>
    <xf numFmtId="0" fontId="2" fillId="0" borderId="160" xfId="0" applyFont="1" applyBorder="1"/>
    <xf numFmtId="0" fontId="131" fillId="6" borderId="161" xfId="0" applyFont="1" applyFill="1" applyBorder="1" applyAlignment="1">
      <alignment horizontal="center" vertical="center"/>
    </xf>
    <xf numFmtId="0" fontId="2" fillId="0" borderId="162" xfId="0" applyFont="1" applyBorder="1"/>
    <xf numFmtId="0" fontId="37" fillId="27" borderId="161" xfId="0" applyFont="1" applyFill="1" applyBorder="1" applyAlignment="1">
      <alignment horizontal="center" vertical="center"/>
    </xf>
    <xf numFmtId="0" fontId="132" fillId="12" borderId="161" xfId="0" applyFont="1" applyFill="1" applyBorder="1" applyAlignment="1">
      <alignment horizontal="center" vertical="center"/>
    </xf>
    <xf numFmtId="0" fontId="35" fillId="32" borderId="161" xfId="0" applyFont="1" applyFill="1" applyBorder="1" applyAlignment="1">
      <alignment horizontal="center" vertical="center"/>
    </xf>
    <xf numFmtId="0" fontId="13" fillId="38" borderId="76" xfId="0" applyFont="1" applyFill="1" applyBorder="1" applyAlignment="1">
      <alignment horizontal="center" vertical="center"/>
    </xf>
    <xf numFmtId="0" fontId="13" fillId="38" borderId="76" xfId="0" applyFont="1" applyFill="1" applyBorder="1" applyAlignment="1">
      <alignment horizontal="center" vertical="center" wrapText="1"/>
    </xf>
    <xf numFmtId="0" fontId="13" fillId="38" borderId="170" xfId="0" applyFont="1" applyFill="1" applyBorder="1" applyAlignment="1">
      <alignment horizontal="center" vertical="center"/>
    </xf>
    <xf numFmtId="0" fontId="13" fillId="38" borderId="171" xfId="0" applyFont="1" applyFill="1" applyBorder="1" applyAlignment="1">
      <alignment horizontal="center" vertical="center" wrapText="1"/>
    </xf>
    <xf numFmtId="164" fontId="36" fillId="12" borderId="10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81450" cy="895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37088"/>
          <a:ext cx="3971925" cy="885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3</xdr:col>
      <xdr:colOff>963386</xdr:colOff>
      <xdr:row>0</xdr:row>
      <xdr:rowOff>0</xdr:rowOff>
    </xdr:from>
    <xdr:ext cx="38715043" cy="1133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24100" y="0"/>
          <a:ext cx="38715043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05/5 ĐẾN 31/5/2025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T1000"/>
  <sheetViews>
    <sheetView zoomScale="70" zoomScaleNormal="70" workbookViewId="0">
      <pane xSplit="1" ySplit="10" topLeftCell="K81" activePane="bottomRight" state="frozen"/>
      <selection pane="topRight" activeCell="B1" sqref="B1"/>
      <selection pane="bottomLeft" activeCell="A11" sqref="A11"/>
      <selection pane="bottomRight" activeCell="U91" sqref="U91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11" width="17.85546875" customWidth="1"/>
    <col min="12" max="17" width="18" customWidth="1"/>
    <col min="18" max="18" width="17.5703125" customWidth="1"/>
    <col min="19" max="19" width="18.7109375" customWidth="1"/>
    <col min="20" max="21" width="18" customWidth="1"/>
    <col min="22" max="24" width="18.5703125" customWidth="1"/>
    <col min="25" max="26" width="18.7109375" customWidth="1"/>
    <col min="27" max="27" width="18.5703125" customWidth="1"/>
    <col min="28" max="31" width="18.7109375" customWidth="1"/>
    <col min="32" max="32" width="20" customWidth="1"/>
    <col min="33" max="33" width="16.5703125" customWidth="1"/>
    <col min="34" max="34" width="5.5703125" customWidth="1"/>
    <col min="35" max="35" width="5.7109375" customWidth="1"/>
    <col min="36" max="36" width="8.28515625" customWidth="1"/>
    <col min="37" max="37" width="9.140625" hidden="1" customWidth="1"/>
    <col min="38" max="38" width="1.85546875" hidden="1" customWidth="1"/>
    <col min="39" max="39" width="4.42578125" customWidth="1"/>
    <col min="40" max="44" width="9.140625" customWidth="1"/>
  </cols>
  <sheetData>
    <row r="1" spans="1:44" ht="12.75" customHeight="1" x14ac:dyDescent="0.2">
      <c r="A1" s="585" t="s">
        <v>0</v>
      </c>
      <c r="B1" s="578"/>
      <c r="C1" s="578"/>
      <c r="D1" s="57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  <c r="AH1" s="2"/>
      <c r="AI1" s="2"/>
      <c r="AJ1" s="3"/>
      <c r="AK1" s="4"/>
      <c r="AL1" s="4"/>
      <c r="AM1" s="5"/>
      <c r="AN1" s="4"/>
      <c r="AO1" s="4"/>
      <c r="AP1" s="4"/>
      <c r="AQ1" s="4"/>
      <c r="AR1" s="4"/>
    </row>
    <row r="2" spans="1:44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  <c r="AH2" s="2"/>
      <c r="AI2" s="2"/>
      <c r="AJ2" s="3"/>
      <c r="AK2" s="4"/>
      <c r="AL2" s="4"/>
      <c r="AM2" s="5"/>
      <c r="AN2" s="4"/>
      <c r="AO2" s="4"/>
      <c r="AP2" s="4"/>
      <c r="AQ2" s="4"/>
      <c r="AR2" s="4"/>
    </row>
    <row r="3" spans="1:44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6"/>
      <c r="AH3" s="6"/>
      <c r="AI3" s="6"/>
      <c r="AJ3" s="6"/>
      <c r="AK3" s="4"/>
      <c r="AL3" s="4"/>
      <c r="AM3" s="5"/>
      <c r="AN3" s="4"/>
      <c r="AO3" s="4"/>
      <c r="AP3" s="4"/>
      <c r="AQ3" s="4"/>
      <c r="AR3" s="4"/>
    </row>
    <row r="4" spans="1:44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586" t="s">
        <v>1</v>
      </c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9"/>
      <c r="AK4" s="4"/>
      <c r="AL4" s="4"/>
      <c r="AM4" s="5"/>
      <c r="AN4" s="4"/>
      <c r="AO4" s="4"/>
      <c r="AP4" s="4"/>
      <c r="AQ4" s="4"/>
      <c r="AR4" s="4"/>
    </row>
    <row r="5" spans="1:44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2"/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2"/>
      <c r="AH5" s="2"/>
      <c r="AI5" s="2"/>
      <c r="AJ5" s="7"/>
      <c r="AK5" s="4"/>
      <c r="AL5" s="4"/>
      <c r="AM5" s="5"/>
      <c r="AN5" s="4"/>
      <c r="AO5" s="4"/>
      <c r="AP5" s="4"/>
      <c r="AQ5" s="4"/>
      <c r="AR5" s="4"/>
    </row>
    <row r="6" spans="1:44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0"/>
      <c r="AK6" s="4"/>
      <c r="AL6" s="4"/>
      <c r="AM6" s="5"/>
      <c r="AN6" s="4"/>
      <c r="AO6" s="4"/>
      <c r="AP6" s="4"/>
      <c r="AQ6" s="4"/>
      <c r="AR6" s="4"/>
    </row>
    <row r="7" spans="1:44" ht="15" customHeight="1" thickTop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9">
        <v>19</v>
      </c>
      <c r="H7" s="20">
        <v>19</v>
      </c>
      <c r="I7" s="18">
        <v>10</v>
      </c>
      <c r="J7" s="18">
        <v>8</v>
      </c>
      <c r="K7" s="18">
        <v>6</v>
      </c>
      <c r="L7" s="18">
        <v>12</v>
      </c>
      <c r="M7" s="18">
        <v>14</v>
      </c>
      <c r="N7" s="18">
        <v>24</v>
      </c>
      <c r="O7" s="18">
        <v>17</v>
      </c>
      <c r="P7" s="18">
        <v>15</v>
      </c>
      <c r="Q7" s="18">
        <v>12</v>
      </c>
      <c r="R7" s="18">
        <v>6</v>
      </c>
      <c r="S7" s="21">
        <v>18</v>
      </c>
      <c r="T7" s="18">
        <v>10</v>
      </c>
      <c r="U7" s="18">
        <v>10</v>
      </c>
      <c r="V7" s="602">
        <v>11</v>
      </c>
      <c r="W7" s="603">
        <v>12</v>
      </c>
      <c r="X7" s="602">
        <v>9</v>
      </c>
      <c r="Y7" s="602">
        <v>25</v>
      </c>
      <c r="Z7" s="602">
        <v>21</v>
      </c>
      <c r="AA7" s="602">
        <v>26</v>
      </c>
      <c r="AB7" s="604">
        <v>27</v>
      </c>
      <c r="AC7" s="605">
        <v>21</v>
      </c>
      <c r="AD7" s="605">
        <v>22</v>
      </c>
      <c r="AE7" s="602">
        <v>24</v>
      </c>
      <c r="AF7" s="602">
        <v>27</v>
      </c>
      <c r="AG7" s="15"/>
      <c r="AH7" s="15"/>
      <c r="AI7" s="15"/>
      <c r="AJ7" s="22"/>
      <c r="AK7" s="23"/>
      <c r="AL7" s="23"/>
      <c r="AM7" s="5"/>
      <c r="AN7" s="4"/>
    </row>
    <row r="8" spans="1:44" ht="17.25" customHeight="1" thickBot="1" x14ac:dyDescent="0.3">
      <c r="A8" s="697"/>
      <c r="B8" s="698"/>
      <c r="C8" s="687"/>
      <c r="D8" s="25" t="s">
        <v>3</v>
      </c>
      <c r="E8" s="705" t="s">
        <v>4</v>
      </c>
      <c r="F8" s="694"/>
      <c r="G8" s="694"/>
      <c r="H8" s="694"/>
      <c r="I8" s="694"/>
      <c r="J8" s="694"/>
      <c r="K8" s="706"/>
      <c r="L8" s="702" t="s">
        <v>5</v>
      </c>
      <c r="M8" s="703"/>
      <c r="N8" s="703"/>
      <c r="O8" s="703"/>
      <c r="P8" s="704"/>
      <c r="Q8" s="693" t="s">
        <v>6</v>
      </c>
      <c r="R8" s="694"/>
      <c r="S8" s="695"/>
      <c r="T8" s="699" t="s">
        <v>7</v>
      </c>
      <c r="U8" s="700"/>
      <c r="V8" s="700"/>
      <c r="W8" s="700"/>
      <c r="X8" s="700"/>
      <c r="Y8" s="700"/>
      <c r="Z8" s="700"/>
      <c r="AA8" s="700"/>
      <c r="AB8" s="700"/>
      <c r="AC8" s="700"/>
      <c r="AD8" s="700"/>
      <c r="AE8" s="700"/>
      <c r="AF8" s="701"/>
      <c r="AG8" s="580"/>
      <c r="AH8" s="580"/>
      <c r="AI8" s="580"/>
      <c r="AJ8" s="580"/>
      <c r="AK8" s="580"/>
      <c r="AL8" s="580"/>
      <c r="AM8" s="606"/>
      <c r="AN8" s="4"/>
      <c r="AO8" s="24"/>
      <c r="AP8" s="24"/>
      <c r="AQ8" s="24"/>
      <c r="AR8" s="24"/>
    </row>
    <row r="9" spans="1:44" ht="22.5" customHeight="1" thickTop="1" thickBot="1" x14ac:dyDescent="0.25">
      <c r="A9" s="686" t="s">
        <v>8</v>
      </c>
      <c r="B9" s="687"/>
      <c r="C9" s="685" t="s">
        <v>9</v>
      </c>
      <c r="D9" s="26" t="s">
        <v>10</v>
      </c>
      <c r="E9" s="27" t="s">
        <v>11</v>
      </c>
      <c r="F9" s="27" t="s">
        <v>12</v>
      </c>
      <c r="G9" s="27" t="s">
        <v>13</v>
      </c>
      <c r="H9" s="27" t="s">
        <v>14</v>
      </c>
      <c r="I9" s="28" t="s">
        <v>16</v>
      </c>
      <c r="J9" s="28" t="s">
        <v>17</v>
      </c>
      <c r="K9" s="28" t="s">
        <v>18</v>
      </c>
      <c r="L9" s="29" t="s">
        <v>19</v>
      </c>
      <c r="M9" s="29" t="s">
        <v>20</v>
      </c>
      <c r="N9" s="29" t="s">
        <v>21</v>
      </c>
      <c r="O9" s="29" t="s">
        <v>20</v>
      </c>
      <c r="P9" s="29" t="s">
        <v>21</v>
      </c>
      <c r="Q9" s="31" t="s">
        <v>23</v>
      </c>
      <c r="R9" s="31" t="s">
        <v>24</v>
      </c>
      <c r="S9" s="31" t="s">
        <v>24</v>
      </c>
      <c r="T9" s="32" t="s">
        <v>22</v>
      </c>
      <c r="U9" s="32" t="s">
        <v>22</v>
      </c>
      <c r="V9" s="32" t="s">
        <v>25</v>
      </c>
      <c r="W9" s="32" t="s">
        <v>27</v>
      </c>
      <c r="X9" s="33" t="s">
        <v>28</v>
      </c>
      <c r="Y9" s="33" t="s">
        <v>29</v>
      </c>
      <c r="Z9" s="33" t="s">
        <v>30</v>
      </c>
      <c r="AA9" s="33" t="s">
        <v>31</v>
      </c>
      <c r="AB9" s="32" t="s">
        <v>26</v>
      </c>
      <c r="AC9" s="32" t="s">
        <v>32</v>
      </c>
      <c r="AD9" s="32" t="s">
        <v>29</v>
      </c>
      <c r="AE9" s="33" t="s">
        <v>33</v>
      </c>
      <c r="AF9" s="33" t="s">
        <v>25</v>
      </c>
      <c r="AG9" s="696" t="s">
        <v>34</v>
      </c>
      <c r="AH9" s="685" t="s">
        <v>9</v>
      </c>
      <c r="AI9" s="686" t="s">
        <v>8</v>
      </c>
      <c r="AJ9" s="687"/>
      <c r="AK9" s="34"/>
      <c r="AL9" s="34"/>
      <c r="AM9" s="35"/>
      <c r="AN9" s="34"/>
      <c r="AO9" s="34"/>
      <c r="AP9" s="34"/>
      <c r="AQ9" s="34"/>
      <c r="AR9" s="34"/>
    </row>
    <row r="10" spans="1:44" ht="22.5" customHeight="1" thickTop="1" thickBot="1" x14ac:dyDescent="0.25">
      <c r="A10" s="688" t="s">
        <v>35</v>
      </c>
      <c r="B10" s="666"/>
      <c r="C10" s="670"/>
      <c r="D10" s="37" t="s">
        <v>36</v>
      </c>
      <c r="E10" s="27" t="s">
        <v>37</v>
      </c>
      <c r="F10" s="27" t="s">
        <v>38</v>
      </c>
      <c r="G10" s="27" t="s">
        <v>39</v>
      </c>
      <c r="H10" s="27" t="s">
        <v>40</v>
      </c>
      <c r="I10" s="28" t="s">
        <v>41</v>
      </c>
      <c r="J10" s="28" t="s">
        <v>42</v>
      </c>
      <c r="K10" s="28" t="s">
        <v>43</v>
      </c>
      <c r="L10" s="38" t="s">
        <v>44</v>
      </c>
      <c r="M10" s="38" t="s">
        <v>45</v>
      </c>
      <c r="N10" s="38" t="s">
        <v>46</v>
      </c>
      <c r="O10" s="38" t="s">
        <v>47</v>
      </c>
      <c r="P10" s="38" t="s">
        <v>50</v>
      </c>
      <c r="Q10" s="39" t="s">
        <v>51</v>
      </c>
      <c r="R10" s="40" t="s">
        <v>52</v>
      </c>
      <c r="S10" s="39" t="s">
        <v>53</v>
      </c>
      <c r="T10" s="41" t="s">
        <v>48</v>
      </c>
      <c r="U10" s="41" t="s">
        <v>49</v>
      </c>
      <c r="V10" s="41" t="s">
        <v>54</v>
      </c>
      <c r="W10" s="41" t="s">
        <v>55</v>
      </c>
      <c r="X10" s="41" t="s">
        <v>56</v>
      </c>
      <c r="Y10" s="41" t="s">
        <v>57</v>
      </c>
      <c r="Z10" s="41" t="s">
        <v>58</v>
      </c>
      <c r="AA10" s="41" t="s">
        <v>59</v>
      </c>
      <c r="AB10" s="41" t="s">
        <v>60</v>
      </c>
      <c r="AC10" s="41" t="s">
        <v>61</v>
      </c>
      <c r="AD10" s="41" t="s">
        <v>62</v>
      </c>
      <c r="AE10" s="41" t="s">
        <v>63</v>
      </c>
      <c r="AF10" s="41" t="s">
        <v>64</v>
      </c>
      <c r="AG10" s="687"/>
      <c r="AH10" s="670"/>
      <c r="AI10" s="42"/>
      <c r="AJ10" s="42" t="s">
        <v>35</v>
      </c>
      <c r="AK10" s="43"/>
      <c r="AL10" s="43"/>
      <c r="AM10" s="44">
        <f>COUNTA(I10:AA10)</f>
        <v>19</v>
      </c>
      <c r="AN10" s="43"/>
      <c r="AO10" s="43"/>
      <c r="AP10" s="43"/>
      <c r="AQ10" s="43"/>
      <c r="AR10" s="43"/>
    </row>
    <row r="11" spans="1:44" ht="21.75" customHeight="1" thickTop="1" thickBot="1" x14ac:dyDescent="0.25">
      <c r="A11" s="689" t="s">
        <v>1074</v>
      </c>
      <c r="B11" s="45" t="s">
        <v>65</v>
      </c>
      <c r="C11" s="46"/>
      <c r="D11" s="47"/>
      <c r="E11" s="616"/>
      <c r="F11" s="616"/>
      <c r="G11" s="616" t="s">
        <v>1090</v>
      </c>
      <c r="H11" s="616" t="s">
        <v>1090</v>
      </c>
      <c r="I11" s="617" t="s">
        <v>1090</v>
      </c>
      <c r="J11" s="617" t="s">
        <v>1090</v>
      </c>
      <c r="K11" s="616"/>
      <c r="L11" s="617" t="s">
        <v>1096</v>
      </c>
      <c r="M11" s="617" t="s">
        <v>1096</v>
      </c>
      <c r="N11" s="617" t="s">
        <v>1096</v>
      </c>
      <c r="O11" s="616"/>
      <c r="P11" s="616" t="s">
        <v>1096</v>
      </c>
      <c r="Q11" s="616" t="s">
        <v>1096</v>
      </c>
      <c r="R11" s="616"/>
      <c r="S11" s="616" t="s">
        <v>1096</v>
      </c>
      <c r="T11" s="617"/>
      <c r="U11" s="616"/>
      <c r="V11" s="617"/>
      <c r="W11" s="616"/>
      <c r="X11" s="617"/>
      <c r="Y11" s="616"/>
      <c r="Z11" s="616"/>
      <c r="AA11" s="617"/>
      <c r="AB11" s="616"/>
      <c r="AC11" s="616"/>
      <c r="AD11" s="616"/>
      <c r="AE11" s="616"/>
      <c r="AF11" s="616"/>
      <c r="AG11" s="48"/>
      <c r="AH11" s="49"/>
      <c r="AI11" s="48"/>
      <c r="AJ11" s="689" t="s">
        <v>66</v>
      </c>
      <c r="AK11" s="50"/>
      <c r="AL11" s="50"/>
      <c r="AM11" s="51"/>
      <c r="AN11" s="52"/>
      <c r="AO11" s="52"/>
      <c r="AP11" s="52"/>
      <c r="AQ11" s="52"/>
      <c r="AR11" s="52"/>
    </row>
    <row r="12" spans="1:44" ht="22.5" customHeight="1" thickTop="1" x14ac:dyDescent="0.2">
      <c r="A12" s="669"/>
      <c r="B12" s="690" t="s">
        <v>67</v>
      </c>
      <c r="C12" s="53">
        <v>1</v>
      </c>
      <c r="D12" s="54" t="s">
        <v>68</v>
      </c>
      <c r="E12" s="618"/>
      <c r="F12" s="618"/>
      <c r="G12" s="618" t="s">
        <v>1164</v>
      </c>
      <c r="H12" s="618" t="s">
        <v>1172</v>
      </c>
      <c r="I12" s="619" t="s">
        <v>1083</v>
      </c>
      <c r="J12" s="620" t="s">
        <v>1091</v>
      </c>
      <c r="K12" s="618"/>
      <c r="L12" s="619" t="s">
        <v>1124</v>
      </c>
      <c r="M12" s="620" t="s">
        <v>1097</v>
      </c>
      <c r="N12" s="620" t="s">
        <v>572</v>
      </c>
      <c r="O12" s="618"/>
      <c r="P12" s="618" t="s">
        <v>1143</v>
      </c>
      <c r="Q12" s="618" t="s">
        <v>1126</v>
      </c>
      <c r="R12" s="618"/>
      <c r="S12" s="618" t="s">
        <v>1181</v>
      </c>
      <c r="T12" s="620"/>
      <c r="U12" s="618"/>
      <c r="V12" s="618"/>
      <c r="W12" s="618"/>
      <c r="X12" s="618"/>
      <c r="Y12" s="618"/>
      <c r="Z12" s="618"/>
      <c r="AA12" s="618"/>
      <c r="AB12" s="618"/>
      <c r="AC12" s="618"/>
      <c r="AD12" s="618"/>
      <c r="AE12" s="618"/>
      <c r="AF12" s="618"/>
      <c r="AG12" s="54" t="s">
        <v>68</v>
      </c>
      <c r="AH12" s="59">
        <v>1</v>
      </c>
      <c r="AI12" s="668"/>
      <c r="AJ12" s="669"/>
      <c r="AK12" s="60"/>
      <c r="AL12" s="60"/>
      <c r="AM12" s="61"/>
      <c r="AN12" s="60"/>
      <c r="AO12" s="60"/>
      <c r="AP12" s="60"/>
      <c r="AQ12" s="60"/>
      <c r="AR12" s="60"/>
    </row>
    <row r="13" spans="1:44" ht="22.5" customHeight="1" thickBot="1" x14ac:dyDescent="0.25">
      <c r="A13" s="669"/>
      <c r="B13" s="669"/>
      <c r="C13" s="62">
        <v>2</v>
      </c>
      <c r="D13" s="63" t="s">
        <v>70</v>
      </c>
      <c r="E13" s="621"/>
      <c r="F13" s="619"/>
      <c r="G13" s="619" t="s">
        <v>88</v>
      </c>
      <c r="H13" s="619" t="s">
        <v>379</v>
      </c>
      <c r="I13" s="619" t="s">
        <v>1084</v>
      </c>
      <c r="J13" s="619" t="s">
        <v>1092</v>
      </c>
      <c r="K13" s="619"/>
      <c r="L13" s="621" t="s">
        <v>1125</v>
      </c>
      <c r="M13" s="621" t="s">
        <v>1098</v>
      </c>
      <c r="N13" s="619" t="s">
        <v>551</v>
      </c>
      <c r="O13" s="619"/>
      <c r="P13" s="619" t="s">
        <v>1130</v>
      </c>
      <c r="Q13" s="659" t="s">
        <v>1127</v>
      </c>
      <c r="R13" s="619"/>
      <c r="S13" s="619" t="s">
        <v>1182</v>
      </c>
      <c r="T13" s="619"/>
      <c r="U13" s="619"/>
      <c r="V13" s="619"/>
      <c r="W13" s="621"/>
      <c r="X13" s="620"/>
      <c r="Y13" s="623"/>
      <c r="Z13" s="620"/>
      <c r="AA13" s="619"/>
      <c r="AB13" s="619"/>
      <c r="AC13" s="619"/>
      <c r="AD13" s="619"/>
      <c r="AE13" s="619"/>
      <c r="AF13" s="619"/>
      <c r="AG13" s="63" t="s">
        <v>70</v>
      </c>
      <c r="AH13" s="66">
        <v>2</v>
      </c>
      <c r="AI13" s="669"/>
      <c r="AJ13" s="669"/>
      <c r="AK13" s="60"/>
      <c r="AL13" s="60"/>
      <c r="AM13" s="61"/>
      <c r="AN13" s="60"/>
      <c r="AO13" s="60"/>
      <c r="AP13" s="60"/>
      <c r="AQ13" s="60"/>
      <c r="AR13" s="60"/>
    </row>
    <row r="14" spans="1:44" ht="24" customHeight="1" thickTop="1" x14ac:dyDescent="0.2">
      <c r="A14" s="669"/>
      <c r="B14" s="669"/>
      <c r="C14" s="67">
        <v>3</v>
      </c>
      <c r="D14" s="54" t="s">
        <v>72</v>
      </c>
      <c r="E14" s="624"/>
      <c r="F14" s="624"/>
      <c r="G14" s="625" t="s">
        <v>1086</v>
      </c>
      <c r="H14" s="625" t="s">
        <v>1086</v>
      </c>
      <c r="I14" s="625" t="s">
        <v>1086</v>
      </c>
      <c r="J14" s="625" t="s">
        <v>1086</v>
      </c>
      <c r="K14" s="624"/>
      <c r="L14" s="619"/>
      <c r="M14" s="626"/>
      <c r="N14" s="619"/>
      <c r="O14" s="627"/>
      <c r="P14" s="628"/>
      <c r="Q14" s="622"/>
      <c r="R14" s="622"/>
      <c r="S14" s="624"/>
      <c r="T14" s="622"/>
      <c r="U14" s="628"/>
      <c r="V14" s="619"/>
      <c r="W14" s="622"/>
      <c r="X14" s="622"/>
      <c r="Y14" s="622"/>
      <c r="Z14" s="629"/>
      <c r="AA14" s="622"/>
      <c r="AB14" s="624"/>
      <c r="AC14" s="624"/>
      <c r="AD14" s="624"/>
      <c r="AE14" s="624"/>
      <c r="AF14" s="624"/>
      <c r="AG14" s="54" t="s">
        <v>72</v>
      </c>
      <c r="AH14" s="59">
        <v>3</v>
      </c>
      <c r="AI14" s="669"/>
      <c r="AJ14" s="669"/>
      <c r="AK14" s="60"/>
      <c r="AL14" s="60"/>
      <c r="AM14" s="61"/>
      <c r="AN14" s="60"/>
      <c r="AO14" s="60"/>
      <c r="AP14" s="60"/>
      <c r="AQ14" s="60"/>
      <c r="AR14" s="60"/>
    </row>
    <row r="15" spans="1:44" ht="22.5" customHeight="1" thickBot="1" x14ac:dyDescent="0.25">
      <c r="A15" s="669"/>
      <c r="B15" s="669"/>
      <c r="C15" s="69">
        <v>4</v>
      </c>
      <c r="D15" s="70" t="s">
        <v>73</v>
      </c>
      <c r="E15" s="630"/>
      <c r="F15" s="630"/>
      <c r="G15" s="630" t="s">
        <v>1165</v>
      </c>
      <c r="H15" s="630" t="s">
        <v>1160</v>
      </c>
      <c r="I15" s="629" t="s">
        <v>1085</v>
      </c>
      <c r="J15" s="630" t="s">
        <v>1085</v>
      </c>
      <c r="K15" s="630"/>
      <c r="L15" s="629" t="s">
        <v>1108</v>
      </c>
      <c r="M15" s="630" t="s">
        <v>1099</v>
      </c>
      <c r="N15" s="630" t="s">
        <v>1120</v>
      </c>
      <c r="O15" s="630"/>
      <c r="P15" s="630" t="s">
        <v>1131</v>
      </c>
      <c r="Q15" s="629" t="s">
        <v>76</v>
      </c>
      <c r="R15" s="629"/>
      <c r="S15" s="630" t="s">
        <v>74</v>
      </c>
      <c r="T15" s="631"/>
      <c r="U15" s="630"/>
      <c r="V15" s="629"/>
      <c r="W15" s="629"/>
      <c r="X15" s="629"/>
      <c r="Y15" s="629"/>
      <c r="Z15" s="629"/>
      <c r="AA15" s="630"/>
      <c r="AB15" s="630"/>
      <c r="AC15" s="630"/>
      <c r="AD15" s="630"/>
      <c r="AE15" s="630"/>
      <c r="AF15" s="630"/>
      <c r="AG15" s="70" t="s">
        <v>73</v>
      </c>
      <c r="AH15" s="66">
        <v>4</v>
      </c>
      <c r="AI15" s="669"/>
      <c r="AJ15" s="669"/>
      <c r="AK15" s="60"/>
      <c r="AL15" s="60"/>
      <c r="AM15" s="61">
        <f>COUNTA(E15:AA15)</f>
        <v>10</v>
      </c>
      <c r="AN15" s="60"/>
      <c r="AO15" s="60"/>
      <c r="AP15" s="60"/>
      <c r="AQ15" s="60"/>
      <c r="AR15" s="60"/>
    </row>
    <row r="16" spans="1:44" ht="22.5" customHeight="1" thickTop="1" thickBot="1" x14ac:dyDescent="0.25">
      <c r="A16" s="669"/>
      <c r="B16" s="669"/>
      <c r="C16" s="69">
        <v>5</v>
      </c>
      <c r="D16" s="72" t="s">
        <v>77</v>
      </c>
      <c r="E16" s="632"/>
      <c r="F16" s="632"/>
      <c r="G16" s="632" t="s">
        <v>16</v>
      </c>
      <c r="H16" s="632" t="s">
        <v>1175</v>
      </c>
      <c r="I16" s="620" t="s">
        <v>17</v>
      </c>
      <c r="J16" s="620" t="s">
        <v>1093</v>
      </c>
      <c r="K16" s="620"/>
      <c r="L16" s="619" t="s">
        <v>1109</v>
      </c>
      <c r="M16" s="620" t="s">
        <v>1100</v>
      </c>
      <c r="N16" s="620" t="s">
        <v>21</v>
      </c>
      <c r="O16" s="620"/>
      <c r="P16" s="620" t="s">
        <v>22</v>
      </c>
      <c r="Q16" s="619" t="s">
        <v>1180</v>
      </c>
      <c r="R16" s="620"/>
      <c r="S16" s="632" t="s">
        <v>14</v>
      </c>
      <c r="T16" s="620"/>
      <c r="U16" s="620"/>
      <c r="V16" s="620"/>
      <c r="W16" s="619"/>
      <c r="X16" s="620"/>
      <c r="Y16" s="620"/>
      <c r="Z16" s="620"/>
      <c r="AA16" s="620"/>
      <c r="AB16" s="632"/>
      <c r="AC16" s="632"/>
      <c r="AD16" s="632"/>
      <c r="AE16" s="620"/>
      <c r="AF16" s="620"/>
      <c r="AG16" s="72" t="s">
        <v>77</v>
      </c>
      <c r="AH16" s="59">
        <v>5</v>
      </c>
      <c r="AI16" s="669"/>
      <c r="AJ16" s="669"/>
      <c r="AK16" s="60"/>
      <c r="AL16" s="60"/>
      <c r="AM16" s="61">
        <f>COUNTA(E16:AA16)</f>
        <v>10</v>
      </c>
      <c r="AN16" s="60"/>
      <c r="AO16" s="60"/>
      <c r="AP16" s="60"/>
      <c r="AQ16" s="60"/>
      <c r="AR16" s="60"/>
    </row>
    <row r="17" spans="1:44" ht="22.5" hidden="1" customHeight="1" thickTop="1" thickBot="1" x14ac:dyDescent="0.25">
      <c r="A17" s="669"/>
      <c r="B17" s="670"/>
      <c r="C17" s="73"/>
      <c r="D17" s="74"/>
      <c r="E17" s="633"/>
      <c r="F17" s="634"/>
      <c r="G17" s="635"/>
      <c r="H17" s="636"/>
      <c r="I17" s="633"/>
      <c r="J17" s="635"/>
      <c r="K17" s="619"/>
      <c r="L17" s="633"/>
      <c r="M17" s="619"/>
      <c r="N17" s="635"/>
      <c r="O17" s="637"/>
      <c r="P17" s="637"/>
      <c r="Q17" s="637"/>
      <c r="R17" s="619"/>
      <c r="S17" s="635"/>
      <c r="T17" s="637"/>
      <c r="U17" s="633"/>
      <c r="V17" s="619"/>
      <c r="W17" s="619"/>
      <c r="X17" s="638"/>
      <c r="Y17" s="633"/>
      <c r="Z17" s="633"/>
      <c r="AA17" s="633"/>
      <c r="AB17" s="635"/>
      <c r="AC17" s="635"/>
      <c r="AD17" s="635"/>
      <c r="AE17" s="633"/>
      <c r="AF17" s="633"/>
      <c r="AG17" s="78" t="s">
        <v>78</v>
      </c>
      <c r="AH17" s="79">
        <v>6</v>
      </c>
      <c r="AI17" s="670"/>
      <c r="AJ17" s="669"/>
      <c r="AK17" s="60"/>
      <c r="AL17" s="60"/>
      <c r="AM17" s="61"/>
      <c r="AN17" s="60"/>
      <c r="AO17" s="60"/>
      <c r="AP17" s="60"/>
      <c r="AQ17" s="60"/>
      <c r="AR17" s="60"/>
    </row>
    <row r="18" spans="1:44" ht="22.5" customHeight="1" thickTop="1" thickBot="1" x14ac:dyDescent="0.25">
      <c r="A18" s="669"/>
      <c r="B18" s="664" t="s">
        <v>65</v>
      </c>
      <c r="C18" s="665"/>
      <c r="D18" s="666"/>
      <c r="E18" s="616"/>
      <c r="F18" s="616"/>
      <c r="G18" s="616" t="s">
        <v>1090</v>
      </c>
      <c r="H18" s="616" t="s">
        <v>1090</v>
      </c>
      <c r="I18" s="617" t="s">
        <v>1090</v>
      </c>
      <c r="J18" s="617" t="s">
        <v>1090</v>
      </c>
      <c r="K18" s="616" t="s">
        <v>1090</v>
      </c>
      <c r="L18" s="617"/>
      <c r="M18" s="617" t="s">
        <v>1096</v>
      </c>
      <c r="N18" s="617"/>
      <c r="O18" s="616" t="s">
        <v>1096</v>
      </c>
      <c r="P18" s="616" t="s">
        <v>1096</v>
      </c>
      <c r="Q18" s="616"/>
      <c r="R18" s="616"/>
      <c r="S18" s="616"/>
      <c r="T18" s="617" t="s">
        <v>1096</v>
      </c>
      <c r="U18" s="616"/>
      <c r="V18" s="617"/>
      <c r="W18" s="616"/>
      <c r="X18" s="617"/>
      <c r="Y18" s="616"/>
      <c r="Z18" s="617"/>
      <c r="AA18" s="617"/>
      <c r="AB18" s="616"/>
      <c r="AC18" s="616"/>
      <c r="AD18" s="616"/>
      <c r="AE18" s="617"/>
      <c r="AF18" s="616"/>
      <c r="AG18" s="667" t="s">
        <v>79</v>
      </c>
      <c r="AH18" s="665"/>
      <c r="AI18" s="666"/>
      <c r="AJ18" s="669"/>
      <c r="AK18" s="80"/>
      <c r="AL18" s="80"/>
      <c r="AM18" s="51"/>
      <c r="AN18" s="81"/>
      <c r="AO18" s="81"/>
      <c r="AP18" s="81"/>
      <c r="AQ18" s="81"/>
      <c r="AR18" s="82"/>
    </row>
    <row r="19" spans="1:44" ht="22.5" customHeight="1" thickTop="1" x14ac:dyDescent="0.2">
      <c r="A19" s="669"/>
      <c r="B19" s="691" t="s">
        <v>80</v>
      </c>
      <c r="C19" s="53">
        <v>6</v>
      </c>
      <c r="D19" s="54" t="s">
        <v>81</v>
      </c>
      <c r="E19" s="621"/>
      <c r="F19" s="618"/>
      <c r="G19" s="618" t="s">
        <v>1164</v>
      </c>
      <c r="H19" s="618" t="s">
        <v>1172</v>
      </c>
      <c r="I19" s="619" t="s">
        <v>1083</v>
      </c>
      <c r="J19" s="620" t="s">
        <v>1091</v>
      </c>
      <c r="K19" s="618" t="s">
        <v>1149</v>
      </c>
      <c r="L19" s="619"/>
      <c r="M19" s="620" t="s">
        <v>1097</v>
      </c>
      <c r="N19" s="620"/>
      <c r="O19" s="620" t="s">
        <v>1110</v>
      </c>
      <c r="P19" s="618" t="s">
        <v>1143</v>
      </c>
      <c r="Q19" s="618"/>
      <c r="R19" s="618"/>
      <c r="S19" s="618"/>
      <c r="T19" s="620" t="s">
        <v>1124</v>
      </c>
      <c r="U19" s="620"/>
      <c r="V19" s="618"/>
      <c r="W19" s="618"/>
      <c r="X19" s="618"/>
      <c r="Y19" s="618"/>
      <c r="Z19" s="618"/>
      <c r="AA19" s="618"/>
      <c r="AB19" s="618"/>
      <c r="AC19" s="618"/>
      <c r="AD19" s="618"/>
      <c r="AE19" s="618"/>
      <c r="AF19" s="618"/>
      <c r="AG19" s="54" t="s">
        <v>81</v>
      </c>
      <c r="AH19" s="59">
        <v>6</v>
      </c>
      <c r="AI19" s="692" t="s">
        <v>80</v>
      </c>
      <c r="AJ19" s="669"/>
      <c r="AK19" s="60"/>
      <c r="AL19" s="60"/>
      <c r="AM19" s="61"/>
      <c r="AN19" s="60"/>
      <c r="AO19" s="60"/>
      <c r="AP19" s="60"/>
      <c r="AQ19" s="60"/>
      <c r="AR19" s="60"/>
    </row>
    <row r="20" spans="1:44" ht="22.5" customHeight="1" thickBot="1" x14ac:dyDescent="0.25">
      <c r="A20" s="669"/>
      <c r="B20" s="669"/>
      <c r="C20" s="83">
        <v>7</v>
      </c>
      <c r="D20" s="63" t="s">
        <v>86</v>
      </c>
      <c r="E20" s="639"/>
      <c r="F20" s="619"/>
      <c r="G20" s="619" t="s">
        <v>88</v>
      </c>
      <c r="H20" s="619" t="s">
        <v>379</v>
      </c>
      <c r="I20" s="619" t="s">
        <v>1084</v>
      </c>
      <c r="J20" s="619" t="s">
        <v>1092</v>
      </c>
      <c r="K20" s="619" t="s">
        <v>1150</v>
      </c>
      <c r="L20" s="621"/>
      <c r="M20" s="621" t="s">
        <v>1098</v>
      </c>
      <c r="N20" s="619"/>
      <c r="O20" s="619" t="s">
        <v>1113</v>
      </c>
      <c r="P20" s="619" t="s">
        <v>1130</v>
      </c>
      <c r="Q20" s="621"/>
      <c r="R20" s="619"/>
      <c r="S20" s="619"/>
      <c r="T20" s="619" t="s">
        <v>1186</v>
      </c>
      <c r="U20" s="619"/>
      <c r="V20" s="619"/>
      <c r="W20" s="621"/>
      <c r="X20" s="620"/>
      <c r="Y20" s="620"/>
      <c r="Z20" s="623"/>
      <c r="AA20" s="619"/>
      <c r="AB20" s="619"/>
      <c r="AC20" s="619"/>
      <c r="AD20" s="619"/>
      <c r="AE20" s="619"/>
      <c r="AF20" s="619"/>
      <c r="AG20" s="63" t="s">
        <v>86</v>
      </c>
      <c r="AH20" s="66">
        <v>7</v>
      </c>
      <c r="AI20" s="669"/>
      <c r="AJ20" s="669"/>
      <c r="AK20" s="60"/>
      <c r="AL20" s="60"/>
      <c r="AM20" s="61"/>
      <c r="AN20" s="60"/>
      <c r="AO20" s="60"/>
      <c r="AP20" s="60"/>
      <c r="AQ20" s="60"/>
      <c r="AR20" s="60"/>
    </row>
    <row r="21" spans="1:44" ht="23.25" customHeight="1" thickTop="1" x14ac:dyDescent="0.2">
      <c r="A21" s="669"/>
      <c r="B21" s="669"/>
      <c r="C21" s="53">
        <v>8</v>
      </c>
      <c r="D21" s="54" t="s">
        <v>89</v>
      </c>
      <c r="E21" s="639"/>
      <c r="F21" s="624"/>
      <c r="G21" s="625" t="s">
        <v>1086</v>
      </c>
      <c r="H21" s="625" t="s">
        <v>1086</v>
      </c>
      <c r="I21" s="625" t="s">
        <v>1086</v>
      </c>
      <c r="J21" s="625" t="s">
        <v>1086</v>
      </c>
      <c r="K21" s="625" t="s">
        <v>1086</v>
      </c>
      <c r="L21" s="619"/>
      <c r="M21" s="626"/>
      <c r="N21" s="619"/>
      <c r="O21" s="628"/>
      <c r="P21" s="628"/>
      <c r="Q21" s="622"/>
      <c r="R21" s="622"/>
      <c r="S21" s="624"/>
      <c r="T21" s="622"/>
      <c r="U21" s="628"/>
      <c r="V21" s="619"/>
      <c r="W21" s="622"/>
      <c r="X21" s="622"/>
      <c r="Y21" s="622"/>
      <c r="Z21" s="622"/>
      <c r="AA21" s="622"/>
      <c r="AB21" s="624"/>
      <c r="AC21" s="624"/>
      <c r="AD21" s="624"/>
      <c r="AE21" s="629"/>
      <c r="AF21" s="630"/>
      <c r="AG21" s="54" t="s">
        <v>89</v>
      </c>
      <c r="AH21" s="59">
        <v>8</v>
      </c>
      <c r="AI21" s="669"/>
      <c r="AJ21" s="669"/>
      <c r="AK21" s="60"/>
      <c r="AL21" s="60"/>
      <c r="AM21" s="61"/>
      <c r="AN21" s="60"/>
      <c r="AO21" s="60"/>
      <c r="AP21" s="60"/>
      <c r="AQ21" s="60"/>
      <c r="AR21" s="60"/>
    </row>
    <row r="22" spans="1:44" ht="22.5" customHeight="1" thickBot="1" x14ac:dyDescent="0.25">
      <c r="A22" s="669"/>
      <c r="B22" s="669"/>
      <c r="C22" s="69">
        <v>9</v>
      </c>
      <c r="D22" s="72" t="s">
        <v>90</v>
      </c>
      <c r="E22" s="630"/>
      <c r="F22" s="630"/>
      <c r="G22" s="630" t="s">
        <v>1165</v>
      </c>
      <c r="H22" s="630" t="s">
        <v>1160</v>
      </c>
      <c r="I22" s="629" t="s">
        <v>1085</v>
      </c>
      <c r="J22" s="630" t="s">
        <v>1085</v>
      </c>
      <c r="K22" s="630"/>
      <c r="L22" s="629"/>
      <c r="M22" s="630" t="s">
        <v>1099</v>
      </c>
      <c r="N22" s="630"/>
      <c r="O22" s="630" t="s">
        <v>1111</v>
      </c>
      <c r="P22" s="630" t="s">
        <v>1131</v>
      </c>
      <c r="Q22" s="629"/>
      <c r="R22" s="630"/>
      <c r="S22" s="630"/>
      <c r="T22" s="631" t="s">
        <v>1188</v>
      </c>
      <c r="U22" s="630"/>
      <c r="V22" s="629"/>
      <c r="W22" s="629"/>
      <c r="X22" s="629"/>
      <c r="Y22" s="629"/>
      <c r="Z22" s="629"/>
      <c r="AA22" s="630"/>
      <c r="AB22" s="630"/>
      <c r="AC22" s="630"/>
      <c r="AD22" s="630"/>
      <c r="AE22" s="629"/>
      <c r="AF22" s="630"/>
      <c r="AG22" s="72" t="s">
        <v>90</v>
      </c>
      <c r="AH22" s="66">
        <v>9</v>
      </c>
      <c r="AI22" s="669"/>
      <c r="AJ22" s="669"/>
      <c r="AK22" s="60"/>
      <c r="AL22" s="60"/>
      <c r="AM22" s="61">
        <f>COUNTA(E22:AA22)</f>
        <v>8</v>
      </c>
      <c r="AN22" s="60"/>
      <c r="AO22" s="60"/>
      <c r="AP22" s="60"/>
      <c r="AQ22" s="60"/>
      <c r="AR22" s="60"/>
    </row>
    <row r="23" spans="1:44" ht="25.5" customHeight="1" thickTop="1" thickBot="1" x14ac:dyDescent="0.25">
      <c r="A23" s="669"/>
      <c r="B23" s="669"/>
      <c r="C23" s="69">
        <v>10</v>
      </c>
      <c r="D23" s="72" t="s">
        <v>92</v>
      </c>
      <c r="E23" s="632"/>
      <c r="F23" s="632"/>
      <c r="G23" s="632" t="s">
        <v>16</v>
      </c>
      <c r="H23" s="632" t="s">
        <v>1175</v>
      </c>
      <c r="I23" s="620" t="s">
        <v>17</v>
      </c>
      <c r="J23" s="620" t="s">
        <v>1093</v>
      </c>
      <c r="K23" s="620" t="s">
        <v>1151</v>
      </c>
      <c r="L23" s="619"/>
      <c r="M23" s="620" t="s">
        <v>1100</v>
      </c>
      <c r="N23" s="620"/>
      <c r="O23" s="620" t="s">
        <v>1112</v>
      </c>
      <c r="P23" s="620" t="s">
        <v>22</v>
      </c>
      <c r="Q23" s="619"/>
      <c r="R23" s="620"/>
      <c r="S23" s="620"/>
      <c r="T23" s="620" t="s">
        <v>1187</v>
      </c>
      <c r="U23" s="620"/>
      <c r="V23" s="620"/>
      <c r="W23" s="619"/>
      <c r="X23" s="620"/>
      <c r="Y23" s="620"/>
      <c r="Z23" s="620"/>
      <c r="AA23" s="620"/>
      <c r="AB23" s="620"/>
      <c r="AC23" s="620"/>
      <c r="AD23" s="620"/>
      <c r="AE23" s="620"/>
      <c r="AF23" s="632"/>
      <c r="AG23" s="72" t="s">
        <v>92</v>
      </c>
      <c r="AH23" s="59">
        <v>10</v>
      </c>
      <c r="AI23" s="669"/>
      <c r="AJ23" s="669"/>
      <c r="AK23" s="60"/>
      <c r="AL23" s="60"/>
      <c r="AM23" s="61">
        <f>COUNTA(E23:AA23)</f>
        <v>9</v>
      </c>
      <c r="AN23" s="60"/>
      <c r="AO23" s="60"/>
      <c r="AP23" s="60"/>
      <c r="AQ23" s="60"/>
      <c r="AR23" s="60"/>
    </row>
    <row r="24" spans="1:44" ht="25.5" hidden="1" customHeight="1" thickTop="1" thickBot="1" x14ac:dyDescent="0.25">
      <c r="A24" s="670"/>
      <c r="B24" s="670"/>
      <c r="C24" s="84"/>
      <c r="D24" s="85"/>
      <c r="E24" s="633"/>
      <c r="F24" s="633"/>
      <c r="G24" s="633"/>
      <c r="H24" s="633"/>
      <c r="I24" s="633"/>
      <c r="J24" s="633"/>
      <c r="K24" s="633"/>
      <c r="L24" s="633"/>
      <c r="M24" s="633"/>
      <c r="N24" s="633"/>
      <c r="O24" s="633"/>
      <c r="P24" s="633"/>
      <c r="Q24" s="633"/>
      <c r="R24" s="633"/>
      <c r="S24" s="633"/>
      <c r="T24" s="633"/>
      <c r="U24" s="633"/>
      <c r="V24" s="633"/>
      <c r="W24" s="633"/>
      <c r="X24" s="633"/>
      <c r="Y24" s="633"/>
      <c r="Z24" s="633"/>
      <c r="AA24" s="633"/>
      <c r="AB24" s="633"/>
      <c r="AC24" s="633"/>
      <c r="AD24" s="633"/>
      <c r="AE24" s="633"/>
      <c r="AF24" s="633"/>
      <c r="AG24" s="78" t="s">
        <v>93</v>
      </c>
      <c r="AH24" s="86">
        <v>12</v>
      </c>
      <c r="AI24" s="672"/>
      <c r="AJ24" s="670"/>
      <c r="AK24" s="60"/>
      <c r="AL24" s="60"/>
      <c r="AM24" s="61"/>
      <c r="AN24" s="60"/>
      <c r="AO24" s="60"/>
      <c r="AP24" s="60"/>
      <c r="AQ24" s="60"/>
      <c r="AR24" s="60"/>
    </row>
    <row r="25" spans="1:44" ht="25.5" customHeight="1" thickTop="1" thickBot="1" x14ac:dyDescent="0.25">
      <c r="A25" s="681" t="s">
        <v>1075</v>
      </c>
      <c r="B25" s="667" t="s">
        <v>65</v>
      </c>
      <c r="C25" s="665"/>
      <c r="D25" s="666"/>
      <c r="E25" s="616"/>
      <c r="F25" s="617" t="s">
        <v>1096</v>
      </c>
      <c r="G25" s="616"/>
      <c r="H25" s="616"/>
      <c r="I25" s="617" t="s">
        <v>1090</v>
      </c>
      <c r="J25" s="616"/>
      <c r="K25" s="617" t="s">
        <v>1090</v>
      </c>
      <c r="L25" s="617" t="s">
        <v>1096</v>
      </c>
      <c r="M25" s="616"/>
      <c r="N25" s="616"/>
      <c r="O25" s="616" t="s">
        <v>1096</v>
      </c>
      <c r="P25" s="617" t="s">
        <v>1096</v>
      </c>
      <c r="Q25" s="616" t="s">
        <v>1096</v>
      </c>
      <c r="R25" s="616" t="s">
        <v>1096</v>
      </c>
      <c r="S25" s="616"/>
      <c r="T25" s="617"/>
      <c r="U25" s="616" t="s">
        <v>1193</v>
      </c>
      <c r="V25" s="617"/>
      <c r="W25" s="617"/>
      <c r="X25" s="617"/>
      <c r="Y25" s="617"/>
      <c r="Z25" s="617"/>
      <c r="AA25" s="617"/>
      <c r="AB25" s="616"/>
      <c r="AC25" s="616"/>
      <c r="AD25" s="616"/>
      <c r="AE25" s="617"/>
      <c r="AF25" s="616"/>
      <c r="AG25" s="667" t="s">
        <v>79</v>
      </c>
      <c r="AH25" s="665"/>
      <c r="AI25" s="666"/>
      <c r="AJ25" s="681" t="s">
        <v>94</v>
      </c>
      <c r="AK25" s="80"/>
      <c r="AL25" s="80"/>
      <c r="AM25" s="51"/>
      <c r="AN25" s="81"/>
      <c r="AO25" s="81"/>
      <c r="AP25" s="81"/>
      <c r="AQ25" s="81"/>
      <c r="AR25" s="81"/>
    </row>
    <row r="26" spans="1:44" ht="23.25" customHeight="1" thickTop="1" x14ac:dyDescent="0.2">
      <c r="A26" s="669"/>
      <c r="B26" s="678" t="s">
        <v>67</v>
      </c>
      <c r="C26" s="87">
        <v>1</v>
      </c>
      <c r="D26" s="88" t="s">
        <v>68</v>
      </c>
      <c r="E26" s="620"/>
      <c r="F26" s="620" t="s">
        <v>1126</v>
      </c>
      <c r="G26" s="620"/>
      <c r="H26" s="620"/>
      <c r="I26" s="620" t="s">
        <v>1087</v>
      </c>
      <c r="J26" s="620"/>
      <c r="K26" s="619" t="s">
        <v>1152</v>
      </c>
      <c r="L26" s="620" t="s">
        <v>1126</v>
      </c>
      <c r="M26" s="640"/>
      <c r="N26" s="620"/>
      <c r="O26" s="620" t="s">
        <v>1140</v>
      </c>
      <c r="P26" s="618" t="s">
        <v>1142</v>
      </c>
      <c r="Q26" s="618" t="s">
        <v>1124</v>
      </c>
      <c r="R26" s="618" t="s">
        <v>1124</v>
      </c>
      <c r="S26" s="620"/>
      <c r="T26" s="620"/>
      <c r="U26" s="618" t="s">
        <v>598</v>
      </c>
      <c r="V26" s="618"/>
      <c r="W26" s="618"/>
      <c r="X26" s="620"/>
      <c r="Y26" s="620"/>
      <c r="Z26" s="620"/>
      <c r="AA26" s="620"/>
      <c r="AB26" s="620"/>
      <c r="AC26" s="620"/>
      <c r="AD26" s="620"/>
      <c r="AE26" s="618"/>
      <c r="AF26" s="618"/>
      <c r="AG26" s="88" t="s">
        <v>68</v>
      </c>
      <c r="AH26" s="89">
        <v>1</v>
      </c>
      <c r="AI26" s="668" t="s">
        <v>67</v>
      </c>
      <c r="AJ26" s="669"/>
      <c r="AK26" s="60"/>
      <c r="AL26" s="60"/>
      <c r="AM26" s="61"/>
      <c r="AN26" s="60"/>
      <c r="AO26" s="60"/>
      <c r="AP26" s="60"/>
      <c r="AQ26" s="60"/>
      <c r="AR26" s="60"/>
    </row>
    <row r="27" spans="1:44" ht="22.5" customHeight="1" thickBot="1" x14ac:dyDescent="0.25">
      <c r="A27" s="669"/>
      <c r="B27" s="669"/>
      <c r="C27" s="90">
        <v>2</v>
      </c>
      <c r="D27" s="91" t="s">
        <v>70</v>
      </c>
      <c r="E27" s="619"/>
      <c r="F27" s="619" t="s">
        <v>1127</v>
      </c>
      <c r="G27" s="619"/>
      <c r="H27" s="619"/>
      <c r="I27" s="640" t="s">
        <v>97</v>
      </c>
      <c r="J27" s="619"/>
      <c r="K27" s="641"/>
      <c r="L27" s="619" t="s">
        <v>1127</v>
      </c>
      <c r="M27" s="621"/>
      <c r="N27" s="619"/>
      <c r="O27" s="619" t="s">
        <v>1115</v>
      </c>
      <c r="P27" s="619" t="s">
        <v>1141</v>
      </c>
      <c r="Q27" s="659" t="s">
        <v>1127</v>
      </c>
      <c r="R27" s="619" t="s">
        <v>1127</v>
      </c>
      <c r="S27" s="619"/>
      <c r="T27" s="619"/>
      <c r="U27" s="619" t="s">
        <v>1098</v>
      </c>
      <c r="V27" s="619"/>
      <c r="W27" s="621"/>
      <c r="X27" s="619"/>
      <c r="Y27" s="619"/>
      <c r="Z27" s="619"/>
      <c r="AA27" s="619"/>
      <c r="AB27" s="619"/>
      <c r="AC27" s="619"/>
      <c r="AD27" s="619"/>
      <c r="AE27" s="619"/>
      <c r="AF27" s="619"/>
      <c r="AG27" s="91" t="s">
        <v>70</v>
      </c>
      <c r="AH27" s="92">
        <v>2</v>
      </c>
      <c r="AI27" s="669"/>
      <c r="AJ27" s="669"/>
      <c r="AK27" s="60"/>
      <c r="AL27" s="60"/>
      <c r="AM27" s="61"/>
      <c r="AN27" s="60"/>
      <c r="AO27" s="60"/>
      <c r="AP27" s="60"/>
      <c r="AQ27" s="60"/>
      <c r="AR27" s="60"/>
    </row>
    <row r="28" spans="1:44" ht="24.75" customHeight="1" thickTop="1" x14ac:dyDescent="0.2">
      <c r="A28" s="669"/>
      <c r="B28" s="669"/>
      <c r="C28" s="93">
        <v>3</v>
      </c>
      <c r="D28" s="88" t="s">
        <v>72</v>
      </c>
      <c r="E28" s="619"/>
      <c r="F28" s="619"/>
      <c r="G28" s="619"/>
      <c r="H28" s="619"/>
      <c r="I28" s="625" t="s">
        <v>1086</v>
      </c>
      <c r="J28" s="619"/>
      <c r="K28" s="625" t="s">
        <v>1086</v>
      </c>
      <c r="L28" s="619"/>
      <c r="M28" s="619"/>
      <c r="N28" s="619"/>
      <c r="O28" s="628"/>
      <c r="P28" s="622"/>
      <c r="Q28" s="622"/>
      <c r="R28" s="629"/>
      <c r="S28" s="619"/>
      <c r="T28" s="619"/>
      <c r="U28" s="624" t="s">
        <v>1190</v>
      </c>
      <c r="V28" s="619"/>
      <c r="W28" s="622"/>
      <c r="X28" s="619"/>
      <c r="Y28" s="619"/>
      <c r="Z28" s="619"/>
      <c r="AA28" s="619"/>
      <c r="AB28" s="619"/>
      <c r="AC28" s="619"/>
      <c r="AD28" s="619"/>
      <c r="AE28" s="629"/>
      <c r="AF28" s="624"/>
      <c r="AG28" s="88" t="s">
        <v>72</v>
      </c>
      <c r="AH28" s="89">
        <v>3</v>
      </c>
      <c r="AI28" s="669"/>
      <c r="AJ28" s="669"/>
      <c r="AK28" s="60"/>
      <c r="AL28" s="60"/>
      <c r="AM28" s="61"/>
      <c r="AN28" s="60"/>
      <c r="AO28" s="60"/>
      <c r="AP28" s="60"/>
      <c r="AQ28" s="60"/>
      <c r="AR28" s="60"/>
    </row>
    <row r="29" spans="1:44" ht="22.5" customHeight="1" thickBot="1" x14ac:dyDescent="0.25">
      <c r="A29" s="669"/>
      <c r="B29" s="669"/>
      <c r="C29" s="94">
        <v>4</v>
      </c>
      <c r="D29" s="95" t="s">
        <v>73</v>
      </c>
      <c r="E29" s="620"/>
      <c r="F29" s="630" t="s">
        <v>1162</v>
      </c>
      <c r="G29" s="620"/>
      <c r="H29" s="620"/>
      <c r="I29" s="630" t="s">
        <v>1088</v>
      </c>
      <c r="J29" s="620"/>
      <c r="K29" s="630" t="s">
        <v>1085</v>
      </c>
      <c r="L29" s="630" t="s">
        <v>1117</v>
      </c>
      <c r="M29" s="642"/>
      <c r="N29" s="620"/>
      <c r="O29" s="630" t="s">
        <v>1111</v>
      </c>
      <c r="P29" s="630" t="s">
        <v>1120</v>
      </c>
      <c r="Q29" s="629" t="s">
        <v>76</v>
      </c>
      <c r="R29" s="629" t="s">
        <v>74</v>
      </c>
      <c r="S29" s="620"/>
      <c r="T29" s="620"/>
      <c r="U29" s="630" t="s">
        <v>1191</v>
      </c>
      <c r="V29" s="629"/>
      <c r="W29" s="629"/>
      <c r="X29" s="630"/>
      <c r="Y29" s="630"/>
      <c r="Z29" s="630"/>
      <c r="AA29" s="630"/>
      <c r="AB29" s="620"/>
      <c r="AC29" s="620"/>
      <c r="AD29" s="620"/>
      <c r="AE29" s="629"/>
      <c r="AF29" s="630"/>
      <c r="AG29" s="95" t="s">
        <v>73</v>
      </c>
      <c r="AH29" s="92">
        <v>4</v>
      </c>
      <c r="AI29" s="669"/>
      <c r="AJ29" s="669"/>
      <c r="AK29" s="60"/>
      <c r="AL29" s="60"/>
      <c r="AM29" s="61">
        <f>COUNTA(E29:AA29)</f>
        <v>9</v>
      </c>
      <c r="AN29" s="60"/>
      <c r="AO29" s="60"/>
      <c r="AP29" s="60"/>
      <c r="AQ29" s="60"/>
      <c r="AR29" s="60"/>
    </row>
    <row r="30" spans="1:44" ht="22.5" customHeight="1" thickTop="1" thickBot="1" x14ac:dyDescent="0.25">
      <c r="A30" s="669"/>
      <c r="B30" s="669"/>
      <c r="C30" s="94">
        <v>5</v>
      </c>
      <c r="D30" s="96" t="s">
        <v>77</v>
      </c>
      <c r="E30" s="620"/>
      <c r="F30" s="620" t="s">
        <v>1163</v>
      </c>
      <c r="G30" s="620"/>
      <c r="H30" s="620"/>
      <c r="I30" s="620" t="s">
        <v>1089</v>
      </c>
      <c r="J30" s="620"/>
      <c r="K30" s="620" t="s">
        <v>1153</v>
      </c>
      <c r="L30" s="620" t="s">
        <v>1118</v>
      </c>
      <c r="M30" s="619"/>
      <c r="N30" s="620"/>
      <c r="O30" s="620" t="s">
        <v>1112</v>
      </c>
      <c r="P30" s="620" t="s">
        <v>21</v>
      </c>
      <c r="Q30" s="619" t="s">
        <v>1180</v>
      </c>
      <c r="R30" s="620" t="s">
        <v>1177</v>
      </c>
      <c r="S30" s="620"/>
      <c r="T30" s="620"/>
      <c r="U30" s="620" t="s">
        <v>1192</v>
      </c>
      <c r="V30" s="620"/>
      <c r="W30" s="619"/>
      <c r="X30" s="620"/>
      <c r="Y30" s="620"/>
      <c r="Z30" s="620"/>
      <c r="AA30" s="620"/>
      <c r="AB30" s="620"/>
      <c r="AC30" s="620"/>
      <c r="AD30" s="620"/>
      <c r="AE30" s="620"/>
      <c r="AF30" s="620"/>
      <c r="AG30" s="96" t="s">
        <v>77</v>
      </c>
      <c r="AH30" s="89">
        <v>5</v>
      </c>
      <c r="AI30" s="669"/>
      <c r="AJ30" s="669"/>
      <c r="AK30" s="60"/>
      <c r="AL30" s="60"/>
      <c r="AM30" s="61">
        <f>COUNTA(E30:AA30)</f>
        <v>9</v>
      </c>
      <c r="AN30" s="60"/>
      <c r="AO30" s="60"/>
      <c r="AP30" s="60"/>
      <c r="AQ30" s="60"/>
      <c r="AR30" s="60"/>
    </row>
    <row r="31" spans="1:44" ht="21.75" hidden="1" customHeight="1" thickTop="1" thickBot="1" x14ac:dyDescent="0.25">
      <c r="A31" s="669"/>
      <c r="B31" s="669"/>
      <c r="C31" s="97"/>
      <c r="D31" s="98"/>
      <c r="E31" s="620"/>
      <c r="F31" s="620"/>
      <c r="G31" s="620"/>
      <c r="H31" s="620"/>
      <c r="I31" s="643"/>
      <c r="J31" s="620"/>
      <c r="K31" s="643"/>
      <c r="L31" s="643"/>
      <c r="M31" s="619"/>
      <c r="N31" s="620"/>
      <c r="O31" s="643"/>
      <c r="P31" s="643"/>
      <c r="Q31" s="620"/>
      <c r="R31" s="643"/>
      <c r="S31" s="620"/>
      <c r="T31" s="620"/>
      <c r="U31" s="644"/>
      <c r="V31" s="633"/>
      <c r="W31" s="645"/>
      <c r="X31" s="643"/>
      <c r="Y31" s="643"/>
      <c r="Z31" s="643"/>
      <c r="AA31" s="619"/>
      <c r="AB31" s="620"/>
      <c r="AC31" s="620"/>
      <c r="AD31" s="620"/>
      <c r="AE31" s="645"/>
      <c r="AF31" s="645"/>
      <c r="AG31" s="98" t="s">
        <v>78</v>
      </c>
      <c r="AH31" s="99">
        <v>6</v>
      </c>
      <c r="AI31" s="670"/>
      <c r="AJ31" s="669"/>
      <c r="AK31" s="60"/>
      <c r="AL31" s="60"/>
      <c r="AM31" s="61"/>
      <c r="AN31" s="60"/>
      <c r="AO31" s="60"/>
      <c r="AP31" s="60"/>
      <c r="AQ31" s="60"/>
      <c r="AR31" s="60"/>
    </row>
    <row r="32" spans="1:44" ht="22.5" customHeight="1" thickTop="1" thickBot="1" x14ac:dyDescent="0.25">
      <c r="A32" s="669"/>
      <c r="B32" s="667" t="s">
        <v>65</v>
      </c>
      <c r="C32" s="665"/>
      <c r="D32" s="666"/>
      <c r="E32" s="617"/>
      <c r="F32" s="617" t="s">
        <v>1096</v>
      </c>
      <c r="G32" s="617"/>
      <c r="H32" s="617"/>
      <c r="I32" s="617" t="s">
        <v>1090</v>
      </c>
      <c r="J32" s="617"/>
      <c r="K32" s="617" t="s">
        <v>1090</v>
      </c>
      <c r="L32" s="617" t="s">
        <v>1096</v>
      </c>
      <c r="M32" s="616"/>
      <c r="N32" s="617"/>
      <c r="O32" s="616" t="s">
        <v>1096</v>
      </c>
      <c r="P32" s="617" t="s">
        <v>1096</v>
      </c>
      <c r="Q32" s="616" t="s">
        <v>1096</v>
      </c>
      <c r="R32" s="616" t="s">
        <v>1096</v>
      </c>
      <c r="S32" s="617"/>
      <c r="T32" s="617"/>
      <c r="U32" s="616" t="s">
        <v>1193</v>
      </c>
      <c r="V32" s="617"/>
      <c r="W32" s="617"/>
      <c r="X32" s="617"/>
      <c r="Y32" s="617"/>
      <c r="Z32" s="617"/>
      <c r="AA32" s="617"/>
      <c r="AB32" s="617"/>
      <c r="AC32" s="617"/>
      <c r="AD32" s="617"/>
      <c r="AE32" s="617"/>
      <c r="AF32" s="617"/>
      <c r="AG32" s="667" t="s">
        <v>79</v>
      </c>
      <c r="AH32" s="665"/>
      <c r="AI32" s="666"/>
      <c r="AJ32" s="669"/>
      <c r="AK32" s="80"/>
      <c r="AL32" s="80"/>
      <c r="AM32" s="51"/>
      <c r="AN32" s="81"/>
      <c r="AO32" s="81"/>
      <c r="AP32" s="81"/>
      <c r="AQ32" s="81"/>
      <c r="AR32" s="81"/>
    </row>
    <row r="33" spans="1:46" ht="22.5" customHeight="1" thickTop="1" x14ac:dyDescent="0.2">
      <c r="A33" s="669"/>
      <c r="B33" s="675" t="s">
        <v>80</v>
      </c>
      <c r="C33" s="87">
        <v>6</v>
      </c>
      <c r="D33" s="88" t="s">
        <v>81</v>
      </c>
      <c r="E33" s="619"/>
      <c r="F33" s="620" t="s">
        <v>1124</v>
      </c>
      <c r="G33" s="619"/>
      <c r="H33" s="619"/>
      <c r="I33" s="620" t="s">
        <v>1087</v>
      </c>
      <c r="J33" s="619"/>
      <c r="K33" s="619" t="s">
        <v>1152</v>
      </c>
      <c r="L33" s="619" t="s">
        <v>1124</v>
      </c>
      <c r="M33" s="640"/>
      <c r="N33" s="619"/>
      <c r="O33" s="620" t="s">
        <v>1140</v>
      </c>
      <c r="P33" s="618" t="s">
        <v>1142</v>
      </c>
      <c r="Q33" s="618" t="s">
        <v>1124</v>
      </c>
      <c r="R33" s="618" t="s">
        <v>1124</v>
      </c>
      <c r="S33" s="619"/>
      <c r="T33" s="619"/>
      <c r="U33" s="618" t="s">
        <v>598</v>
      </c>
      <c r="V33" s="618"/>
      <c r="W33" s="618"/>
      <c r="X33" s="620"/>
      <c r="Y33" s="620"/>
      <c r="Z33" s="620"/>
      <c r="AA33" s="620"/>
      <c r="AB33" s="619"/>
      <c r="AC33" s="619"/>
      <c r="AD33" s="619"/>
      <c r="AE33" s="618"/>
      <c r="AF33" s="618"/>
      <c r="AG33" s="100" t="s">
        <v>81</v>
      </c>
      <c r="AH33" s="89">
        <v>6</v>
      </c>
      <c r="AI33" s="671" t="s">
        <v>80</v>
      </c>
      <c r="AJ33" s="669"/>
      <c r="AK33" s="101"/>
      <c r="AL33" s="101"/>
      <c r="AM33" s="61"/>
      <c r="AN33" s="101"/>
      <c r="AO33" s="101"/>
      <c r="AP33" s="101"/>
      <c r="AQ33" s="101"/>
      <c r="AR33" s="101"/>
    </row>
    <row r="34" spans="1:46" ht="22.5" customHeight="1" thickBot="1" x14ac:dyDescent="0.25">
      <c r="A34" s="669"/>
      <c r="B34" s="669"/>
      <c r="C34" s="102">
        <v>7</v>
      </c>
      <c r="D34" s="91" t="s">
        <v>86</v>
      </c>
      <c r="E34" s="620"/>
      <c r="F34" s="619" t="s">
        <v>1127</v>
      </c>
      <c r="G34" s="620"/>
      <c r="H34" s="620"/>
      <c r="I34" s="640" t="s">
        <v>97</v>
      </c>
      <c r="J34" s="620"/>
      <c r="K34" s="641"/>
      <c r="L34" s="621" t="s">
        <v>1125</v>
      </c>
      <c r="M34" s="621"/>
      <c r="N34" s="620"/>
      <c r="O34" s="619" t="s">
        <v>1115</v>
      </c>
      <c r="P34" s="619" t="s">
        <v>1141</v>
      </c>
      <c r="Q34" s="659" t="s">
        <v>1127</v>
      </c>
      <c r="R34" s="619" t="s">
        <v>1127</v>
      </c>
      <c r="S34" s="620"/>
      <c r="T34" s="620"/>
      <c r="U34" s="619" t="s">
        <v>1098</v>
      </c>
      <c r="V34" s="619"/>
      <c r="W34" s="621"/>
      <c r="X34" s="619"/>
      <c r="Y34" s="619"/>
      <c r="Z34" s="619"/>
      <c r="AA34" s="619"/>
      <c r="AB34" s="620"/>
      <c r="AC34" s="620"/>
      <c r="AD34" s="620"/>
      <c r="AE34" s="619"/>
      <c r="AF34" s="619"/>
      <c r="AG34" s="103" t="s">
        <v>86</v>
      </c>
      <c r="AH34" s="92">
        <v>7</v>
      </c>
      <c r="AI34" s="669"/>
      <c r="AJ34" s="669"/>
      <c r="AK34" s="60"/>
      <c r="AL34" s="60"/>
      <c r="AM34" s="61"/>
      <c r="AN34" s="60"/>
      <c r="AO34" s="60"/>
      <c r="AP34" s="60"/>
      <c r="AQ34" s="60"/>
      <c r="AR34" s="60"/>
    </row>
    <row r="35" spans="1:46" ht="24" customHeight="1" thickTop="1" x14ac:dyDescent="0.2">
      <c r="A35" s="669"/>
      <c r="B35" s="669"/>
      <c r="C35" s="87">
        <v>8</v>
      </c>
      <c r="D35" s="88" t="s">
        <v>89</v>
      </c>
      <c r="E35" s="620"/>
      <c r="F35" s="620"/>
      <c r="G35" s="620"/>
      <c r="H35" s="620"/>
      <c r="I35" s="625" t="s">
        <v>1086</v>
      </c>
      <c r="J35" s="620"/>
      <c r="K35" s="625" t="s">
        <v>1086</v>
      </c>
      <c r="L35" s="619"/>
      <c r="M35" s="622"/>
      <c r="N35" s="620"/>
      <c r="O35" s="628"/>
      <c r="P35" s="622"/>
      <c r="Q35" s="622"/>
      <c r="R35" s="629"/>
      <c r="S35" s="620"/>
      <c r="T35" s="620"/>
      <c r="U35" s="624" t="s">
        <v>1190</v>
      </c>
      <c r="V35" s="619"/>
      <c r="W35" s="622"/>
      <c r="X35" s="619"/>
      <c r="Y35" s="619"/>
      <c r="Z35" s="619"/>
      <c r="AA35" s="619"/>
      <c r="AB35" s="620"/>
      <c r="AC35" s="620"/>
      <c r="AD35" s="620"/>
      <c r="AE35" s="622"/>
      <c r="AF35" s="622"/>
      <c r="AG35" s="100" t="s">
        <v>89</v>
      </c>
      <c r="AH35" s="89">
        <v>8</v>
      </c>
      <c r="AI35" s="669"/>
      <c r="AJ35" s="669"/>
      <c r="AK35" s="60"/>
      <c r="AL35" s="60"/>
      <c r="AM35" s="61"/>
      <c r="AN35" s="60"/>
      <c r="AO35" s="60"/>
      <c r="AP35" s="60"/>
      <c r="AQ35" s="60"/>
      <c r="AR35" s="60"/>
    </row>
    <row r="36" spans="1:46" ht="23.25" customHeight="1" thickBot="1" x14ac:dyDescent="0.25">
      <c r="A36" s="669"/>
      <c r="B36" s="669"/>
      <c r="C36" s="94">
        <v>9</v>
      </c>
      <c r="D36" s="96" t="s">
        <v>90</v>
      </c>
      <c r="E36" s="620"/>
      <c r="F36" s="630" t="s">
        <v>1162</v>
      </c>
      <c r="G36" s="620"/>
      <c r="H36" s="620"/>
      <c r="I36" s="630" t="s">
        <v>1088</v>
      </c>
      <c r="J36" s="620"/>
      <c r="K36" s="630" t="s">
        <v>1085</v>
      </c>
      <c r="L36" s="629" t="s">
        <v>1108</v>
      </c>
      <c r="M36" s="642"/>
      <c r="N36" s="620"/>
      <c r="O36" s="630" t="s">
        <v>1111</v>
      </c>
      <c r="P36" s="630" t="s">
        <v>1120</v>
      </c>
      <c r="Q36" s="629" t="s">
        <v>76</v>
      </c>
      <c r="R36" s="629" t="s">
        <v>74</v>
      </c>
      <c r="S36" s="620"/>
      <c r="T36" s="620"/>
      <c r="U36" s="630" t="s">
        <v>1191</v>
      </c>
      <c r="V36" s="629"/>
      <c r="W36" s="629"/>
      <c r="X36" s="630"/>
      <c r="Y36" s="630"/>
      <c r="Z36" s="630"/>
      <c r="AA36" s="630"/>
      <c r="AB36" s="620"/>
      <c r="AC36" s="620"/>
      <c r="AD36" s="620"/>
      <c r="AE36" s="630"/>
      <c r="AF36" s="630"/>
      <c r="AG36" s="104" t="s">
        <v>90</v>
      </c>
      <c r="AH36" s="92">
        <v>9</v>
      </c>
      <c r="AI36" s="669"/>
      <c r="AJ36" s="669"/>
      <c r="AK36" s="60"/>
      <c r="AL36" s="60"/>
      <c r="AM36" s="61">
        <f>COUNTA(E36:AA36)</f>
        <v>9</v>
      </c>
      <c r="AN36" s="60"/>
      <c r="AO36" s="60"/>
      <c r="AP36" s="60"/>
      <c r="AQ36" s="60"/>
      <c r="AR36" s="60"/>
    </row>
    <row r="37" spans="1:46" ht="22.5" customHeight="1" thickTop="1" thickBot="1" x14ac:dyDescent="0.25">
      <c r="A37" s="669"/>
      <c r="B37" s="669"/>
      <c r="C37" s="94">
        <v>5</v>
      </c>
      <c r="D37" s="96" t="s">
        <v>77</v>
      </c>
      <c r="E37" s="619"/>
      <c r="F37" s="620" t="s">
        <v>1163</v>
      </c>
      <c r="G37" s="619"/>
      <c r="H37" s="619"/>
      <c r="I37" s="620" t="s">
        <v>1089</v>
      </c>
      <c r="J37" s="619"/>
      <c r="K37" s="620" t="s">
        <v>1153</v>
      </c>
      <c r="L37" s="619" t="s">
        <v>1109</v>
      </c>
      <c r="M37" s="619"/>
      <c r="N37" s="619"/>
      <c r="O37" s="620" t="s">
        <v>1112</v>
      </c>
      <c r="P37" s="620" t="s">
        <v>21</v>
      </c>
      <c r="Q37" s="619" t="s">
        <v>1180</v>
      </c>
      <c r="R37" s="620" t="s">
        <v>1177</v>
      </c>
      <c r="S37" s="619"/>
      <c r="T37" s="619"/>
      <c r="U37" s="620" t="s">
        <v>1192</v>
      </c>
      <c r="V37" s="620"/>
      <c r="W37" s="619"/>
      <c r="X37" s="620"/>
      <c r="Y37" s="620"/>
      <c r="Z37" s="620"/>
      <c r="AA37" s="620"/>
      <c r="AB37" s="619"/>
      <c r="AC37" s="619"/>
      <c r="AD37" s="619"/>
      <c r="AE37" s="619"/>
      <c r="AF37" s="619"/>
      <c r="AG37" s="96" t="s">
        <v>77</v>
      </c>
      <c r="AH37" s="89">
        <v>5</v>
      </c>
      <c r="AI37" s="669"/>
      <c r="AJ37" s="669"/>
      <c r="AK37" s="60"/>
      <c r="AL37" s="60"/>
      <c r="AM37" s="61">
        <f>COUNTA(E37:AA37)</f>
        <v>9</v>
      </c>
      <c r="AN37" s="60"/>
      <c r="AO37" s="60"/>
      <c r="AP37" s="60"/>
      <c r="AQ37" s="60"/>
      <c r="AR37" s="60"/>
    </row>
    <row r="38" spans="1:46" ht="19.5" hidden="1" customHeight="1" thickTop="1" thickBot="1" x14ac:dyDescent="0.25">
      <c r="A38" s="672"/>
      <c r="B38" s="672"/>
      <c r="C38" s="97"/>
      <c r="D38" s="98"/>
      <c r="E38" s="633"/>
      <c r="F38" s="633"/>
      <c r="G38" s="647"/>
      <c r="H38" s="637"/>
      <c r="I38" s="633"/>
      <c r="J38" s="647"/>
      <c r="K38" s="633"/>
      <c r="L38" s="633"/>
      <c r="M38" s="633"/>
      <c r="N38" s="647"/>
      <c r="O38" s="633"/>
      <c r="P38" s="633"/>
      <c r="Q38" s="633"/>
      <c r="R38" s="633"/>
      <c r="S38" s="647"/>
      <c r="T38" s="633"/>
      <c r="U38" s="633"/>
      <c r="V38" s="633"/>
      <c r="W38" s="633"/>
      <c r="X38" s="633"/>
      <c r="Y38" s="633"/>
      <c r="Z38" s="633"/>
      <c r="AA38" s="633"/>
      <c r="AB38" s="647"/>
      <c r="AC38" s="647"/>
      <c r="AD38" s="647"/>
      <c r="AE38" s="633"/>
      <c r="AF38" s="633"/>
      <c r="AG38" s="98" t="s">
        <v>93</v>
      </c>
      <c r="AH38" s="99">
        <v>12</v>
      </c>
      <c r="AI38" s="672"/>
      <c r="AJ38" s="672"/>
      <c r="AK38" s="60"/>
      <c r="AL38" s="60"/>
      <c r="AM38" s="61"/>
      <c r="AN38" s="60"/>
      <c r="AO38" s="60"/>
      <c r="AP38" s="60"/>
      <c r="AQ38" s="60"/>
      <c r="AR38" s="60"/>
    </row>
    <row r="39" spans="1:46" ht="20.25" customHeight="1" thickTop="1" thickBot="1" x14ac:dyDescent="0.25">
      <c r="A39" s="682" t="s">
        <v>1076</v>
      </c>
      <c r="B39" s="667" t="s">
        <v>65</v>
      </c>
      <c r="C39" s="665"/>
      <c r="D39" s="666"/>
      <c r="E39" s="617" t="s">
        <v>1096</v>
      </c>
      <c r="F39" s="617"/>
      <c r="G39" s="617" t="s">
        <v>1090</v>
      </c>
      <c r="H39" s="617" t="s">
        <v>1090</v>
      </c>
      <c r="I39" s="617" t="s">
        <v>1090</v>
      </c>
      <c r="J39" s="617" t="s">
        <v>1090</v>
      </c>
      <c r="K39" s="616"/>
      <c r="L39" s="617" t="s">
        <v>1096</v>
      </c>
      <c r="M39" s="616"/>
      <c r="N39" s="617" t="s">
        <v>1096</v>
      </c>
      <c r="O39" s="616" t="s">
        <v>1096</v>
      </c>
      <c r="P39" s="616" t="s">
        <v>1096</v>
      </c>
      <c r="Q39" s="616" t="s">
        <v>1096</v>
      </c>
      <c r="R39" s="616"/>
      <c r="S39" s="617" t="s">
        <v>1096</v>
      </c>
      <c r="T39" s="616" t="s">
        <v>1096</v>
      </c>
      <c r="U39" s="616"/>
      <c r="V39" s="617"/>
      <c r="W39" s="617"/>
      <c r="X39" s="616"/>
      <c r="Y39" s="617"/>
      <c r="Z39" s="617"/>
      <c r="AA39" s="617"/>
      <c r="AB39" s="617"/>
      <c r="AC39" s="617"/>
      <c r="AD39" s="617"/>
      <c r="AE39" s="617"/>
      <c r="AF39" s="616"/>
      <c r="AG39" s="667" t="s">
        <v>79</v>
      </c>
      <c r="AH39" s="665"/>
      <c r="AI39" s="666"/>
      <c r="AJ39" s="682" t="s">
        <v>103</v>
      </c>
      <c r="AK39" s="80"/>
      <c r="AL39" s="80"/>
      <c r="AM39" s="51"/>
      <c r="AN39" s="81"/>
      <c r="AO39" s="81"/>
      <c r="AP39" s="81"/>
      <c r="AQ39" s="81"/>
      <c r="AR39" s="81"/>
    </row>
    <row r="40" spans="1:46" ht="22.5" customHeight="1" thickTop="1" x14ac:dyDescent="0.2">
      <c r="A40" s="669"/>
      <c r="B40" s="676" t="s">
        <v>67</v>
      </c>
      <c r="C40" s="105">
        <v>1</v>
      </c>
      <c r="D40" s="106" t="s">
        <v>68</v>
      </c>
      <c r="E40" s="620" t="s">
        <v>1126</v>
      </c>
      <c r="F40" s="620"/>
      <c r="G40" s="620" t="s">
        <v>1174</v>
      </c>
      <c r="H40" s="620" t="s">
        <v>1172</v>
      </c>
      <c r="I40" s="619" t="s">
        <v>1083</v>
      </c>
      <c r="J40" s="620" t="s">
        <v>1144</v>
      </c>
      <c r="K40" s="618"/>
      <c r="L40" s="619" t="s">
        <v>1124</v>
      </c>
      <c r="M40" s="618"/>
      <c r="N40" s="620" t="s">
        <v>1140</v>
      </c>
      <c r="O40" s="618" t="s">
        <v>1139</v>
      </c>
      <c r="P40" s="618" t="s">
        <v>1132</v>
      </c>
      <c r="Q40" s="618" t="s">
        <v>1124</v>
      </c>
      <c r="R40" s="618"/>
      <c r="S40" s="620" t="s">
        <v>1183</v>
      </c>
      <c r="T40" s="618" t="s">
        <v>1126</v>
      </c>
      <c r="U40" s="618"/>
      <c r="V40" s="618"/>
      <c r="W40" s="618"/>
      <c r="X40" s="618"/>
      <c r="Y40" s="618"/>
      <c r="Z40" s="618"/>
      <c r="AA40" s="618"/>
      <c r="AB40" s="620"/>
      <c r="AC40" s="620"/>
      <c r="AD40" s="620"/>
      <c r="AE40" s="618"/>
      <c r="AF40" s="618"/>
      <c r="AG40" s="106" t="s">
        <v>68</v>
      </c>
      <c r="AH40" s="107">
        <v>1</v>
      </c>
      <c r="AI40" s="668" t="s">
        <v>67</v>
      </c>
      <c r="AJ40" s="669"/>
      <c r="AK40" s="60"/>
      <c r="AL40" s="60"/>
      <c r="AM40" s="61"/>
      <c r="AN40" s="60"/>
      <c r="AO40" s="60"/>
      <c r="AP40" s="60"/>
      <c r="AQ40" s="60"/>
      <c r="AR40" s="60"/>
    </row>
    <row r="41" spans="1:46" ht="22.5" customHeight="1" thickBot="1" x14ac:dyDescent="0.25">
      <c r="A41" s="669"/>
      <c r="B41" s="669"/>
      <c r="C41" s="108">
        <v>2</v>
      </c>
      <c r="D41" s="109" t="s">
        <v>70</v>
      </c>
      <c r="E41" s="619" t="s">
        <v>1127</v>
      </c>
      <c r="F41" s="621"/>
      <c r="G41" s="621" t="s">
        <v>1166</v>
      </c>
      <c r="H41" s="621" t="s">
        <v>1176</v>
      </c>
      <c r="I41" s="619" t="s">
        <v>1084</v>
      </c>
      <c r="J41" s="621" t="s">
        <v>272</v>
      </c>
      <c r="K41" s="619"/>
      <c r="L41" s="621" t="s">
        <v>1125</v>
      </c>
      <c r="M41" s="619"/>
      <c r="N41" s="621" t="s">
        <v>1128</v>
      </c>
      <c r="O41" s="619" t="s">
        <v>1116</v>
      </c>
      <c r="P41" s="619" t="s">
        <v>1133</v>
      </c>
      <c r="Q41" s="659" t="s">
        <v>1127</v>
      </c>
      <c r="R41" s="619"/>
      <c r="S41" s="621"/>
      <c r="T41" s="619" t="s">
        <v>1127</v>
      </c>
      <c r="U41" s="619"/>
      <c r="V41" s="619"/>
      <c r="W41" s="619"/>
      <c r="X41" s="621"/>
      <c r="Y41" s="619"/>
      <c r="Z41" s="620"/>
      <c r="AA41" s="619"/>
      <c r="AB41" s="621"/>
      <c r="AC41" s="621"/>
      <c r="AD41" s="621"/>
      <c r="AE41" s="619"/>
      <c r="AF41" s="619"/>
      <c r="AG41" s="110" t="s">
        <v>70</v>
      </c>
      <c r="AH41" s="111">
        <v>2</v>
      </c>
      <c r="AI41" s="669"/>
      <c r="AJ41" s="669"/>
      <c r="AK41" s="60"/>
      <c r="AL41" s="60"/>
      <c r="AM41" s="61"/>
      <c r="AN41" s="60"/>
      <c r="AO41" s="60"/>
      <c r="AP41" s="60"/>
      <c r="AQ41" s="60"/>
      <c r="AR41" s="60"/>
    </row>
    <row r="42" spans="1:46" ht="23.25" customHeight="1" thickTop="1" x14ac:dyDescent="0.2">
      <c r="A42" s="669"/>
      <c r="B42" s="669"/>
      <c r="C42" s="112">
        <v>3</v>
      </c>
      <c r="D42" s="106" t="s">
        <v>72</v>
      </c>
      <c r="E42" s="619"/>
      <c r="F42" s="619"/>
      <c r="G42" s="625" t="s">
        <v>1086</v>
      </c>
      <c r="H42" s="625" t="s">
        <v>1086</v>
      </c>
      <c r="I42" s="625" t="s">
        <v>1086</v>
      </c>
      <c r="J42" s="625" t="s">
        <v>1086</v>
      </c>
      <c r="K42" s="619"/>
      <c r="L42" s="619"/>
      <c r="M42" s="619"/>
      <c r="N42" s="619"/>
      <c r="O42" s="619"/>
      <c r="P42" s="619"/>
      <c r="Q42" s="622"/>
      <c r="R42" s="624"/>
      <c r="S42" s="619"/>
      <c r="T42" s="619"/>
      <c r="U42" s="619"/>
      <c r="V42" s="622"/>
      <c r="W42" s="622"/>
      <c r="X42" s="619"/>
      <c r="Y42" s="622"/>
      <c r="Z42" s="622"/>
      <c r="AA42" s="622"/>
      <c r="AB42" s="619"/>
      <c r="AC42" s="619"/>
      <c r="AD42" s="619"/>
      <c r="AE42" s="624"/>
      <c r="AF42" s="619"/>
      <c r="AG42" s="113" t="s">
        <v>72</v>
      </c>
      <c r="AH42" s="107">
        <v>3</v>
      </c>
      <c r="AI42" s="669"/>
      <c r="AJ42" s="669"/>
      <c r="AK42" s="60"/>
      <c r="AL42" s="60"/>
      <c r="AM42" s="61"/>
      <c r="AN42" s="60"/>
      <c r="AO42" s="60"/>
      <c r="AP42" s="60"/>
      <c r="AQ42" s="60"/>
      <c r="AR42" s="60"/>
    </row>
    <row r="43" spans="1:46" ht="22.5" customHeight="1" thickBot="1" x14ac:dyDescent="0.25">
      <c r="A43" s="669"/>
      <c r="B43" s="669"/>
      <c r="C43" s="114">
        <v>4</v>
      </c>
      <c r="D43" s="115" t="s">
        <v>73</v>
      </c>
      <c r="E43" s="630" t="s">
        <v>1160</v>
      </c>
      <c r="F43" s="630"/>
      <c r="G43" s="629" t="s">
        <v>1162</v>
      </c>
      <c r="H43" s="630" t="s">
        <v>1160</v>
      </c>
      <c r="I43" s="629" t="s">
        <v>1085</v>
      </c>
      <c r="J43" s="630" t="s">
        <v>1085</v>
      </c>
      <c r="K43" s="629"/>
      <c r="L43" s="629" t="s">
        <v>1108</v>
      </c>
      <c r="M43" s="630"/>
      <c r="N43" s="630" t="s">
        <v>1129</v>
      </c>
      <c r="O43" s="630" t="s">
        <v>1117</v>
      </c>
      <c r="P43" s="630" t="s">
        <v>1120</v>
      </c>
      <c r="Q43" s="629" t="s">
        <v>76</v>
      </c>
      <c r="R43" s="630"/>
      <c r="S43" s="630" t="s">
        <v>74</v>
      </c>
      <c r="T43" s="630" t="s">
        <v>1188</v>
      </c>
      <c r="U43" s="630"/>
      <c r="V43" s="629"/>
      <c r="W43" s="629"/>
      <c r="X43" s="630"/>
      <c r="Y43" s="629"/>
      <c r="Z43" s="629"/>
      <c r="AA43" s="630"/>
      <c r="AB43" s="630"/>
      <c r="AC43" s="630"/>
      <c r="AD43" s="630"/>
      <c r="AE43" s="629"/>
      <c r="AF43" s="619"/>
      <c r="AG43" s="116" t="s">
        <v>73</v>
      </c>
      <c r="AH43" s="111">
        <v>4</v>
      </c>
      <c r="AI43" s="669"/>
      <c r="AJ43" s="669"/>
      <c r="AK43" s="60"/>
      <c r="AL43" s="60"/>
      <c r="AM43" s="61">
        <f>COUNTA(E43:AA43)</f>
        <v>12</v>
      </c>
      <c r="AN43" s="60"/>
      <c r="AO43" s="60"/>
      <c r="AP43" s="60"/>
      <c r="AQ43" s="60"/>
      <c r="AR43" s="60"/>
    </row>
    <row r="44" spans="1:46" ht="22.5" customHeight="1" thickTop="1" thickBot="1" x14ac:dyDescent="0.25">
      <c r="A44" s="669"/>
      <c r="B44" s="669"/>
      <c r="C44" s="114">
        <v>5</v>
      </c>
      <c r="D44" s="117" t="s">
        <v>77</v>
      </c>
      <c r="E44" s="620" t="s">
        <v>1161</v>
      </c>
      <c r="F44" s="620"/>
      <c r="G44" s="620" t="s">
        <v>15</v>
      </c>
      <c r="H44" s="620" t="s">
        <v>13</v>
      </c>
      <c r="I44" s="620" t="s">
        <v>17</v>
      </c>
      <c r="J44" s="620" t="s">
        <v>1145</v>
      </c>
      <c r="K44" s="620"/>
      <c r="L44" s="619" t="s">
        <v>1109</v>
      </c>
      <c r="M44" s="620"/>
      <c r="N44" s="620" t="s">
        <v>1112</v>
      </c>
      <c r="O44" s="620" t="s">
        <v>1118</v>
      </c>
      <c r="P44" s="620" t="s">
        <v>1134</v>
      </c>
      <c r="Q44" s="619" t="s">
        <v>1180</v>
      </c>
      <c r="R44" s="620"/>
      <c r="S44" s="620" t="s">
        <v>1184</v>
      </c>
      <c r="T44" s="620" t="s">
        <v>1189</v>
      </c>
      <c r="U44" s="620"/>
      <c r="V44" s="620"/>
      <c r="W44" s="620"/>
      <c r="X44" s="619"/>
      <c r="Y44" s="620"/>
      <c r="Z44" s="620"/>
      <c r="AA44" s="620"/>
      <c r="AB44" s="620"/>
      <c r="AC44" s="620"/>
      <c r="AD44" s="620"/>
      <c r="AE44" s="620"/>
      <c r="AF44" s="620"/>
      <c r="AG44" s="118" t="s">
        <v>77</v>
      </c>
      <c r="AH44" s="107">
        <v>5</v>
      </c>
      <c r="AI44" s="669"/>
      <c r="AJ44" s="669"/>
      <c r="AK44" s="60"/>
      <c r="AL44" s="60"/>
      <c r="AM44" s="61">
        <f>COUNTA(E44:AA44)</f>
        <v>12</v>
      </c>
      <c r="AN44" s="60"/>
      <c r="AO44" s="60"/>
      <c r="AP44" s="60"/>
      <c r="AQ44" s="60"/>
      <c r="AR44" s="60"/>
    </row>
    <row r="45" spans="1:46" ht="22.5" hidden="1" customHeight="1" thickTop="1" thickBot="1" x14ac:dyDescent="0.25">
      <c r="A45" s="669"/>
      <c r="B45" s="670"/>
      <c r="C45" s="114"/>
      <c r="D45" s="117"/>
      <c r="E45" s="633"/>
      <c r="F45" s="633"/>
      <c r="G45" s="634"/>
      <c r="H45" s="634"/>
      <c r="I45" s="633"/>
      <c r="J45" s="634"/>
      <c r="K45" s="619"/>
      <c r="L45" s="633"/>
      <c r="M45" s="633"/>
      <c r="N45" s="634"/>
      <c r="O45" s="619"/>
      <c r="P45" s="633"/>
      <c r="Q45" s="633"/>
      <c r="R45" s="633"/>
      <c r="S45" s="634"/>
      <c r="T45" s="633"/>
      <c r="U45" s="633"/>
      <c r="V45" s="633"/>
      <c r="W45" s="633"/>
      <c r="X45" s="638"/>
      <c r="Y45" s="638"/>
      <c r="Z45" s="633"/>
      <c r="AA45" s="633"/>
      <c r="AB45" s="634"/>
      <c r="AC45" s="634"/>
      <c r="AD45" s="634"/>
      <c r="AE45" s="619"/>
      <c r="AF45" s="645"/>
      <c r="AG45" s="119" t="s">
        <v>78</v>
      </c>
      <c r="AH45" s="120">
        <v>6</v>
      </c>
      <c r="AI45" s="672"/>
      <c r="AJ45" s="669"/>
      <c r="AK45" s="60"/>
      <c r="AL45" s="60"/>
      <c r="AM45" s="61"/>
      <c r="AN45" s="60"/>
      <c r="AO45" s="60"/>
      <c r="AP45" s="60"/>
      <c r="AQ45" s="60"/>
      <c r="AR45" s="60"/>
    </row>
    <row r="46" spans="1:46" ht="22.5" customHeight="1" thickTop="1" thickBot="1" x14ac:dyDescent="0.25">
      <c r="A46" s="669"/>
      <c r="B46" s="667" t="s">
        <v>65</v>
      </c>
      <c r="C46" s="665"/>
      <c r="D46" s="666"/>
      <c r="E46" s="617" t="s">
        <v>1096</v>
      </c>
      <c r="F46" s="617"/>
      <c r="G46" s="617" t="s">
        <v>1090</v>
      </c>
      <c r="H46" s="617" t="s">
        <v>1090</v>
      </c>
      <c r="I46" s="617" t="s">
        <v>1090</v>
      </c>
      <c r="J46" s="617" t="s">
        <v>1090</v>
      </c>
      <c r="K46" s="616" t="s">
        <v>1090</v>
      </c>
      <c r="L46" s="617" t="s">
        <v>1096</v>
      </c>
      <c r="M46" s="616"/>
      <c r="N46" s="617" t="s">
        <v>1096</v>
      </c>
      <c r="O46" s="616" t="s">
        <v>1096</v>
      </c>
      <c r="P46" s="616" t="s">
        <v>1096</v>
      </c>
      <c r="Q46" s="616"/>
      <c r="R46" s="646"/>
      <c r="S46" s="617" t="s">
        <v>1096</v>
      </c>
      <c r="T46" s="616"/>
      <c r="U46" s="616"/>
      <c r="V46" s="617"/>
      <c r="W46" s="617"/>
      <c r="X46" s="617"/>
      <c r="Y46" s="617"/>
      <c r="Z46" s="617"/>
      <c r="AA46" s="617"/>
      <c r="AB46" s="617"/>
      <c r="AC46" s="617"/>
      <c r="AD46" s="617"/>
      <c r="AE46" s="617"/>
      <c r="AF46" s="616"/>
      <c r="AG46" s="667" t="s">
        <v>79</v>
      </c>
      <c r="AH46" s="665"/>
      <c r="AI46" s="666"/>
      <c r="AJ46" s="669"/>
      <c r="AK46" s="80"/>
      <c r="AL46" s="80"/>
      <c r="AM46" s="51"/>
      <c r="AN46" s="81"/>
      <c r="AO46" s="81"/>
      <c r="AP46" s="81"/>
      <c r="AQ46" s="81"/>
      <c r="AR46" s="81"/>
    </row>
    <row r="47" spans="1:46" ht="23.25" customHeight="1" thickTop="1" x14ac:dyDescent="0.2">
      <c r="A47" s="669"/>
      <c r="B47" s="677" t="s">
        <v>80</v>
      </c>
      <c r="C47" s="105">
        <v>6</v>
      </c>
      <c r="D47" s="106" t="s">
        <v>81</v>
      </c>
      <c r="E47" s="620" t="s">
        <v>1124</v>
      </c>
      <c r="F47" s="620"/>
      <c r="G47" s="620" t="s">
        <v>1174</v>
      </c>
      <c r="H47" s="620" t="s">
        <v>1172</v>
      </c>
      <c r="I47" s="619" t="s">
        <v>1083</v>
      </c>
      <c r="J47" s="620" t="s">
        <v>1132</v>
      </c>
      <c r="K47" s="618" t="s">
        <v>307</v>
      </c>
      <c r="L47" s="619" t="s">
        <v>1124</v>
      </c>
      <c r="M47" s="618"/>
      <c r="N47" s="620" t="s">
        <v>1140</v>
      </c>
      <c r="O47" s="618" t="s">
        <v>1139</v>
      </c>
      <c r="P47" s="618" t="s">
        <v>1132</v>
      </c>
      <c r="Q47" s="618"/>
      <c r="R47" s="784"/>
      <c r="S47" s="782" t="s">
        <v>1183</v>
      </c>
      <c r="T47" s="618"/>
      <c r="U47" s="618"/>
      <c r="V47" s="618"/>
      <c r="W47" s="618"/>
      <c r="X47" s="618"/>
      <c r="Y47" s="618"/>
      <c r="Z47" s="618"/>
      <c r="AA47" s="618"/>
      <c r="AB47" s="620"/>
      <c r="AC47" s="620"/>
      <c r="AD47" s="620"/>
      <c r="AE47" s="618"/>
      <c r="AF47" s="618"/>
      <c r="AG47" s="113" t="s">
        <v>81</v>
      </c>
      <c r="AH47" s="107">
        <v>6</v>
      </c>
      <c r="AI47" s="715" t="s">
        <v>80</v>
      </c>
      <c r="AJ47" s="669"/>
      <c r="AK47" s="60"/>
      <c r="AL47" s="60"/>
      <c r="AM47" s="61"/>
      <c r="AN47" s="60"/>
      <c r="AO47" s="60"/>
      <c r="AP47" s="60"/>
      <c r="AQ47" s="60"/>
      <c r="AR47" s="60"/>
      <c r="AS47" s="121"/>
      <c r="AT47" s="121"/>
    </row>
    <row r="48" spans="1:46" ht="22.5" customHeight="1" thickBot="1" x14ac:dyDescent="0.25">
      <c r="A48" s="669"/>
      <c r="B48" s="669"/>
      <c r="C48" s="122">
        <v>7</v>
      </c>
      <c r="D48" s="109" t="s">
        <v>86</v>
      </c>
      <c r="E48" s="619" t="s">
        <v>1127</v>
      </c>
      <c r="F48" s="621"/>
      <c r="G48" s="621" t="s">
        <v>1166</v>
      </c>
      <c r="H48" s="621" t="s">
        <v>1176</v>
      </c>
      <c r="I48" s="619" t="s">
        <v>1084</v>
      </c>
      <c r="J48" s="620" t="s">
        <v>1146</v>
      </c>
      <c r="K48" s="619" t="s">
        <v>99</v>
      </c>
      <c r="L48" s="621" t="s">
        <v>1125</v>
      </c>
      <c r="M48" s="619"/>
      <c r="N48" s="621" t="s">
        <v>1128</v>
      </c>
      <c r="O48" s="619" t="s">
        <v>1116</v>
      </c>
      <c r="P48" s="619" t="s">
        <v>1133</v>
      </c>
      <c r="Q48" s="621"/>
      <c r="R48" s="785"/>
      <c r="S48" s="783"/>
      <c r="T48" s="619"/>
      <c r="U48" s="619"/>
      <c r="V48" s="619"/>
      <c r="W48" s="619"/>
      <c r="X48" s="620"/>
      <c r="Y48" s="619"/>
      <c r="Z48" s="620"/>
      <c r="AA48" s="619"/>
      <c r="AB48" s="620"/>
      <c r="AC48" s="620"/>
      <c r="AD48" s="620"/>
      <c r="AE48" s="619"/>
      <c r="AF48" s="619"/>
      <c r="AG48" s="110" t="s">
        <v>86</v>
      </c>
      <c r="AH48" s="111">
        <v>7</v>
      </c>
      <c r="AI48" s="669"/>
      <c r="AJ48" s="669"/>
      <c r="AK48" s="60"/>
      <c r="AL48" s="60"/>
      <c r="AM48" s="61"/>
      <c r="AN48" s="60"/>
      <c r="AO48" s="60"/>
      <c r="AP48" s="60"/>
      <c r="AQ48" s="60"/>
      <c r="AR48" s="60"/>
    </row>
    <row r="49" spans="1:44" ht="22.5" customHeight="1" thickTop="1" x14ac:dyDescent="0.2">
      <c r="A49" s="669"/>
      <c r="B49" s="669"/>
      <c r="C49" s="105">
        <v>8</v>
      </c>
      <c r="D49" s="106" t="s">
        <v>89</v>
      </c>
      <c r="E49" s="619"/>
      <c r="F49" s="619"/>
      <c r="G49" s="625" t="s">
        <v>1086</v>
      </c>
      <c r="H49" s="625" t="s">
        <v>1086</v>
      </c>
      <c r="I49" s="625" t="s">
        <v>1086</v>
      </c>
      <c r="J49" s="625" t="s">
        <v>1086</v>
      </c>
      <c r="K49" s="625" t="s">
        <v>1086</v>
      </c>
      <c r="L49" s="619"/>
      <c r="M49" s="619"/>
      <c r="N49" s="619"/>
      <c r="O49" s="619"/>
      <c r="P49" s="619"/>
      <c r="Q49" s="619"/>
      <c r="R49" s="785"/>
      <c r="S49" s="783"/>
      <c r="T49" s="619"/>
      <c r="U49" s="619"/>
      <c r="V49" s="622"/>
      <c r="W49" s="622"/>
      <c r="X49" s="619"/>
      <c r="Y49" s="622"/>
      <c r="Z49" s="622"/>
      <c r="AA49" s="622"/>
      <c r="AB49" s="619"/>
      <c r="AC49" s="619"/>
      <c r="AD49" s="619"/>
      <c r="AE49" s="624"/>
      <c r="AF49" s="619"/>
      <c r="AG49" s="113" t="s">
        <v>89</v>
      </c>
      <c r="AH49" s="107">
        <v>8</v>
      </c>
      <c r="AI49" s="669"/>
      <c r="AJ49" s="669"/>
      <c r="AK49" s="60"/>
      <c r="AL49" s="60"/>
      <c r="AM49" s="61"/>
      <c r="AN49" s="60"/>
      <c r="AO49" s="60"/>
      <c r="AP49" s="60"/>
      <c r="AQ49" s="60"/>
      <c r="AR49" s="60"/>
    </row>
    <row r="50" spans="1:44" ht="23.25" customHeight="1" thickBot="1" x14ac:dyDescent="0.25">
      <c r="A50" s="669"/>
      <c r="B50" s="669"/>
      <c r="C50" s="114">
        <v>9</v>
      </c>
      <c r="D50" s="117" t="s">
        <v>90</v>
      </c>
      <c r="E50" s="630" t="s">
        <v>1160</v>
      </c>
      <c r="F50" s="630"/>
      <c r="G50" s="629" t="s">
        <v>1162</v>
      </c>
      <c r="H50" s="630" t="s">
        <v>1160</v>
      </c>
      <c r="I50" s="629" t="s">
        <v>1085</v>
      </c>
      <c r="J50" s="630" t="s">
        <v>1088</v>
      </c>
      <c r="K50" s="629"/>
      <c r="L50" s="629" t="s">
        <v>1108</v>
      </c>
      <c r="M50" s="630"/>
      <c r="N50" s="630" t="s">
        <v>1129</v>
      </c>
      <c r="O50" s="630" t="s">
        <v>1117</v>
      </c>
      <c r="P50" s="630" t="s">
        <v>1120</v>
      </c>
      <c r="Q50" s="629"/>
      <c r="R50" s="629"/>
      <c r="S50" s="630" t="s">
        <v>74</v>
      </c>
      <c r="T50" s="630"/>
      <c r="U50" s="630"/>
      <c r="V50" s="629"/>
      <c r="W50" s="629"/>
      <c r="X50" s="629"/>
      <c r="Y50" s="629"/>
      <c r="Z50" s="629"/>
      <c r="AA50" s="630"/>
      <c r="AB50" s="630"/>
      <c r="AC50" s="630"/>
      <c r="AD50" s="630"/>
      <c r="AE50" s="629"/>
      <c r="AF50" s="630"/>
      <c r="AG50" s="118" t="s">
        <v>90</v>
      </c>
      <c r="AH50" s="111">
        <v>9</v>
      </c>
      <c r="AI50" s="669"/>
      <c r="AJ50" s="669"/>
      <c r="AK50" s="60"/>
      <c r="AL50" s="60"/>
      <c r="AM50" s="61">
        <f>COUNTA(E50:AA50)</f>
        <v>10</v>
      </c>
      <c r="AN50" s="60"/>
      <c r="AO50" s="60"/>
      <c r="AP50" s="60"/>
      <c r="AQ50" s="60"/>
      <c r="AR50" s="60"/>
    </row>
    <row r="51" spans="1:44" ht="22.5" customHeight="1" thickTop="1" thickBot="1" x14ac:dyDescent="0.25">
      <c r="A51" s="669"/>
      <c r="B51" s="669"/>
      <c r="C51" s="114">
        <v>10</v>
      </c>
      <c r="D51" s="117" t="s">
        <v>92</v>
      </c>
      <c r="E51" s="620" t="s">
        <v>1161</v>
      </c>
      <c r="F51" s="620"/>
      <c r="G51" s="620" t="s">
        <v>15</v>
      </c>
      <c r="H51" s="620" t="s">
        <v>13</v>
      </c>
      <c r="I51" s="620" t="s">
        <v>17</v>
      </c>
      <c r="J51" s="620" t="s">
        <v>1089</v>
      </c>
      <c r="K51" s="620" t="s">
        <v>1145</v>
      </c>
      <c r="L51" s="619" t="s">
        <v>1109</v>
      </c>
      <c r="M51" s="620"/>
      <c r="N51" s="620" t="s">
        <v>1112</v>
      </c>
      <c r="O51" s="620" t="s">
        <v>1118</v>
      </c>
      <c r="P51" s="620" t="s">
        <v>1134</v>
      </c>
      <c r="Q51" s="619"/>
      <c r="R51" s="620"/>
      <c r="S51" s="620" t="s">
        <v>1184</v>
      </c>
      <c r="T51" s="620"/>
      <c r="U51" s="620"/>
      <c r="V51" s="620"/>
      <c r="W51" s="620"/>
      <c r="X51" s="620"/>
      <c r="Y51" s="620"/>
      <c r="Z51" s="620"/>
      <c r="AA51" s="620"/>
      <c r="AB51" s="620"/>
      <c r="AC51" s="620"/>
      <c r="AD51" s="620"/>
      <c r="AE51" s="620"/>
      <c r="AF51" s="620"/>
      <c r="AG51" s="123" t="s">
        <v>92</v>
      </c>
      <c r="AH51" s="107">
        <v>10</v>
      </c>
      <c r="AI51" s="669"/>
      <c r="AJ51" s="669"/>
      <c r="AK51" s="60"/>
      <c r="AL51" s="60"/>
      <c r="AM51" s="61">
        <f>COUNTA(E51:AA51)</f>
        <v>11</v>
      </c>
      <c r="AN51" s="60"/>
      <c r="AO51" s="60"/>
      <c r="AP51" s="60"/>
      <c r="AQ51" s="60"/>
      <c r="AR51" s="60"/>
    </row>
    <row r="52" spans="1:44" ht="22.5" hidden="1" customHeight="1" thickTop="1" thickBot="1" x14ac:dyDescent="0.25">
      <c r="A52" s="672"/>
      <c r="B52" s="670"/>
      <c r="C52" s="111"/>
      <c r="D52" s="124"/>
      <c r="E52" s="633"/>
      <c r="F52" s="633"/>
      <c r="G52" s="647"/>
      <c r="H52" s="637"/>
      <c r="I52" s="633"/>
      <c r="J52" s="647"/>
      <c r="K52" s="633"/>
      <c r="L52" s="633"/>
      <c r="M52" s="633"/>
      <c r="N52" s="647"/>
      <c r="O52" s="633"/>
      <c r="P52" s="633"/>
      <c r="Q52" s="633"/>
      <c r="R52" s="633"/>
      <c r="S52" s="647"/>
      <c r="T52" s="633"/>
      <c r="U52" s="633"/>
      <c r="V52" s="633"/>
      <c r="W52" s="633"/>
      <c r="X52" s="633"/>
      <c r="Y52" s="633"/>
      <c r="Z52" s="633"/>
      <c r="AA52" s="633"/>
      <c r="AB52" s="647"/>
      <c r="AC52" s="647"/>
      <c r="AD52" s="647"/>
      <c r="AE52" s="633"/>
      <c r="AF52" s="633"/>
      <c r="AG52" s="124" t="s">
        <v>93</v>
      </c>
      <c r="AH52" s="111">
        <v>12</v>
      </c>
      <c r="AI52" s="670"/>
      <c r="AJ52" s="672"/>
      <c r="AK52" s="60"/>
      <c r="AL52" s="60"/>
      <c r="AM52" s="61"/>
      <c r="AN52" s="60"/>
      <c r="AO52" s="60"/>
      <c r="AP52" s="60"/>
      <c r="AQ52" s="60"/>
      <c r="AR52" s="60"/>
    </row>
    <row r="53" spans="1:44" ht="24" customHeight="1" thickTop="1" thickBot="1" x14ac:dyDescent="0.25">
      <c r="A53" s="683" t="s">
        <v>1077</v>
      </c>
      <c r="B53" s="667" t="s">
        <v>65</v>
      </c>
      <c r="C53" s="665"/>
      <c r="D53" s="666"/>
      <c r="E53" s="617" t="s">
        <v>1096</v>
      </c>
      <c r="F53" s="617" t="s">
        <v>1096</v>
      </c>
      <c r="G53" s="616"/>
      <c r="H53" s="616"/>
      <c r="I53" s="617" t="s">
        <v>1090</v>
      </c>
      <c r="J53" s="616"/>
      <c r="K53" s="617" t="s">
        <v>1090</v>
      </c>
      <c r="L53" s="617" t="s">
        <v>1096</v>
      </c>
      <c r="M53" s="616" t="s">
        <v>1096</v>
      </c>
      <c r="N53" s="617" t="s">
        <v>1096</v>
      </c>
      <c r="O53" s="617" t="s">
        <v>1096</v>
      </c>
      <c r="P53" s="617" t="s">
        <v>1096</v>
      </c>
      <c r="Q53" s="616" t="s">
        <v>1096</v>
      </c>
      <c r="R53" s="616" t="s">
        <v>1096</v>
      </c>
      <c r="S53" s="616"/>
      <c r="T53" s="617" t="s">
        <v>1096</v>
      </c>
      <c r="U53" s="616" t="s">
        <v>1194</v>
      </c>
      <c r="V53" s="617"/>
      <c r="W53" s="617"/>
      <c r="X53" s="616"/>
      <c r="Y53" s="616"/>
      <c r="Z53" s="616"/>
      <c r="AA53" s="616"/>
      <c r="AB53" s="616"/>
      <c r="AC53" s="616"/>
      <c r="AD53" s="616"/>
      <c r="AE53" s="617"/>
      <c r="AF53" s="616"/>
      <c r="AG53" s="667" t="s">
        <v>79</v>
      </c>
      <c r="AH53" s="665"/>
      <c r="AI53" s="666"/>
      <c r="AJ53" s="683" t="s">
        <v>107</v>
      </c>
      <c r="AK53" s="80"/>
      <c r="AL53" s="80"/>
      <c r="AM53" s="51"/>
      <c r="AN53" s="81"/>
      <c r="AO53" s="81"/>
      <c r="AP53" s="81"/>
      <c r="AQ53" s="81"/>
      <c r="AR53" s="81"/>
    </row>
    <row r="54" spans="1:44" ht="22.5" customHeight="1" thickTop="1" x14ac:dyDescent="0.2">
      <c r="A54" s="669"/>
      <c r="B54" s="678" t="s">
        <v>67</v>
      </c>
      <c r="C54" s="125">
        <v>1</v>
      </c>
      <c r="D54" s="126" t="s">
        <v>68</v>
      </c>
      <c r="E54" s="620" t="s">
        <v>1126</v>
      </c>
      <c r="F54" s="620" t="s">
        <v>1126</v>
      </c>
      <c r="G54" s="620"/>
      <c r="H54" s="620"/>
      <c r="I54" s="620" t="s">
        <v>1091</v>
      </c>
      <c r="J54" s="620"/>
      <c r="K54" s="619" t="s">
        <v>1158</v>
      </c>
      <c r="L54" s="620" t="s">
        <v>1126</v>
      </c>
      <c r="M54" s="640" t="s">
        <v>1083</v>
      </c>
      <c r="N54" s="620" t="s">
        <v>572</v>
      </c>
      <c r="O54" s="619" t="s">
        <v>1119</v>
      </c>
      <c r="P54" s="620" t="s">
        <v>1137</v>
      </c>
      <c r="Q54" s="618" t="s">
        <v>1124</v>
      </c>
      <c r="R54" s="618" t="s">
        <v>1178</v>
      </c>
      <c r="S54" s="620"/>
      <c r="T54" s="620" t="s">
        <v>1124</v>
      </c>
      <c r="U54" s="620" t="s">
        <v>1195</v>
      </c>
      <c r="V54" s="618"/>
      <c r="W54" s="618"/>
      <c r="X54" s="620"/>
      <c r="Y54" s="620"/>
      <c r="Z54" s="620"/>
      <c r="AA54" s="620"/>
      <c r="AB54" s="620"/>
      <c r="AC54" s="620"/>
      <c r="AD54" s="620"/>
      <c r="AE54" s="618"/>
      <c r="AF54" s="618"/>
      <c r="AG54" s="126" t="s">
        <v>68</v>
      </c>
      <c r="AH54" s="127">
        <v>1</v>
      </c>
      <c r="AI54" s="717" t="s">
        <v>67</v>
      </c>
      <c r="AJ54" s="669"/>
      <c r="AK54" s="60"/>
      <c r="AL54" s="60"/>
      <c r="AM54" s="61"/>
      <c r="AN54" s="60"/>
      <c r="AO54" s="60"/>
      <c r="AP54" s="60"/>
      <c r="AQ54" s="60"/>
      <c r="AR54" s="60"/>
    </row>
    <row r="55" spans="1:44" ht="22.5" customHeight="1" thickBot="1" x14ac:dyDescent="0.25">
      <c r="A55" s="669"/>
      <c r="B55" s="669"/>
      <c r="C55" s="128">
        <v>2</v>
      </c>
      <c r="D55" s="129" t="s">
        <v>70</v>
      </c>
      <c r="E55" s="619" t="s">
        <v>1127</v>
      </c>
      <c r="F55" s="619" t="s">
        <v>1127</v>
      </c>
      <c r="G55" s="619"/>
      <c r="H55" s="619"/>
      <c r="I55" s="619" t="s">
        <v>1092</v>
      </c>
      <c r="J55" s="619"/>
      <c r="K55" s="621" t="s">
        <v>1159</v>
      </c>
      <c r="L55" s="619" t="s">
        <v>1127</v>
      </c>
      <c r="M55" s="621" t="s">
        <v>1084</v>
      </c>
      <c r="N55" s="619" t="s">
        <v>551</v>
      </c>
      <c r="O55" s="621"/>
      <c r="P55" s="619" t="s">
        <v>1138</v>
      </c>
      <c r="Q55" s="659" t="s">
        <v>1127</v>
      </c>
      <c r="R55" s="619" t="s">
        <v>1179</v>
      </c>
      <c r="S55" s="619"/>
      <c r="T55" s="619" t="s">
        <v>1186</v>
      </c>
      <c r="U55" s="619" t="s">
        <v>1196</v>
      </c>
      <c r="V55" s="619"/>
      <c r="W55" s="619"/>
      <c r="X55" s="619"/>
      <c r="Y55" s="619"/>
      <c r="Z55" s="619"/>
      <c r="AA55" s="619"/>
      <c r="AB55" s="619"/>
      <c r="AC55" s="619"/>
      <c r="AD55" s="619"/>
      <c r="AE55" s="619"/>
      <c r="AF55" s="619"/>
      <c r="AG55" s="129" t="s">
        <v>70</v>
      </c>
      <c r="AH55" s="130">
        <v>2</v>
      </c>
      <c r="AI55" s="669"/>
      <c r="AJ55" s="669"/>
      <c r="AK55" s="60"/>
      <c r="AL55" s="60"/>
      <c r="AM55" s="61"/>
      <c r="AN55" s="60"/>
      <c r="AO55" s="60"/>
      <c r="AP55" s="60"/>
      <c r="AQ55" s="60"/>
      <c r="AR55" s="60"/>
    </row>
    <row r="56" spans="1:44" ht="21.75" customHeight="1" thickTop="1" x14ac:dyDescent="0.2">
      <c r="A56" s="669"/>
      <c r="B56" s="669"/>
      <c r="C56" s="131">
        <v>3</v>
      </c>
      <c r="D56" s="126" t="s">
        <v>72</v>
      </c>
      <c r="E56" s="619"/>
      <c r="F56" s="619"/>
      <c r="G56" s="619"/>
      <c r="H56" s="619"/>
      <c r="I56" s="625" t="s">
        <v>1086</v>
      </c>
      <c r="J56" s="619"/>
      <c r="K56" s="625" t="s">
        <v>1086</v>
      </c>
      <c r="L56" s="619"/>
      <c r="M56" s="621"/>
      <c r="N56" s="619"/>
      <c r="O56" s="621"/>
      <c r="P56" s="621"/>
      <c r="Q56" s="622"/>
      <c r="R56" s="621"/>
      <c r="S56" s="619"/>
      <c r="T56" s="622"/>
      <c r="U56" s="622" t="s">
        <v>1198</v>
      </c>
      <c r="V56" s="622"/>
      <c r="W56" s="622"/>
      <c r="X56" s="619"/>
      <c r="Y56" s="619"/>
      <c r="Z56" s="619"/>
      <c r="AA56" s="619"/>
      <c r="AB56" s="619"/>
      <c r="AC56" s="619"/>
      <c r="AD56" s="619"/>
      <c r="AE56" s="624"/>
      <c r="AF56" s="619"/>
      <c r="AG56" s="126" t="s">
        <v>72</v>
      </c>
      <c r="AH56" s="127">
        <v>3</v>
      </c>
      <c r="AI56" s="669"/>
      <c r="AJ56" s="669"/>
      <c r="AK56" s="60"/>
      <c r="AL56" s="60"/>
      <c r="AM56" s="61"/>
      <c r="AN56" s="60"/>
      <c r="AO56" s="60"/>
      <c r="AP56" s="60"/>
      <c r="AQ56" s="60"/>
      <c r="AR56" s="60"/>
    </row>
    <row r="57" spans="1:44" ht="22.5" customHeight="1" thickBot="1" x14ac:dyDescent="0.25">
      <c r="A57" s="669"/>
      <c r="B57" s="669"/>
      <c r="C57" s="132">
        <v>4</v>
      </c>
      <c r="D57" s="133" t="s">
        <v>73</v>
      </c>
      <c r="E57" s="630" t="s">
        <v>1160</v>
      </c>
      <c r="F57" s="630" t="s">
        <v>1162</v>
      </c>
      <c r="G57" s="620"/>
      <c r="H57" s="620"/>
      <c r="I57" s="629" t="s">
        <v>1085</v>
      </c>
      <c r="J57" s="620"/>
      <c r="K57" s="630" t="s">
        <v>1154</v>
      </c>
      <c r="L57" s="630" t="s">
        <v>1117</v>
      </c>
      <c r="M57" s="642" t="s">
        <v>1108</v>
      </c>
      <c r="N57" s="630" t="s">
        <v>1120</v>
      </c>
      <c r="O57" s="630" t="s">
        <v>1120</v>
      </c>
      <c r="P57" s="630" t="s">
        <v>1136</v>
      </c>
      <c r="Q57" s="629" t="s">
        <v>75</v>
      </c>
      <c r="R57" s="630" t="s">
        <v>102</v>
      </c>
      <c r="S57" s="620"/>
      <c r="T57" s="631" t="s">
        <v>1188</v>
      </c>
      <c r="U57" s="629" t="s">
        <v>1188</v>
      </c>
      <c r="V57" s="629"/>
      <c r="W57" s="629"/>
      <c r="X57" s="630"/>
      <c r="Y57" s="630"/>
      <c r="Z57" s="630"/>
      <c r="AA57" s="630"/>
      <c r="AB57" s="620"/>
      <c r="AC57" s="620"/>
      <c r="AD57" s="620"/>
      <c r="AE57" s="629"/>
      <c r="AF57" s="630"/>
      <c r="AG57" s="134" t="s">
        <v>73</v>
      </c>
      <c r="AH57" s="135">
        <v>4</v>
      </c>
      <c r="AI57" s="669"/>
      <c r="AJ57" s="669"/>
      <c r="AK57" s="136"/>
      <c r="AL57" s="136"/>
      <c r="AM57" s="61">
        <f>COUNTA(E57:AA57)</f>
        <v>13</v>
      </c>
      <c r="AN57" s="136"/>
      <c r="AO57" s="136"/>
      <c r="AP57" s="136"/>
      <c r="AQ57" s="136"/>
      <c r="AR57" s="136"/>
    </row>
    <row r="58" spans="1:44" ht="22.5" customHeight="1" thickTop="1" thickBot="1" x14ac:dyDescent="0.25">
      <c r="A58" s="669"/>
      <c r="B58" s="669"/>
      <c r="C58" s="132">
        <v>5</v>
      </c>
      <c r="D58" s="137" t="s">
        <v>77</v>
      </c>
      <c r="E58" s="620" t="s">
        <v>1161</v>
      </c>
      <c r="F58" s="620" t="s">
        <v>1163</v>
      </c>
      <c r="G58" s="620"/>
      <c r="H58" s="620"/>
      <c r="I58" s="620" t="s">
        <v>1093</v>
      </c>
      <c r="J58" s="620"/>
      <c r="K58" s="620" t="s">
        <v>1155</v>
      </c>
      <c r="L58" s="620" t="s">
        <v>1118</v>
      </c>
      <c r="M58" s="619" t="s">
        <v>1109</v>
      </c>
      <c r="N58" s="620" t="s">
        <v>21</v>
      </c>
      <c r="O58" s="620" t="s">
        <v>21</v>
      </c>
      <c r="P58" s="620" t="s">
        <v>1135</v>
      </c>
      <c r="Q58" s="619" t="s">
        <v>1180</v>
      </c>
      <c r="R58" s="620" t="s">
        <v>24</v>
      </c>
      <c r="S58" s="620"/>
      <c r="T58" s="620" t="s">
        <v>1187</v>
      </c>
      <c r="U58" s="640" t="s">
        <v>1189</v>
      </c>
      <c r="V58" s="620"/>
      <c r="W58" s="620"/>
      <c r="X58" s="620"/>
      <c r="Y58" s="620"/>
      <c r="Z58" s="620"/>
      <c r="AA58" s="620"/>
      <c r="AB58" s="620"/>
      <c r="AC58" s="620"/>
      <c r="AD58" s="620"/>
      <c r="AE58" s="620"/>
      <c r="AF58" s="620"/>
      <c r="AG58" s="137" t="s">
        <v>77</v>
      </c>
      <c r="AH58" s="127">
        <v>5</v>
      </c>
      <c r="AI58" s="669"/>
      <c r="AJ58" s="669"/>
      <c r="AK58" s="60"/>
      <c r="AL58" s="60"/>
      <c r="AM58" s="61">
        <f>COUNTA(E58:AA58)</f>
        <v>13</v>
      </c>
      <c r="AN58" s="60"/>
      <c r="AO58" s="60"/>
      <c r="AP58" s="60"/>
      <c r="AQ58" s="60"/>
      <c r="AR58" s="60"/>
    </row>
    <row r="59" spans="1:44" ht="24" hidden="1" customHeight="1" thickTop="1" thickBot="1" x14ac:dyDescent="0.25">
      <c r="A59" s="669"/>
      <c r="B59" s="670"/>
      <c r="C59" s="130"/>
      <c r="D59" s="138"/>
      <c r="E59" s="633"/>
      <c r="F59" s="620"/>
      <c r="G59" s="620"/>
      <c r="H59" s="620"/>
      <c r="I59" s="633"/>
      <c r="J59" s="620"/>
      <c r="K59" s="621"/>
      <c r="L59" s="621"/>
      <c r="M59" s="619"/>
      <c r="N59" s="620"/>
      <c r="O59" s="619"/>
      <c r="P59" s="621"/>
      <c r="Q59" s="621"/>
      <c r="R59" s="648"/>
      <c r="S59" s="620"/>
      <c r="T59" s="621"/>
      <c r="U59" s="649"/>
      <c r="V59" s="633"/>
      <c r="W59" s="633"/>
      <c r="X59" s="621"/>
      <c r="Y59" s="621"/>
      <c r="Z59" s="621"/>
      <c r="AA59" s="621"/>
      <c r="AB59" s="620"/>
      <c r="AC59" s="620"/>
      <c r="AD59" s="620"/>
      <c r="AE59" s="619"/>
      <c r="AF59" s="633"/>
      <c r="AG59" s="139" t="s">
        <v>78</v>
      </c>
      <c r="AH59" s="140">
        <v>6</v>
      </c>
      <c r="AI59" s="670"/>
      <c r="AJ59" s="669"/>
      <c r="AK59" s="60"/>
      <c r="AL59" s="60"/>
      <c r="AM59" s="61"/>
      <c r="AN59" s="60"/>
      <c r="AO59" s="60"/>
      <c r="AP59" s="60"/>
      <c r="AQ59" s="60"/>
      <c r="AR59" s="60"/>
    </row>
    <row r="60" spans="1:44" ht="21" customHeight="1" thickTop="1" thickBot="1" x14ac:dyDescent="0.25">
      <c r="A60" s="669"/>
      <c r="B60" s="667" t="s">
        <v>65</v>
      </c>
      <c r="C60" s="665"/>
      <c r="D60" s="666"/>
      <c r="E60" s="617" t="s">
        <v>1096</v>
      </c>
      <c r="F60" s="617" t="s">
        <v>1096</v>
      </c>
      <c r="G60" s="617"/>
      <c r="H60" s="617"/>
      <c r="I60" s="617" t="s">
        <v>1090</v>
      </c>
      <c r="J60" s="617"/>
      <c r="K60" s="617" t="s">
        <v>1090</v>
      </c>
      <c r="L60" s="617" t="s">
        <v>1096</v>
      </c>
      <c r="M60" s="616"/>
      <c r="N60" s="617" t="s">
        <v>1096</v>
      </c>
      <c r="O60" s="616"/>
      <c r="P60" s="617" t="s">
        <v>1096</v>
      </c>
      <c r="Q60" s="616" t="s">
        <v>1096</v>
      </c>
      <c r="R60" s="616" t="s">
        <v>1096</v>
      </c>
      <c r="S60" s="617"/>
      <c r="T60" s="616" t="s">
        <v>1096</v>
      </c>
      <c r="U60" s="616" t="s">
        <v>1194</v>
      </c>
      <c r="V60" s="617"/>
      <c r="W60" s="617"/>
      <c r="X60" s="616"/>
      <c r="Y60" s="616"/>
      <c r="Z60" s="616"/>
      <c r="AA60" s="616"/>
      <c r="AB60" s="617"/>
      <c r="AC60" s="617"/>
      <c r="AD60" s="617"/>
      <c r="AE60" s="617"/>
      <c r="AF60" s="617"/>
      <c r="AG60" s="667" t="s">
        <v>79</v>
      </c>
      <c r="AH60" s="665"/>
      <c r="AI60" s="666"/>
      <c r="AJ60" s="669"/>
      <c r="AK60" s="80"/>
      <c r="AL60" s="80"/>
      <c r="AM60" s="51"/>
      <c r="AN60" s="81"/>
      <c r="AO60" s="81"/>
      <c r="AP60" s="81"/>
      <c r="AQ60" s="81"/>
      <c r="AR60" s="81"/>
    </row>
    <row r="61" spans="1:44" ht="22.5" customHeight="1" thickTop="1" x14ac:dyDescent="0.2">
      <c r="A61" s="669"/>
      <c r="B61" s="679" t="s">
        <v>80</v>
      </c>
      <c r="C61" s="125">
        <v>6</v>
      </c>
      <c r="D61" s="126" t="s">
        <v>81</v>
      </c>
      <c r="E61" s="620" t="s">
        <v>1124</v>
      </c>
      <c r="F61" s="620" t="s">
        <v>1124</v>
      </c>
      <c r="G61" s="619"/>
      <c r="H61" s="619"/>
      <c r="I61" s="620" t="s">
        <v>1091</v>
      </c>
      <c r="J61" s="619"/>
      <c r="K61" s="619" t="s">
        <v>1158</v>
      </c>
      <c r="L61" s="619" t="s">
        <v>1124</v>
      </c>
      <c r="M61" s="640"/>
      <c r="N61" s="620" t="s">
        <v>572</v>
      </c>
      <c r="O61" s="619"/>
      <c r="P61" s="620" t="s">
        <v>572</v>
      </c>
      <c r="Q61" s="618" t="s">
        <v>1124</v>
      </c>
      <c r="R61" s="618" t="s">
        <v>1178</v>
      </c>
      <c r="S61" s="619"/>
      <c r="T61" s="618" t="s">
        <v>1126</v>
      </c>
      <c r="U61" s="620" t="s">
        <v>1195</v>
      </c>
      <c r="V61" s="618"/>
      <c r="W61" s="618"/>
      <c r="X61" s="620"/>
      <c r="Y61" s="620"/>
      <c r="Z61" s="620"/>
      <c r="AA61" s="620"/>
      <c r="AB61" s="619"/>
      <c r="AC61" s="619"/>
      <c r="AD61" s="619"/>
      <c r="AE61" s="618"/>
      <c r="AF61" s="618"/>
      <c r="AG61" s="126" t="s">
        <v>81</v>
      </c>
      <c r="AH61" s="127">
        <v>6</v>
      </c>
      <c r="AI61" s="673" t="s">
        <v>80</v>
      </c>
      <c r="AJ61" s="669"/>
      <c r="AK61" s="60"/>
      <c r="AL61" s="60"/>
      <c r="AM61" s="61"/>
      <c r="AN61" s="60"/>
      <c r="AO61" s="60"/>
      <c r="AP61" s="60"/>
      <c r="AQ61" s="60"/>
      <c r="AR61" s="60"/>
    </row>
    <row r="62" spans="1:44" ht="22.5" customHeight="1" thickBot="1" x14ac:dyDescent="0.25">
      <c r="A62" s="669"/>
      <c r="B62" s="669"/>
      <c r="C62" s="141">
        <v>7</v>
      </c>
      <c r="D62" s="129" t="s">
        <v>86</v>
      </c>
      <c r="E62" s="619" t="s">
        <v>1127</v>
      </c>
      <c r="F62" s="619" t="s">
        <v>1127</v>
      </c>
      <c r="G62" s="620"/>
      <c r="H62" s="620"/>
      <c r="I62" s="619" t="s">
        <v>1092</v>
      </c>
      <c r="J62" s="620"/>
      <c r="K62" s="621" t="s">
        <v>1159</v>
      </c>
      <c r="L62" s="621" t="s">
        <v>1125</v>
      </c>
      <c r="M62" s="621"/>
      <c r="N62" s="619" t="s">
        <v>551</v>
      </c>
      <c r="O62" s="621"/>
      <c r="P62" s="619" t="s">
        <v>552</v>
      </c>
      <c r="Q62" s="659" t="s">
        <v>1127</v>
      </c>
      <c r="R62" s="619" t="s">
        <v>1179</v>
      </c>
      <c r="S62" s="620"/>
      <c r="T62" s="619" t="s">
        <v>1127</v>
      </c>
      <c r="U62" s="619" t="s">
        <v>1196</v>
      </c>
      <c r="V62" s="619"/>
      <c r="W62" s="619"/>
      <c r="X62" s="619"/>
      <c r="Y62" s="619"/>
      <c r="Z62" s="619"/>
      <c r="AA62" s="619"/>
      <c r="AB62" s="620"/>
      <c r="AC62" s="620"/>
      <c r="AD62" s="620"/>
      <c r="AE62" s="619"/>
      <c r="AF62" s="619"/>
      <c r="AG62" s="129" t="s">
        <v>86</v>
      </c>
      <c r="AH62" s="130">
        <v>7</v>
      </c>
      <c r="AI62" s="669"/>
      <c r="AJ62" s="669"/>
      <c r="AK62" s="60"/>
      <c r="AL62" s="60"/>
      <c r="AM62" s="61"/>
      <c r="AN62" s="60"/>
      <c r="AO62" s="60"/>
      <c r="AP62" s="60"/>
      <c r="AQ62" s="60"/>
      <c r="AR62" s="60"/>
    </row>
    <row r="63" spans="1:44" ht="22.5" customHeight="1" thickTop="1" x14ac:dyDescent="0.2">
      <c r="A63" s="669"/>
      <c r="B63" s="669"/>
      <c r="C63" s="125">
        <v>8</v>
      </c>
      <c r="D63" s="126" t="s">
        <v>89</v>
      </c>
      <c r="E63" s="619"/>
      <c r="F63" s="620"/>
      <c r="G63" s="620"/>
      <c r="H63" s="620"/>
      <c r="I63" s="625" t="s">
        <v>1086</v>
      </c>
      <c r="J63" s="620"/>
      <c r="K63" s="625" t="s">
        <v>1086</v>
      </c>
      <c r="L63" s="619"/>
      <c r="M63" s="621"/>
      <c r="N63" s="619"/>
      <c r="O63" s="619"/>
      <c r="P63" s="621"/>
      <c r="Q63" s="622"/>
      <c r="R63" s="621"/>
      <c r="S63" s="620"/>
      <c r="T63" s="619"/>
      <c r="U63" s="622" t="s">
        <v>1199</v>
      </c>
      <c r="V63" s="622"/>
      <c r="W63" s="622"/>
      <c r="X63" s="619"/>
      <c r="Y63" s="619"/>
      <c r="Z63" s="619"/>
      <c r="AA63" s="619"/>
      <c r="AB63" s="620"/>
      <c r="AC63" s="620"/>
      <c r="AD63" s="620"/>
      <c r="AE63" s="622"/>
      <c r="AF63" s="622"/>
      <c r="AG63" s="126" t="s">
        <v>89</v>
      </c>
      <c r="AH63" s="127">
        <v>8</v>
      </c>
      <c r="AI63" s="669"/>
      <c r="AJ63" s="669"/>
      <c r="AK63" s="60"/>
      <c r="AL63" s="60"/>
      <c r="AM63" s="61"/>
      <c r="AN63" s="60"/>
      <c r="AO63" s="60"/>
      <c r="AP63" s="60"/>
      <c r="AQ63" s="60"/>
      <c r="AR63" s="60"/>
    </row>
    <row r="64" spans="1:44" ht="22.5" customHeight="1" thickBot="1" x14ac:dyDescent="0.25">
      <c r="A64" s="669"/>
      <c r="B64" s="669"/>
      <c r="C64" s="132">
        <v>9</v>
      </c>
      <c r="D64" s="137" t="s">
        <v>90</v>
      </c>
      <c r="E64" s="630" t="s">
        <v>1160</v>
      </c>
      <c r="F64" s="630" t="s">
        <v>1162</v>
      </c>
      <c r="G64" s="620"/>
      <c r="H64" s="620"/>
      <c r="I64" s="629" t="s">
        <v>1085</v>
      </c>
      <c r="J64" s="620"/>
      <c r="K64" s="630" t="s">
        <v>1154</v>
      </c>
      <c r="L64" s="629" t="s">
        <v>1108</v>
      </c>
      <c r="M64" s="642"/>
      <c r="N64" s="630" t="s">
        <v>1120</v>
      </c>
      <c r="O64" s="629"/>
      <c r="P64" s="630" t="s">
        <v>1136</v>
      </c>
      <c r="Q64" s="629" t="s">
        <v>75</v>
      </c>
      <c r="R64" s="630" t="s">
        <v>102</v>
      </c>
      <c r="S64" s="620"/>
      <c r="T64" s="630" t="s">
        <v>1188</v>
      </c>
      <c r="U64" s="629" t="s">
        <v>1197</v>
      </c>
      <c r="V64" s="629"/>
      <c r="W64" s="629"/>
      <c r="X64" s="630"/>
      <c r="Y64" s="630"/>
      <c r="Z64" s="630"/>
      <c r="AA64" s="630"/>
      <c r="AB64" s="620"/>
      <c r="AC64" s="620"/>
      <c r="AD64" s="620"/>
      <c r="AE64" s="630"/>
      <c r="AF64" s="630"/>
      <c r="AG64" s="137" t="s">
        <v>90</v>
      </c>
      <c r="AH64" s="130">
        <v>9</v>
      </c>
      <c r="AI64" s="669"/>
      <c r="AJ64" s="669"/>
      <c r="AK64" s="60"/>
      <c r="AL64" s="60"/>
      <c r="AM64" s="61">
        <f>COUNTA(E64:AA64)</f>
        <v>11</v>
      </c>
      <c r="AN64" s="60"/>
      <c r="AO64" s="60"/>
      <c r="AP64" s="60"/>
      <c r="AQ64" s="60"/>
      <c r="AR64" s="60"/>
    </row>
    <row r="65" spans="1:44" ht="22.5" customHeight="1" thickTop="1" thickBot="1" x14ac:dyDescent="0.25">
      <c r="A65" s="669"/>
      <c r="B65" s="669"/>
      <c r="C65" s="132">
        <v>10</v>
      </c>
      <c r="D65" s="137" t="s">
        <v>92</v>
      </c>
      <c r="E65" s="620" t="s">
        <v>1161</v>
      </c>
      <c r="F65" s="620" t="s">
        <v>1163</v>
      </c>
      <c r="G65" s="619"/>
      <c r="H65" s="619"/>
      <c r="I65" s="620" t="s">
        <v>1093</v>
      </c>
      <c r="J65" s="619"/>
      <c r="K65" s="620" t="s">
        <v>1155</v>
      </c>
      <c r="L65" s="619" t="s">
        <v>1109</v>
      </c>
      <c r="M65" s="619"/>
      <c r="N65" s="620" t="s">
        <v>21</v>
      </c>
      <c r="O65" s="621"/>
      <c r="P65" s="620" t="s">
        <v>1135</v>
      </c>
      <c r="Q65" s="619" t="s">
        <v>1180</v>
      </c>
      <c r="R65" s="620" t="s">
        <v>24</v>
      </c>
      <c r="S65" s="619"/>
      <c r="T65" s="620" t="s">
        <v>1189</v>
      </c>
      <c r="U65" s="640" t="s">
        <v>1189</v>
      </c>
      <c r="V65" s="620"/>
      <c r="W65" s="620"/>
      <c r="X65" s="620"/>
      <c r="Y65" s="620"/>
      <c r="Z65" s="620"/>
      <c r="AA65" s="620"/>
      <c r="AB65" s="619"/>
      <c r="AC65" s="619"/>
      <c r="AD65" s="619"/>
      <c r="AE65" s="619"/>
      <c r="AF65" s="619"/>
      <c r="AG65" s="142" t="s">
        <v>92</v>
      </c>
      <c r="AH65" s="127">
        <v>10</v>
      </c>
      <c r="AI65" s="669"/>
      <c r="AJ65" s="669"/>
      <c r="AK65" s="60"/>
      <c r="AL65" s="60"/>
      <c r="AM65" s="61">
        <f>COUNTA(E65:AA65)</f>
        <v>11</v>
      </c>
      <c r="AN65" s="60"/>
      <c r="AO65" s="60"/>
      <c r="AP65" s="60"/>
      <c r="AQ65" s="60"/>
      <c r="AR65" s="60"/>
    </row>
    <row r="66" spans="1:44" ht="18" hidden="1" customHeight="1" thickTop="1" thickBot="1" x14ac:dyDescent="0.25">
      <c r="A66" s="672"/>
      <c r="B66" s="670"/>
      <c r="C66" s="130"/>
      <c r="D66" s="138"/>
      <c r="E66" s="637"/>
      <c r="F66" s="637"/>
      <c r="G66" s="647"/>
      <c r="H66" s="637"/>
      <c r="I66" s="637"/>
      <c r="J66" s="647"/>
      <c r="K66" s="633"/>
      <c r="L66" s="637"/>
      <c r="M66" s="650"/>
      <c r="N66" s="647"/>
      <c r="O66" s="650"/>
      <c r="P66" s="637"/>
      <c r="Q66" s="637"/>
      <c r="R66" s="633"/>
      <c r="S66" s="647"/>
      <c r="T66" s="637"/>
      <c r="U66" s="633"/>
      <c r="V66" s="637"/>
      <c r="W66" s="637"/>
      <c r="X66" s="633"/>
      <c r="Y66" s="633"/>
      <c r="Z66" s="633"/>
      <c r="AA66" s="633"/>
      <c r="AB66" s="647"/>
      <c r="AC66" s="647"/>
      <c r="AD66" s="647"/>
      <c r="AE66" s="633"/>
      <c r="AF66" s="633"/>
      <c r="AG66" s="138" t="s">
        <v>93</v>
      </c>
      <c r="AH66" s="130">
        <v>12</v>
      </c>
      <c r="AI66" s="670"/>
      <c r="AJ66" s="672"/>
      <c r="AK66" s="60"/>
      <c r="AL66" s="60"/>
      <c r="AM66" s="61"/>
      <c r="AN66" s="60"/>
      <c r="AO66" s="60"/>
      <c r="AP66" s="60"/>
      <c r="AQ66" s="60"/>
      <c r="AR66" s="60"/>
    </row>
    <row r="67" spans="1:44" ht="23.25" customHeight="1" thickTop="1" thickBot="1" x14ac:dyDescent="0.25">
      <c r="A67" s="684" t="s">
        <v>1078</v>
      </c>
      <c r="B67" s="667" t="s">
        <v>65</v>
      </c>
      <c r="C67" s="665"/>
      <c r="D67" s="666"/>
      <c r="E67" s="616"/>
      <c r="F67" s="617" t="s">
        <v>1096</v>
      </c>
      <c r="G67" s="617" t="s">
        <v>1090</v>
      </c>
      <c r="H67" s="617" t="s">
        <v>1090</v>
      </c>
      <c r="I67" s="616"/>
      <c r="J67" s="617" t="s">
        <v>1090</v>
      </c>
      <c r="K67" s="617" t="s">
        <v>1090</v>
      </c>
      <c r="L67" s="617"/>
      <c r="M67" s="616" t="s">
        <v>1096</v>
      </c>
      <c r="N67" s="617" t="s">
        <v>1096</v>
      </c>
      <c r="O67" s="617" t="s">
        <v>1096</v>
      </c>
      <c r="P67" s="617"/>
      <c r="Q67" s="616"/>
      <c r="R67" s="616"/>
      <c r="S67" s="616" t="s">
        <v>1096</v>
      </c>
      <c r="T67" s="616"/>
      <c r="U67" s="617" t="s">
        <v>1200</v>
      </c>
      <c r="V67" s="617"/>
      <c r="W67" s="617"/>
      <c r="X67" s="616"/>
      <c r="Y67" s="617"/>
      <c r="Z67" s="617"/>
      <c r="AA67" s="617"/>
      <c r="AB67" s="617"/>
      <c r="AC67" s="617"/>
      <c r="AD67" s="617"/>
      <c r="AE67" s="617"/>
      <c r="AF67" s="617"/>
      <c r="AG67" s="667" t="s">
        <v>79</v>
      </c>
      <c r="AH67" s="665"/>
      <c r="AI67" s="666"/>
      <c r="AJ67" s="684" t="s">
        <v>111</v>
      </c>
      <c r="AK67" s="80"/>
      <c r="AL67" s="80"/>
      <c r="AM67" s="51"/>
      <c r="AN67" s="81"/>
      <c r="AO67" s="81"/>
      <c r="AP67" s="81"/>
      <c r="AQ67" s="81"/>
      <c r="AR67" s="81"/>
    </row>
    <row r="68" spans="1:44" ht="21" customHeight="1" thickTop="1" x14ac:dyDescent="0.2">
      <c r="A68" s="669"/>
      <c r="B68" s="678" t="s">
        <v>67</v>
      </c>
      <c r="C68" s="143">
        <v>1</v>
      </c>
      <c r="D68" s="144" t="s">
        <v>68</v>
      </c>
      <c r="E68" s="618"/>
      <c r="F68" s="620" t="s">
        <v>1124</v>
      </c>
      <c r="G68" s="620" t="s">
        <v>1168</v>
      </c>
      <c r="H68" s="620" t="s">
        <v>1168</v>
      </c>
      <c r="I68" s="618"/>
      <c r="J68" s="620" t="s">
        <v>303</v>
      </c>
      <c r="K68" s="620" t="s">
        <v>1156</v>
      </c>
      <c r="L68" s="619"/>
      <c r="M68" s="640" t="s">
        <v>1083</v>
      </c>
      <c r="N68" s="620" t="s">
        <v>1119</v>
      </c>
      <c r="O68" s="619" t="s">
        <v>598</v>
      </c>
      <c r="P68" s="620"/>
      <c r="Q68" s="618"/>
      <c r="R68" s="618"/>
      <c r="S68" s="618" t="s">
        <v>1181</v>
      </c>
      <c r="T68" s="618"/>
      <c r="U68" s="620" t="s">
        <v>1201</v>
      </c>
      <c r="V68" s="618"/>
      <c r="W68" s="618"/>
      <c r="X68" s="618"/>
      <c r="Y68" s="618"/>
      <c r="Z68" s="618"/>
      <c r="AA68" s="618"/>
      <c r="AB68" s="620"/>
      <c r="AC68" s="620"/>
      <c r="AD68" s="620"/>
      <c r="AE68" s="618"/>
      <c r="AF68" s="618"/>
      <c r="AG68" s="145" t="s">
        <v>68</v>
      </c>
      <c r="AH68" s="146">
        <v>1</v>
      </c>
      <c r="AI68" s="717" t="s">
        <v>67</v>
      </c>
      <c r="AJ68" s="669"/>
      <c r="AK68" s="60"/>
      <c r="AL68" s="60"/>
      <c r="AM68" s="61"/>
      <c r="AN68" s="60"/>
      <c r="AO68" s="60"/>
      <c r="AP68" s="60"/>
      <c r="AQ68" s="60"/>
      <c r="AR68" s="60"/>
    </row>
    <row r="69" spans="1:44" ht="21" customHeight="1" thickBot="1" x14ac:dyDescent="0.25">
      <c r="A69" s="669"/>
      <c r="B69" s="669"/>
      <c r="C69" s="147">
        <v>2</v>
      </c>
      <c r="D69" s="148" t="s">
        <v>70</v>
      </c>
      <c r="E69" s="621"/>
      <c r="F69" s="619" t="s">
        <v>1127</v>
      </c>
      <c r="G69" s="619" t="s">
        <v>1169</v>
      </c>
      <c r="H69" s="619" t="s">
        <v>1169</v>
      </c>
      <c r="I69" s="619"/>
      <c r="J69" s="619" t="s">
        <v>313</v>
      </c>
      <c r="K69" s="621" t="s">
        <v>1157</v>
      </c>
      <c r="L69" s="621"/>
      <c r="M69" s="621" t="s">
        <v>1084</v>
      </c>
      <c r="N69" s="619"/>
      <c r="O69" s="621" t="s">
        <v>1098</v>
      </c>
      <c r="P69" s="619"/>
      <c r="Q69" s="622"/>
      <c r="R69" s="619"/>
      <c r="S69" s="619" t="s">
        <v>1182</v>
      </c>
      <c r="T69" s="619"/>
      <c r="U69" s="619" t="s">
        <v>1202</v>
      </c>
      <c r="V69" s="619"/>
      <c r="W69" s="621"/>
      <c r="X69" s="621"/>
      <c r="Y69" s="619"/>
      <c r="Z69" s="619"/>
      <c r="AA69" s="619"/>
      <c r="AB69" s="619"/>
      <c r="AC69" s="619"/>
      <c r="AD69" s="619"/>
      <c r="AE69" s="619"/>
      <c r="AF69" s="619"/>
      <c r="AG69" s="149" t="s">
        <v>70</v>
      </c>
      <c r="AH69" s="150">
        <v>2</v>
      </c>
      <c r="AI69" s="669"/>
      <c r="AJ69" s="669"/>
      <c r="AK69" s="60"/>
      <c r="AL69" s="60"/>
      <c r="AM69" s="61"/>
      <c r="AN69" s="60"/>
      <c r="AO69" s="60"/>
      <c r="AP69" s="60"/>
      <c r="AQ69" s="60"/>
      <c r="AR69" s="60"/>
    </row>
    <row r="70" spans="1:44" ht="27" customHeight="1" thickTop="1" x14ac:dyDescent="0.2">
      <c r="A70" s="669"/>
      <c r="B70" s="669"/>
      <c r="C70" s="151">
        <v>3</v>
      </c>
      <c r="D70" s="144" t="s">
        <v>72</v>
      </c>
      <c r="E70" s="619"/>
      <c r="F70" s="620"/>
      <c r="G70" s="625" t="s">
        <v>1167</v>
      </c>
      <c r="H70" s="625" t="s">
        <v>1167</v>
      </c>
      <c r="I70" s="619"/>
      <c r="J70" s="625" t="s">
        <v>1086</v>
      </c>
      <c r="K70" s="625" t="s">
        <v>1086</v>
      </c>
      <c r="L70" s="624"/>
      <c r="M70" s="621"/>
      <c r="N70" s="619"/>
      <c r="O70" s="619"/>
      <c r="P70" s="619"/>
      <c r="Q70" s="619"/>
      <c r="R70" s="624"/>
      <c r="S70" s="624"/>
      <c r="T70" s="624"/>
      <c r="U70" s="624" t="s">
        <v>1203</v>
      </c>
      <c r="V70" s="619"/>
      <c r="W70" s="619"/>
      <c r="X70" s="619"/>
      <c r="Y70" s="619"/>
      <c r="Z70" s="619"/>
      <c r="AA70" s="619"/>
      <c r="AB70" s="619"/>
      <c r="AC70" s="619"/>
      <c r="AD70" s="619"/>
      <c r="AE70" s="651"/>
      <c r="AF70" s="619"/>
      <c r="AG70" s="145" t="s">
        <v>72</v>
      </c>
      <c r="AH70" s="146">
        <v>3</v>
      </c>
      <c r="AI70" s="669"/>
      <c r="AJ70" s="669"/>
      <c r="AK70" s="60"/>
      <c r="AL70" s="60"/>
      <c r="AM70" s="61"/>
      <c r="AN70" s="60"/>
      <c r="AO70" s="60"/>
      <c r="AP70" s="60"/>
      <c r="AQ70" s="60"/>
      <c r="AR70" s="60"/>
    </row>
    <row r="71" spans="1:44" ht="24" customHeight="1" thickBot="1" x14ac:dyDescent="0.25">
      <c r="A71" s="669"/>
      <c r="B71" s="669"/>
      <c r="C71" s="152" t="s">
        <v>113</v>
      </c>
      <c r="D71" s="153" t="s">
        <v>73</v>
      </c>
      <c r="E71" s="630"/>
      <c r="F71" s="630" t="s">
        <v>1162</v>
      </c>
      <c r="G71" s="630"/>
      <c r="H71" s="630"/>
      <c r="I71" s="630"/>
      <c r="J71" s="629" t="s">
        <v>1085</v>
      </c>
      <c r="K71" s="629" t="s">
        <v>1085</v>
      </c>
      <c r="L71" s="629"/>
      <c r="M71" s="642" t="s">
        <v>1108</v>
      </c>
      <c r="N71" s="630" t="s">
        <v>1120</v>
      </c>
      <c r="O71" s="629" t="s">
        <v>1121</v>
      </c>
      <c r="P71" s="630"/>
      <c r="Q71" s="629"/>
      <c r="R71" s="630"/>
      <c r="S71" s="630" t="s">
        <v>74</v>
      </c>
      <c r="T71" s="630"/>
      <c r="U71" s="629" t="s">
        <v>1197</v>
      </c>
      <c r="V71" s="629"/>
      <c r="W71" s="629"/>
      <c r="X71" s="624"/>
      <c r="Y71" s="629"/>
      <c r="Z71" s="629"/>
      <c r="AA71" s="630"/>
      <c r="AB71" s="630"/>
      <c r="AC71" s="630"/>
      <c r="AD71" s="630"/>
      <c r="AE71" s="630"/>
      <c r="AF71" s="630"/>
      <c r="AG71" s="154" t="s">
        <v>73</v>
      </c>
      <c r="AH71" s="150">
        <v>4</v>
      </c>
      <c r="AI71" s="669"/>
      <c r="AJ71" s="669"/>
      <c r="AK71" s="101"/>
      <c r="AL71" s="101"/>
      <c r="AM71" s="61">
        <f>COUNTA(E71:AA71)</f>
        <v>8</v>
      </c>
      <c r="AN71" s="101"/>
      <c r="AO71" s="101"/>
      <c r="AP71" s="101"/>
      <c r="AQ71" s="101"/>
      <c r="AR71" s="101"/>
    </row>
    <row r="72" spans="1:44" ht="24" customHeight="1" thickTop="1" thickBot="1" x14ac:dyDescent="0.25">
      <c r="A72" s="669"/>
      <c r="B72" s="669"/>
      <c r="C72" s="152" t="s">
        <v>1</v>
      </c>
      <c r="D72" s="155" t="s">
        <v>77</v>
      </c>
      <c r="E72" s="632"/>
      <c r="F72" s="620" t="s">
        <v>1163</v>
      </c>
      <c r="G72" s="620" t="s">
        <v>31</v>
      </c>
      <c r="H72" s="620" t="s">
        <v>31</v>
      </c>
      <c r="I72" s="620"/>
      <c r="J72" s="620" t="s">
        <v>17</v>
      </c>
      <c r="K72" s="620" t="s">
        <v>1145</v>
      </c>
      <c r="L72" s="619"/>
      <c r="M72" s="619" t="s">
        <v>1109</v>
      </c>
      <c r="N72" s="620" t="s">
        <v>21</v>
      </c>
      <c r="O72" s="619" t="s">
        <v>1122</v>
      </c>
      <c r="P72" s="620"/>
      <c r="Q72" s="619"/>
      <c r="R72" s="620"/>
      <c r="S72" s="632" t="s">
        <v>14</v>
      </c>
      <c r="T72" s="620"/>
      <c r="U72" s="640" t="s">
        <v>1187</v>
      </c>
      <c r="V72" s="620"/>
      <c r="W72" s="619"/>
      <c r="X72" s="624"/>
      <c r="Y72" s="620"/>
      <c r="Z72" s="620"/>
      <c r="AA72" s="620"/>
      <c r="AB72" s="620"/>
      <c r="AC72" s="620"/>
      <c r="AD72" s="620"/>
      <c r="AE72" s="619"/>
      <c r="AF72" s="620"/>
      <c r="AG72" s="156" t="s">
        <v>77</v>
      </c>
      <c r="AH72" s="146">
        <v>5</v>
      </c>
      <c r="AI72" s="669"/>
      <c r="AJ72" s="669"/>
      <c r="AK72" s="60"/>
      <c r="AL72" s="60"/>
      <c r="AM72" s="61">
        <f>COUNTA(E72:AA72)</f>
        <v>10</v>
      </c>
      <c r="AN72" s="60"/>
      <c r="AO72" s="60"/>
      <c r="AP72" s="60"/>
      <c r="AQ72" s="60"/>
      <c r="AR72" s="60"/>
    </row>
    <row r="73" spans="1:44" ht="19.5" hidden="1" customHeight="1" thickTop="1" thickBot="1" x14ac:dyDescent="0.25">
      <c r="A73" s="669"/>
      <c r="B73" s="670"/>
      <c r="C73" s="150">
        <v>6</v>
      </c>
      <c r="D73" s="157" t="s">
        <v>78</v>
      </c>
      <c r="E73" s="638"/>
      <c r="F73" s="638"/>
      <c r="G73" s="635"/>
      <c r="H73" s="652"/>
      <c r="I73" s="621"/>
      <c r="J73" s="637"/>
      <c r="K73" s="648"/>
      <c r="L73" s="621"/>
      <c r="M73" s="619"/>
      <c r="N73" s="635"/>
      <c r="O73" s="643"/>
      <c r="P73" s="621"/>
      <c r="Q73" s="638"/>
      <c r="R73" s="648"/>
      <c r="S73" s="635"/>
      <c r="T73" s="638"/>
      <c r="U73" s="648"/>
      <c r="V73" s="649"/>
      <c r="W73" s="649"/>
      <c r="X73" s="619"/>
      <c r="Y73" s="619"/>
      <c r="Z73" s="619"/>
      <c r="AA73" s="619"/>
      <c r="AB73" s="635"/>
      <c r="AC73" s="635"/>
      <c r="AD73" s="635"/>
      <c r="AE73" s="619"/>
      <c r="AF73" s="633"/>
      <c r="AG73" s="158" t="s">
        <v>78</v>
      </c>
      <c r="AH73" s="159">
        <v>6</v>
      </c>
      <c r="AI73" s="670"/>
      <c r="AJ73" s="669"/>
      <c r="AK73" s="60"/>
      <c r="AL73" s="60"/>
      <c r="AM73" s="61"/>
      <c r="AN73" s="60"/>
      <c r="AO73" s="60"/>
      <c r="AP73" s="60"/>
      <c r="AQ73" s="60"/>
      <c r="AR73" s="60"/>
    </row>
    <row r="74" spans="1:44" ht="20.25" customHeight="1" thickTop="1" thickBot="1" x14ac:dyDescent="0.25">
      <c r="A74" s="669"/>
      <c r="B74" s="664" t="s">
        <v>65</v>
      </c>
      <c r="C74" s="665"/>
      <c r="D74" s="666"/>
      <c r="E74" s="616"/>
      <c r="F74" s="617" t="s">
        <v>1096</v>
      </c>
      <c r="G74" s="617"/>
      <c r="H74" s="617"/>
      <c r="I74" s="616"/>
      <c r="J74" s="616"/>
      <c r="K74" s="617" t="s">
        <v>1090</v>
      </c>
      <c r="L74" s="616"/>
      <c r="M74" s="616" t="s">
        <v>1096</v>
      </c>
      <c r="N74" s="617"/>
      <c r="O74" s="617" t="s">
        <v>1096</v>
      </c>
      <c r="P74" s="617"/>
      <c r="Q74" s="616"/>
      <c r="R74" s="616"/>
      <c r="S74" s="617"/>
      <c r="T74" s="616"/>
      <c r="U74" s="617" t="s">
        <v>1200</v>
      </c>
      <c r="V74" s="617"/>
      <c r="W74" s="617"/>
      <c r="X74" s="616"/>
      <c r="Y74" s="616"/>
      <c r="Z74" s="616"/>
      <c r="AA74" s="616"/>
      <c r="AB74" s="617"/>
      <c r="AC74" s="617"/>
      <c r="AD74" s="617"/>
      <c r="AE74" s="617"/>
      <c r="AF74" s="617"/>
      <c r="AG74" s="667" t="s">
        <v>79</v>
      </c>
      <c r="AH74" s="665"/>
      <c r="AI74" s="666"/>
      <c r="AJ74" s="669"/>
      <c r="AK74" s="80"/>
      <c r="AL74" s="80"/>
      <c r="AM74" s="51"/>
      <c r="AN74" s="81"/>
      <c r="AO74" s="81"/>
      <c r="AP74" s="81"/>
      <c r="AQ74" s="81"/>
      <c r="AR74" s="81"/>
    </row>
    <row r="75" spans="1:44" ht="21.75" customHeight="1" thickTop="1" x14ac:dyDescent="0.2">
      <c r="A75" s="669"/>
      <c r="B75" s="680" t="s">
        <v>80</v>
      </c>
      <c r="C75" s="143">
        <v>6</v>
      </c>
      <c r="D75" s="144" t="s">
        <v>81</v>
      </c>
      <c r="E75" s="620"/>
      <c r="F75" s="620" t="s">
        <v>1124</v>
      </c>
      <c r="G75" s="619"/>
      <c r="H75" s="619"/>
      <c r="I75" s="618"/>
      <c r="J75" s="619"/>
      <c r="K75" s="620" t="s">
        <v>1156</v>
      </c>
      <c r="L75" s="620"/>
      <c r="M75" s="640" t="s">
        <v>1083</v>
      </c>
      <c r="N75" s="619"/>
      <c r="O75" s="619" t="s">
        <v>598</v>
      </c>
      <c r="P75" s="620"/>
      <c r="Q75" s="620"/>
      <c r="R75" s="618"/>
      <c r="S75" s="619"/>
      <c r="T75" s="620"/>
      <c r="U75" s="620" t="s">
        <v>1201</v>
      </c>
      <c r="V75" s="618"/>
      <c r="W75" s="618"/>
      <c r="X75" s="620"/>
      <c r="Y75" s="620"/>
      <c r="Z75" s="620"/>
      <c r="AA75" s="620"/>
      <c r="AB75" s="619"/>
      <c r="AC75" s="619"/>
      <c r="AD75" s="619"/>
      <c r="AE75" s="618"/>
      <c r="AF75" s="618"/>
      <c r="AG75" s="145" t="s">
        <v>81</v>
      </c>
      <c r="AH75" s="146">
        <v>6</v>
      </c>
      <c r="AI75" s="718" t="s">
        <v>80</v>
      </c>
      <c r="AJ75" s="669"/>
      <c r="AK75" s="60"/>
      <c r="AL75" s="60"/>
      <c r="AM75" s="61"/>
      <c r="AN75" s="60"/>
      <c r="AO75" s="60"/>
      <c r="AP75" s="60"/>
      <c r="AQ75" s="60"/>
      <c r="AR75" s="60"/>
    </row>
    <row r="76" spans="1:44" ht="21" customHeight="1" thickBot="1" x14ac:dyDescent="0.25">
      <c r="A76" s="669"/>
      <c r="B76" s="669"/>
      <c r="C76" s="160">
        <v>7</v>
      </c>
      <c r="D76" s="148" t="s">
        <v>86</v>
      </c>
      <c r="E76" s="619"/>
      <c r="F76" s="619" t="s">
        <v>1127</v>
      </c>
      <c r="G76" s="620"/>
      <c r="H76" s="620"/>
      <c r="I76" s="619"/>
      <c r="J76" s="620"/>
      <c r="K76" s="621" t="s">
        <v>1157</v>
      </c>
      <c r="L76" s="619"/>
      <c r="M76" s="621" t="s">
        <v>1084</v>
      </c>
      <c r="N76" s="620"/>
      <c r="O76" s="621" t="s">
        <v>1098</v>
      </c>
      <c r="P76" s="619"/>
      <c r="Q76" s="619"/>
      <c r="R76" s="619"/>
      <c r="S76" s="620"/>
      <c r="T76" s="619"/>
      <c r="U76" s="619" t="s">
        <v>1202</v>
      </c>
      <c r="V76" s="619"/>
      <c r="W76" s="619"/>
      <c r="X76" s="619"/>
      <c r="Y76" s="619"/>
      <c r="Z76" s="619"/>
      <c r="AA76" s="619"/>
      <c r="AB76" s="620"/>
      <c r="AC76" s="620"/>
      <c r="AD76" s="620"/>
      <c r="AE76" s="619"/>
      <c r="AF76" s="619"/>
      <c r="AG76" s="149" t="s">
        <v>86</v>
      </c>
      <c r="AH76" s="150">
        <v>7</v>
      </c>
      <c r="AI76" s="669"/>
      <c r="AJ76" s="669"/>
      <c r="AK76" s="60"/>
      <c r="AL76" s="60"/>
      <c r="AM76" s="61"/>
      <c r="AN76" s="60"/>
      <c r="AO76" s="60"/>
      <c r="AP76" s="60"/>
      <c r="AQ76" s="60"/>
      <c r="AR76" s="60"/>
    </row>
    <row r="77" spans="1:44" ht="23.25" customHeight="1" thickTop="1" x14ac:dyDescent="0.2">
      <c r="A77" s="669"/>
      <c r="B77" s="669"/>
      <c r="C77" s="143">
        <v>8</v>
      </c>
      <c r="D77" s="144" t="s">
        <v>89</v>
      </c>
      <c r="E77" s="619"/>
      <c r="F77" s="620"/>
      <c r="G77" s="620"/>
      <c r="H77" s="620"/>
      <c r="I77" s="619"/>
      <c r="J77" s="620"/>
      <c r="K77" s="625" t="s">
        <v>1086</v>
      </c>
      <c r="L77" s="619"/>
      <c r="M77" s="621"/>
      <c r="N77" s="620"/>
      <c r="O77" s="619"/>
      <c r="P77" s="619"/>
      <c r="Q77" s="619"/>
      <c r="R77" s="624"/>
      <c r="S77" s="620"/>
      <c r="T77" s="619"/>
      <c r="U77" s="624" t="s">
        <v>1203</v>
      </c>
      <c r="V77" s="619"/>
      <c r="W77" s="622"/>
      <c r="X77" s="619"/>
      <c r="Y77" s="619"/>
      <c r="Z77" s="619"/>
      <c r="AA77" s="619"/>
      <c r="AB77" s="620"/>
      <c r="AC77" s="620"/>
      <c r="AD77" s="620"/>
      <c r="AE77" s="651"/>
      <c r="AF77" s="651"/>
      <c r="AG77" s="145" t="s">
        <v>89</v>
      </c>
      <c r="AH77" s="146">
        <v>8</v>
      </c>
      <c r="AI77" s="669"/>
      <c r="AJ77" s="669"/>
      <c r="AK77" s="60"/>
      <c r="AL77" s="60"/>
      <c r="AM77" s="61"/>
      <c r="AN77" s="60"/>
      <c r="AO77" s="60"/>
      <c r="AP77" s="60"/>
      <c r="AQ77" s="60"/>
      <c r="AR77" s="60"/>
    </row>
    <row r="78" spans="1:44" ht="23.25" customHeight="1" thickBot="1" x14ac:dyDescent="0.25">
      <c r="A78" s="669"/>
      <c r="B78" s="669"/>
      <c r="C78" s="152">
        <v>9</v>
      </c>
      <c r="D78" s="155" t="s">
        <v>90</v>
      </c>
      <c r="E78" s="630"/>
      <c r="F78" s="630" t="s">
        <v>1162</v>
      </c>
      <c r="G78" s="620"/>
      <c r="H78" s="620"/>
      <c r="I78" s="630"/>
      <c r="J78" s="620"/>
      <c r="K78" s="629" t="s">
        <v>1085</v>
      </c>
      <c r="L78" s="630"/>
      <c r="M78" s="642" t="s">
        <v>1108</v>
      </c>
      <c r="N78" s="620"/>
      <c r="O78" s="629" t="s">
        <v>1121</v>
      </c>
      <c r="P78" s="630"/>
      <c r="Q78" s="630"/>
      <c r="R78" s="630"/>
      <c r="S78" s="620"/>
      <c r="T78" s="630"/>
      <c r="U78" s="629" t="s">
        <v>1197</v>
      </c>
      <c r="V78" s="629"/>
      <c r="W78" s="629"/>
      <c r="X78" s="630"/>
      <c r="Y78" s="630"/>
      <c r="Z78" s="630"/>
      <c r="AA78" s="630"/>
      <c r="AB78" s="620"/>
      <c r="AC78" s="620"/>
      <c r="AD78" s="620"/>
      <c r="AE78" s="630"/>
      <c r="AF78" s="629"/>
      <c r="AG78" s="156" t="s">
        <v>90</v>
      </c>
      <c r="AH78" s="150">
        <v>9</v>
      </c>
      <c r="AI78" s="669"/>
      <c r="AJ78" s="669"/>
      <c r="AK78" s="60"/>
      <c r="AL78" s="60"/>
      <c r="AM78" s="61">
        <f>COUNTA(E78:AA78)</f>
        <v>5</v>
      </c>
      <c r="AN78" s="60"/>
      <c r="AO78" s="60"/>
      <c r="AP78" s="60"/>
      <c r="AQ78" s="60"/>
      <c r="AR78" s="60"/>
    </row>
    <row r="79" spans="1:44" ht="23.25" customHeight="1" thickTop="1" thickBot="1" x14ac:dyDescent="0.25">
      <c r="A79" s="669"/>
      <c r="B79" s="669"/>
      <c r="C79" s="152">
        <v>10</v>
      </c>
      <c r="D79" s="155" t="s">
        <v>92</v>
      </c>
      <c r="E79" s="620"/>
      <c r="F79" s="620" t="s">
        <v>1163</v>
      </c>
      <c r="G79" s="619"/>
      <c r="H79" s="619"/>
      <c r="I79" s="632"/>
      <c r="J79" s="619"/>
      <c r="K79" s="620" t="s">
        <v>1145</v>
      </c>
      <c r="L79" s="620"/>
      <c r="M79" s="619" t="s">
        <v>1109</v>
      </c>
      <c r="N79" s="619"/>
      <c r="O79" s="619" t="s">
        <v>1122</v>
      </c>
      <c r="P79" s="620"/>
      <c r="Q79" s="620"/>
      <c r="R79" s="620"/>
      <c r="S79" s="619"/>
      <c r="T79" s="620"/>
      <c r="U79" s="640" t="s">
        <v>1187</v>
      </c>
      <c r="V79" s="620"/>
      <c r="W79" s="620"/>
      <c r="X79" s="620"/>
      <c r="Y79" s="620"/>
      <c r="Z79" s="620"/>
      <c r="AA79" s="620"/>
      <c r="AB79" s="619"/>
      <c r="AC79" s="619"/>
      <c r="AD79" s="619"/>
      <c r="AE79" s="619"/>
      <c r="AF79" s="620"/>
      <c r="AG79" s="161" t="s">
        <v>92</v>
      </c>
      <c r="AH79" s="146">
        <v>10</v>
      </c>
      <c r="AI79" s="669"/>
      <c r="AJ79" s="669"/>
      <c r="AK79" s="60"/>
      <c r="AL79" s="60"/>
      <c r="AM79" s="61">
        <f>COUNTA(E79:AA79)</f>
        <v>5</v>
      </c>
      <c r="AN79" s="60"/>
      <c r="AO79" s="60"/>
      <c r="AP79" s="60"/>
      <c r="AQ79" s="60"/>
      <c r="AR79" s="60"/>
    </row>
    <row r="80" spans="1:44" ht="23.25" hidden="1" customHeight="1" thickTop="1" thickBot="1" x14ac:dyDescent="0.25">
      <c r="A80" s="672"/>
      <c r="B80" s="670"/>
      <c r="C80" s="150">
        <v>12</v>
      </c>
      <c r="D80" s="157" t="s">
        <v>93</v>
      </c>
      <c r="E80" s="645"/>
      <c r="F80" s="645"/>
      <c r="G80" s="647"/>
      <c r="H80" s="643"/>
      <c r="I80" s="645"/>
      <c r="J80" s="647"/>
      <c r="K80" s="645"/>
      <c r="L80" s="653"/>
      <c r="M80" s="645"/>
      <c r="N80" s="647"/>
      <c r="O80" s="645"/>
      <c r="P80" s="653"/>
      <c r="Q80" s="645"/>
      <c r="R80" s="645"/>
      <c r="S80" s="647"/>
      <c r="T80" s="645"/>
      <c r="U80" s="645"/>
      <c r="V80" s="645"/>
      <c r="W80" s="645"/>
      <c r="X80" s="645"/>
      <c r="Y80" s="645"/>
      <c r="Z80" s="645"/>
      <c r="AA80" s="645"/>
      <c r="AB80" s="647"/>
      <c r="AC80" s="647"/>
      <c r="AD80" s="647"/>
      <c r="AE80" s="645"/>
      <c r="AF80" s="645"/>
      <c r="AG80" s="157" t="s">
        <v>93</v>
      </c>
      <c r="AH80" s="150">
        <v>12</v>
      </c>
      <c r="AI80" s="670"/>
      <c r="AJ80" s="672"/>
      <c r="AK80" s="60"/>
      <c r="AL80" s="60"/>
      <c r="AM80" s="61"/>
      <c r="AN80" s="60"/>
      <c r="AO80" s="60"/>
      <c r="AP80" s="60"/>
      <c r="AQ80" s="60"/>
      <c r="AR80" s="60"/>
    </row>
    <row r="81" spans="1:46" ht="23.25" customHeight="1" thickTop="1" thickBot="1" x14ac:dyDescent="0.25">
      <c r="A81" s="661" t="s">
        <v>1079</v>
      </c>
      <c r="B81" s="664" t="s">
        <v>65</v>
      </c>
      <c r="C81" s="665"/>
      <c r="D81" s="666"/>
      <c r="E81" s="617" t="s">
        <v>1096</v>
      </c>
      <c r="F81" s="617"/>
      <c r="G81" s="617" t="s">
        <v>1090</v>
      </c>
      <c r="H81" s="617" t="s">
        <v>1090</v>
      </c>
      <c r="I81" s="617"/>
      <c r="J81" s="617" t="s">
        <v>1090</v>
      </c>
      <c r="K81" s="617"/>
      <c r="L81" s="617"/>
      <c r="M81" s="616"/>
      <c r="N81" s="617" t="s">
        <v>1096</v>
      </c>
      <c r="O81" s="616"/>
      <c r="P81" s="617"/>
      <c r="Q81" s="617"/>
      <c r="R81" s="617"/>
      <c r="S81" s="617" t="s">
        <v>1096</v>
      </c>
      <c r="T81" s="617"/>
      <c r="U81" s="616"/>
      <c r="V81" s="617"/>
      <c r="W81" s="617"/>
      <c r="X81" s="617"/>
      <c r="Y81" s="617"/>
      <c r="Z81" s="617"/>
      <c r="AA81" s="617"/>
      <c r="AB81" s="617"/>
      <c r="AC81" s="617"/>
      <c r="AD81" s="617"/>
      <c r="AE81" s="617"/>
      <c r="AF81" s="617"/>
      <c r="AG81" s="711" t="s">
        <v>79</v>
      </c>
      <c r="AH81" s="665"/>
      <c r="AI81" s="666"/>
      <c r="AJ81" s="661" t="s">
        <v>115</v>
      </c>
      <c r="AK81" s="81"/>
      <c r="AL81" s="81"/>
      <c r="AM81" s="51"/>
      <c r="AN81" s="81"/>
      <c r="AO81" s="81"/>
      <c r="AP81" s="81"/>
      <c r="AQ81" s="81"/>
      <c r="AR81" s="81"/>
    </row>
    <row r="82" spans="1:46" ht="24.75" customHeight="1" thickTop="1" x14ac:dyDescent="0.2">
      <c r="A82" s="662"/>
      <c r="B82" s="676" t="s">
        <v>67</v>
      </c>
      <c r="C82" s="163">
        <v>1</v>
      </c>
      <c r="D82" s="164" t="s">
        <v>68</v>
      </c>
      <c r="E82" s="620" t="s">
        <v>1124</v>
      </c>
      <c r="F82" s="620"/>
      <c r="G82" s="620" t="s">
        <v>1173</v>
      </c>
      <c r="H82" s="620" t="s">
        <v>1174</v>
      </c>
      <c r="I82" s="620"/>
      <c r="J82" s="620" t="s">
        <v>1148</v>
      </c>
      <c r="K82" s="620"/>
      <c r="L82" s="620"/>
      <c r="M82" s="640"/>
      <c r="N82" s="620" t="s">
        <v>1114</v>
      </c>
      <c r="O82" s="618"/>
      <c r="P82" s="619"/>
      <c r="Q82" s="620"/>
      <c r="R82" s="620"/>
      <c r="S82" s="620" t="s">
        <v>1185</v>
      </c>
      <c r="T82" s="620"/>
      <c r="U82" s="618"/>
      <c r="V82" s="618"/>
      <c r="W82" s="618"/>
      <c r="X82" s="620"/>
      <c r="Y82" s="620"/>
      <c r="Z82" s="620"/>
      <c r="AA82" s="620"/>
      <c r="AB82" s="620"/>
      <c r="AC82" s="620"/>
      <c r="AD82" s="620"/>
      <c r="AE82" s="618"/>
      <c r="AF82" s="618"/>
      <c r="AG82" s="165" t="s">
        <v>68</v>
      </c>
      <c r="AH82" s="166">
        <v>1</v>
      </c>
      <c r="AI82" s="668" t="s">
        <v>67</v>
      </c>
      <c r="AJ82" s="662"/>
      <c r="AK82" s="60"/>
      <c r="AL82" s="60"/>
      <c r="AM82" s="61"/>
      <c r="AN82" s="60"/>
      <c r="AO82" s="60"/>
      <c r="AP82" s="60"/>
      <c r="AQ82" s="60"/>
      <c r="AR82" s="60"/>
    </row>
    <row r="83" spans="1:46" ht="20.25" customHeight="1" thickBot="1" x14ac:dyDescent="0.25">
      <c r="A83" s="662"/>
      <c r="B83" s="669"/>
      <c r="C83" s="167">
        <v>2</v>
      </c>
      <c r="D83" s="168" t="s">
        <v>70</v>
      </c>
      <c r="E83" s="619" t="s">
        <v>1127</v>
      </c>
      <c r="F83" s="620"/>
      <c r="G83" s="620" t="s">
        <v>1170</v>
      </c>
      <c r="H83" s="621" t="s">
        <v>1166</v>
      </c>
      <c r="I83" s="619"/>
      <c r="J83" s="620"/>
      <c r="K83" s="624"/>
      <c r="L83" s="624"/>
      <c r="M83" s="621"/>
      <c r="N83" s="621" t="s">
        <v>1128</v>
      </c>
      <c r="O83" s="619"/>
      <c r="P83" s="619"/>
      <c r="Q83" s="619"/>
      <c r="R83" s="619"/>
      <c r="S83" s="620" t="s">
        <v>1181</v>
      </c>
      <c r="T83" s="619"/>
      <c r="U83" s="619"/>
      <c r="V83" s="619"/>
      <c r="W83" s="619"/>
      <c r="X83" s="619"/>
      <c r="Y83" s="619"/>
      <c r="Z83" s="619"/>
      <c r="AA83" s="619"/>
      <c r="AB83" s="620"/>
      <c r="AC83" s="620"/>
      <c r="AD83" s="620"/>
      <c r="AE83" s="619"/>
      <c r="AF83" s="619"/>
      <c r="AG83" s="169" t="s">
        <v>70</v>
      </c>
      <c r="AH83" s="170">
        <v>2</v>
      </c>
      <c r="AI83" s="669"/>
      <c r="AJ83" s="662"/>
      <c r="AK83" s="60"/>
      <c r="AL83" s="60"/>
      <c r="AM83" s="61"/>
      <c r="AN83" s="60"/>
      <c r="AO83" s="60"/>
      <c r="AP83" s="60"/>
      <c r="AQ83" s="60"/>
      <c r="AR83" s="60"/>
    </row>
    <row r="84" spans="1:46" ht="22.5" customHeight="1" thickTop="1" x14ac:dyDescent="0.2">
      <c r="A84" s="662"/>
      <c r="B84" s="669"/>
      <c r="C84" s="171">
        <v>3</v>
      </c>
      <c r="D84" s="164" t="s">
        <v>72</v>
      </c>
      <c r="E84" s="619"/>
      <c r="F84" s="619"/>
      <c r="G84" s="625" t="s">
        <v>1086</v>
      </c>
      <c r="H84" s="625" t="s">
        <v>1086</v>
      </c>
      <c r="I84" s="619"/>
      <c r="J84" s="625" t="s">
        <v>1086</v>
      </c>
      <c r="K84" s="619"/>
      <c r="L84" s="619"/>
      <c r="M84" s="619"/>
      <c r="N84" s="619"/>
      <c r="O84" s="619"/>
      <c r="P84" s="619"/>
      <c r="Q84" s="619"/>
      <c r="R84" s="619"/>
      <c r="S84" s="619"/>
      <c r="T84" s="619"/>
      <c r="U84" s="619"/>
      <c r="V84" s="622"/>
      <c r="W84" s="622"/>
      <c r="X84" s="619"/>
      <c r="Y84" s="619"/>
      <c r="Z84" s="619"/>
      <c r="AA84" s="619"/>
      <c r="AB84" s="619"/>
      <c r="AC84" s="619"/>
      <c r="AD84" s="619"/>
      <c r="AE84" s="651"/>
      <c r="AF84" s="651"/>
      <c r="AG84" s="165" t="s">
        <v>72</v>
      </c>
      <c r="AH84" s="172">
        <v>3</v>
      </c>
      <c r="AI84" s="669"/>
      <c r="AJ84" s="662"/>
      <c r="AK84" s="60"/>
      <c r="AL84" s="60"/>
      <c r="AM84" s="61"/>
      <c r="AN84" s="60"/>
      <c r="AO84" s="60"/>
      <c r="AP84" s="60"/>
      <c r="AQ84" s="60"/>
      <c r="AR84" s="60"/>
    </row>
    <row r="85" spans="1:46" ht="21" customHeight="1" thickBot="1" x14ac:dyDescent="0.25">
      <c r="A85" s="662"/>
      <c r="B85" s="669"/>
      <c r="C85" s="173">
        <v>4</v>
      </c>
      <c r="D85" s="174" t="s">
        <v>73</v>
      </c>
      <c r="E85" s="630" t="s">
        <v>1160</v>
      </c>
      <c r="F85" s="630"/>
      <c r="G85" s="630" t="s">
        <v>1162</v>
      </c>
      <c r="H85" s="629" t="s">
        <v>1160</v>
      </c>
      <c r="I85" s="629"/>
      <c r="J85" s="630" t="s">
        <v>1085</v>
      </c>
      <c r="K85" s="630"/>
      <c r="L85" s="630"/>
      <c r="M85" s="642"/>
      <c r="N85" s="630" t="s">
        <v>1129</v>
      </c>
      <c r="O85" s="630"/>
      <c r="P85" s="629"/>
      <c r="Q85" s="630"/>
      <c r="R85" s="630"/>
      <c r="S85" s="630" t="s">
        <v>74</v>
      </c>
      <c r="T85" s="630"/>
      <c r="U85" s="630"/>
      <c r="V85" s="629"/>
      <c r="W85" s="629"/>
      <c r="X85" s="630"/>
      <c r="Y85" s="630"/>
      <c r="Z85" s="630"/>
      <c r="AA85" s="630"/>
      <c r="AB85" s="630"/>
      <c r="AC85" s="630"/>
      <c r="AD85" s="630"/>
      <c r="AE85" s="630"/>
      <c r="AF85" s="629"/>
      <c r="AG85" s="175" t="s">
        <v>73</v>
      </c>
      <c r="AH85" s="170">
        <v>4</v>
      </c>
      <c r="AI85" s="669"/>
      <c r="AJ85" s="662"/>
      <c r="AK85" s="60"/>
      <c r="AL85" s="60"/>
      <c r="AM85" s="61">
        <f>COUNTA(E85:AA85)</f>
        <v>6</v>
      </c>
      <c r="AN85" s="60"/>
      <c r="AO85" s="60"/>
      <c r="AP85" s="60"/>
      <c r="AQ85" s="60"/>
      <c r="AR85" s="60"/>
    </row>
    <row r="86" spans="1:46" ht="21.75" customHeight="1" thickTop="1" thickBot="1" x14ac:dyDescent="0.25">
      <c r="A86" s="662"/>
      <c r="B86" s="669"/>
      <c r="C86" s="173">
        <v>5</v>
      </c>
      <c r="D86" s="176" t="s">
        <v>77</v>
      </c>
      <c r="E86" s="620" t="s">
        <v>1161</v>
      </c>
      <c r="F86" s="620"/>
      <c r="G86" s="620" t="s">
        <v>1171</v>
      </c>
      <c r="H86" s="620" t="s">
        <v>1161</v>
      </c>
      <c r="I86" s="620"/>
      <c r="J86" s="620" t="s">
        <v>1147</v>
      </c>
      <c r="K86" s="620"/>
      <c r="L86" s="620"/>
      <c r="M86" s="619"/>
      <c r="N86" s="620" t="s">
        <v>1112</v>
      </c>
      <c r="O86" s="620"/>
      <c r="P86" s="619"/>
      <c r="Q86" s="620"/>
      <c r="R86" s="640"/>
      <c r="S86" s="620" t="s">
        <v>1180</v>
      </c>
      <c r="T86" s="620"/>
      <c r="U86" s="620"/>
      <c r="V86" s="620"/>
      <c r="W86" s="620"/>
      <c r="X86" s="620"/>
      <c r="Y86" s="620"/>
      <c r="Z86" s="620"/>
      <c r="AA86" s="620"/>
      <c r="AB86" s="620"/>
      <c r="AC86" s="620"/>
      <c r="AD86" s="620"/>
      <c r="AE86" s="619"/>
      <c r="AF86" s="620"/>
      <c r="AG86" s="177" t="s">
        <v>77</v>
      </c>
      <c r="AH86" s="172">
        <v>5</v>
      </c>
      <c r="AI86" s="669"/>
      <c r="AJ86" s="662"/>
      <c r="AK86" s="60"/>
      <c r="AL86" s="60"/>
      <c r="AM86" s="61">
        <f>COUNTA(E86:AA86)</f>
        <v>6</v>
      </c>
      <c r="AN86" s="60"/>
      <c r="AO86" s="60"/>
      <c r="AP86" s="60"/>
      <c r="AQ86" s="60"/>
      <c r="AR86" s="60"/>
    </row>
    <row r="87" spans="1:46" ht="1.5" hidden="1" customHeight="1" thickTop="1" thickBot="1" x14ac:dyDescent="0.25">
      <c r="A87" s="662"/>
      <c r="B87" s="670"/>
      <c r="C87" s="170"/>
      <c r="D87" s="178"/>
      <c r="E87" s="638"/>
      <c r="F87" s="633"/>
      <c r="G87" s="634"/>
      <c r="H87" s="634"/>
      <c r="I87" s="638"/>
      <c r="J87" s="634"/>
      <c r="K87" s="617"/>
      <c r="L87" s="633"/>
      <c r="M87" s="621"/>
      <c r="N87" s="634"/>
      <c r="O87" s="637"/>
      <c r="P87" s="619"/>
      <c r="Q87" s="619"/>
      <c r="R87" s="638"/>
      <c r="S87" s="634"/>
      <c r="T87" s="619"/>
      <c r="U87" s="619"/>
      <c r="V87" s="638"/>
      <c r="W87" s="638"/>
      <c r="X87" s="638"/>
      <c r="Y87" s="638"/>
      <c r="Z87" s="638"/>
      <c r="AA87" s="638"/>
      <c r="AB87" s="634"/>
      <c r="AC87" s="634"/>
      <c r="AD87" s="634"/>
      <c r="AE87" s="638"/>
      <c r="AF87" s="638"/>
      <c r="AG87" s="178" t="s">
        <v>78</v>
      </c>
      <c r="AH87" s="170">
        <v>6</v>
      </c>
      <c r="AI87" s="672"/>
      <c r="AJ87" s="662"/>
      <c r="AK87" s="60"/>
      <c r="AL87" s="60"/>
      <c r="AM87" s="61"/>
      <c r="AN87" s="60"/>
      <c r="AO87" s="60"/>
      <c r="AP87" s="60"/>
      <c r="AQ87" s="60"/>
      <c r="AR87" s="60"/>
    </row>
    <row r="88" spans="1:46" ht="23.25" customHeight="1" thickTop="1" thickBot="1" x14ac:dyDescent="0.25">
      <c r="A88" s="662"/>
      <c r="B88" s="664" t="s">
        <v>65</v>
      </c>
      <c r="C88" s="665"/>
      <c r="D88" s="666"/>
      <c r="E88" s="617" t="s">
        <v>1096</v>
      </c>
      <c r="F88" s="617"/>
      <c r="G88" s="617" t="s">
        <v>1090</v>
      </c>
      <c r="H88" s="617" t="s">
        <v>1090</v>
      </c>
      <c r="I88" s="617"/>
      <c r="J88" s="617"/>
      <c r="K88" s="617"/>
      <c r="L88" s="617"/>
      <c r="M88" s="616"/>
      <c r="N88" s="617" t="s">
        <v>1096</v>
      </c>
      <c r="O88" s="616"/>
      <c r="P88" s="617"/>
      <c r="Q88" s="616"/>
      <c r="R88" s="617"/>
      <c r="S88" s="617" t="s">
        <v>1096</v>
      </c>
      <c r="T88" s="617"/>
      <c r="U88" s="616" t="s">
        <v>1194</v>
      </c>
      <c r="V88" s="617"/>
      <c r="W88" s="617"/>
      <c r="X88" s="617"/>
      <c r="Y88" s="617"/>
      <c r="Z88" s="617"/>
      <c r="AA88" s="617"/>
      <c r="AB88" s="617"/>
      <c r="AC88" s="617"/>
      <c r="AD88" s="617"/>
      <c r="AE88" s="617"/>
      <c r="AF88" s="617"/>
      <c r="AG88" s="711" t="s">
        <v>79</v>
      </c>
      <c r="AH88" s="665"/>
      <c r="AI88" s="666"/>
      <c r="AJ88" s="662"/>
      <c r="AK88" s="81"/>
      <c r="AL88" s="81"/>
      <c r="AM88" s="51"/>
      <c r="AN88" s="81"/>
      <c r="AO88" s="81"/>
      <c r="AP88" s="81"/>
      <c r="AQ88" s="81"/>
      <c r="AR88" s="81"/>
    </row>
    <row r="89" spans="1:46" ht="22.5" customHeight="1" thickTop="1" x14ac:dyDescent="0.2">
      <c r="A89" s="662"/>
      <c r="B89" s="709" t="s">
        <v>80</v>
      </c>
      <c r="C89" s="163">
        <v>6</v>
      </c>
      <c r="D89" s="164" t="s">
        <v>81</v>
      </c>
      <c r="E89" s="620" t="s">
        <v>1124</v>
      </c>
      <c r="F89" s="620"/>
      <c r="G89" s="620" t="s">
        <v>1173</v>
      </c>
      <c r="H89" s="620" t="s">
        <v>1174</v>
      </c>
      <c r="I89" s="620"/>
      <c r="J89" s="620"/>
      <c r="K89" s="620"/>
      <c r="L89" s="619"/>
      <c r="M89" s="640"/>
      <c r="N89" s="620" t="s">
        <v>1114</v>
      </c>
      <c r="O89" s="618"/>
      <c r="P89" s="619"/>
      <c r="Q89" s="618"/>
      <c r="R89" s="620"/>
      <c r="S89" s="620" t="s">
        <v>1185</v>
      </c>
      <c r="T89" s="620"/>
      <c r="U89" s="618" t="s">
        <v>96</v>
      </c>
      <c r="V89" s="618"/>
      <c r="W89" s="618"/>
      <c r="X89" s="618"/>
      <c r="Y89" s="618"/>
      <c r="Z89" s="618"/>
      <c r="AA89" s="618"/>
      <c r="AB89" s="620"/>
      <c r="AC89" s="620"/>
      <c r="AD89" s="620"/>
      <c r="AE89" s="618"/>
      <c r="AF89" s="618"/>
      <c r="AG89" s="179" t="s">
        <v>81</v>
      </c>
      <c r="AH89" s="172">
        <v>6</v>
      </c>
      <c r="AI89" s="716" t="s">
        <v>80</v>
      </c>
      <c r="AJ89" s="662"/>
      <c r="AK89" s="60"/>
      <c r="AL89" s="60"/>
      <c r="AM89" s="61"/>
      <c r="AN89" s="60"/>
      <c r="AO89" s="60"/>
      <c r="AP89" s="60"/>
      <c r="AQ89" s="60"/>
      <c r="AR89" s="60"/>
    </row>
    <row r="90" spans="1:46" ht="24.75" customHeight="1" thickBot="1" x14ac:dyDescent="0.25">
      <c r="A90" s="662"/>
      <c r="B90" s="669"/>
      <c r="C90" s="180">
        <v>7</v>
      </c>
      <c r="D90" s="168" t="s">
        <v>86</v>
      </c>
      <c r="E90" s="619" t="s">
        <v>1127</v>
      </c>
      <c r="F90" s="619"/>
      <c r="G90" s="620" t="s">
        <v>1170</v>
      </c>
      <c r="H90" s="621" t="s">
        <v>1166</v>
      </c>
      <c r="I90" s="619"/>
      <c r="J90" s="624"/>
      <c r="K90" s="624"/>
      <c r="L90" s="621"/>
      <c r="M90" s="621"/>
      <c r="N90" s="621" t="s">
        <v>1128</v>
      </c>
      <c r="O90" s="619"/>
      <c r="P90" s="619"/>
      <c r="Q90" s="621"/>
      <c r="R90" s="619"/>
      <c r="S90" s="620" t="s">
        <v>1181</v>
      </c>
      <c r="T90" s="619"/>
      <c r="U90" s="619" t="s">
        <v>1204</v>
      </c>
      <c r="V90" s="619"/>
      <c r="W90" s="619"/>
      <c r="X90" s="620"/>
      <c r="Y90" s="619"/>
      <c r="Z90" s="619"/>
      <c r="AA90" s="619"/>
      <c r="AB90" s="624"/>
      <c r="AC90" s="624"/>
      <c r="AD90" s="624"/>
      <c r="AE90" s="619"/>
      <c r="AF90" s="619"/>
      <c r="AG90" s="181" t="s">
        <v>86</v>
      </c>
      <c r="AH90" s="170">
        <v>7</v>
      </c>
      <c r="AI90" s="669"/>
      <c r="AJ90" s="662"/>
      <c r="AK90" s="60"/>
      <c r="AL90" s="60"/>
      <c r="AM90" s="61"/>
      <c r="AN90" s="60"/>
      <c r="AO90" s="60"/>
      <c r="AP90" s="60"/>
      <c r="AQ90" s="60"/>
      <c r="AR90" s="60"/>
    </row>
    <row r="91" spans="1:46" ht="22.5" customHeight="1" thickTop="1" x14ac:dyDescent="0.2">
      <c r="A91" s="662"/>
      <c r="B91" s="669"/>
      <c r="C91" s="163">
        <v>8</v>
      </c>
      <c r="D91" s="164" t="s">
        <v>89</v>
      </c>
      <c r="E91" s="619"/>
      <c r="F91" s="619"/>
      <c r="G91" s="625" t="s">
        <v>1086</v>
      </c>
      <c r="H91" s="625" t="s">
        <v>1086</v>
      </c>
      <c r="I91" s="619"/>
      <c r="J91" s="619"/>
      <c r="K91" s="619"/>
      <c r="L91" s="622"/>
      <c r="M91" s="619"/>
      <c r="N91" s="619"/>
      <c r="O91" s="619"/>
      <c r="P91" s="619"/>
      <c r="Q91" s="619"/>
      <c r="R91" s="619"/>
      <c r="S91" s="619"/>
      <c r="T91" s="619"/>
      <c r="U91" s="624" t="s">
        <v>1198</v>
      </c>
      <c r="V91" s="622"/>
      <c r="W91" s="622"/>
      <c r="X91" s="622"/>
      <c r="Y91" s="622"/>
      <c r="Z91" s="622"/>
      <c r="AA91" s="619"/>
      <c r="AB91" s="619"/>
      <c r="AC91" s="619"/>
      <c r="AD91" s="619"/>
      <c r="AE91" s="619"/>
      <c r="AF91" s="622"/>
      <c r="AG91" s="179" t="s">
        <v>89</v>
      </c>
      <c r="AH91" s="172">
        <v>8</v>
      </c>
      <c r="AI91" s="669"/>
      <c r="AJ91" s="662"/>
      <c r="AK91" s="60"/>
      <c r="AL91" s="60"/>
      <c r="AM91" s="61"/>
      <c r="AN91" s="60"/>
      <c r="AO91" s="60"/>
      <c r="AP91" s="60"/>
      <c r="AQ91" s="60"/>
      <c r="AR91" s="60"/>
    </row>
    <row r="92" spans="1:46" ht="21" customHeight="1" thickBot="1" x14ac:dyDescent="0.25">
      <c r="A92" s="662"/>
      <c r="B92" s="669"/>
      <c r="C92" s="173">
        <v>9</v>
      </c>
      <c r="D92" s="176" t="s">
        <v>90</v>
      </c>
      <c r="E92" s="630" t="s">
        <v>1160</v>
      </c>
      <c r="F92" s="630"/>
      <c r="G92" s="630" t="s">
        <v>1162</v>
      </c>
      <c r="H92" s="629" t="s">
        <v>1160</v>
      </c>
      <c r="I92" s="629"/>
      <c r="J92" s="630"/>
      <c r="K92" s="630"/>
      <c r="L92" s="629"/>
      <c r="M92" s="642"/>
      <c r="N92" s="630" t="s">
        <v>1129</v>
      </c>
      <c r="O92" s="630"/>
      <c r="P92" s="629"/>
      <c r="Q92" s="629"/>
      <c r="R92" s="630"/>
      <c r="S92" s="630" t="s">
        <v>74</v>
      </c>
      <c r="T92" s="631"/>
      <c r="U92" s="630" t="s">
        <v>1197</v>
      </c>
      <c r="V92" s="629"/>
      <c r="W92" s="629"/>
      <c r="X92" s="629"/>
      <c r="Y92" s="629"/>
      <c r="Z92" s="629"/>
      <c r="AA92" s="630"/>
      <c r="AB92" s="630"/>
      <c r="AC92" s="630"/>
      <c r="AD92" s="630"/>
      <c r="AE92" s="629"/>
      <c r="AF92" s="630"/>
      <c r="AG92" s="182" t="s">
        <v>90</v>
      </c>
      <c r="AH92" s="170">
        <v>9</v>
      </c>
      <c r="AI92" s="669"/>
      <c r="AJ92" s="662"/>
      <c r="AK92" s="60"/>
      <c r="AL92" s="60"/>
      <c r="AM92" s="61">
        <f>COUNTA(E92:AA92)</f>
        <v>6</v>
      </c>
      <c r="AN92" s="60"/>
      <c r="AO92" s="60"/>
      <c r="AP92" s="60"/>
      <c r="AQ92" s="60"/>
      <c r="AR92" s="60"/>
      <c r="AS92" s="183"/>
      <c r="AT92" s="183"/>
    </row>
    <row r="93" spans="1:46" ht="21" customHeight="1" thickTop="1" thickBot="1" x14ac:dyDescent="0.25">
      <c r="A93" s="662"/>
      <c r="B93" s="669"/>
      <c r="C93" s="184">
        <v>10</v>
      </c>
      <c r="D93" s="185" t="s">
        <v>92</v>
      </c>
      <c r="E93" s="620" t="s">
        <v>1161</v>
      </c>
      <c r="F93" s="620"/>
      <c r="G93" s="620" t="s">
        <v>1171</v>
      </c>
      <c r="H93" s="620" t="s">
        <v>1161</v>
      </c>
      <c r="I93" s="620"/>
      <c r="J93" s="620"/>
      <c r="K93" s="620"/>
      <c r="L93" s="619"/>
      <c r="M93" s="619"/>
      <c r="N93" s="620" t="s">
        <v>1112</v>
      </c>
      <c r="O93" s="620"/>
      <c r="P93" s="619"/>
      <c r="Q93" s="619"/>
      <c r="R93" s="640"/>
      <c r="S93" s="620" t="s">
        <v>1180</v>
      </c>
      <c r="T93" s="620"/>
      <c r="U93" s="620" t="s">
        <v>1175</v>
      </c>
      <c r="V93" s="620"/>
      <c r="W93" s="620"/>
      <c r="X93" s="620"/>
      <c r="Y93" s="620"/>
      <c r="Z93" s="620"/>
      <c r="AA93" s="620"/>
      <c r="AB93" s="620"/>
      <c r="AC93" s="620"/>
      <c r="AD93" s="620"/>
      <c r="AE93" s="620"/>
      <c r="AF93" s="620"/>
      <c r="AG93" s="186" t="s">
        <v>92</v>
      </c>
      <c r="AH93" s="172">
        <v>10</v>
      </c>
      <c r="AI93" s="669"/>
      <c r="AJ93" s="662"/>
      <c r="AK93" s="187"/>
      <c r="AL93" s="187"/>
      <c r="AM93" s="61">
        <f>COUNTA(E93:AA93)</f>
        <v>6</v>
      </c>
      <c r="AN93" s="60"/>
      <c r="AO93" s="60"/>
      <c r="AP93" s="60"/>
      <c r="AQ93" s="60"/>
      <c r="AR93" s="60"/>
      <c r="AS93" s="183"/>
      <c r="AT93" s="183"/>
    </row>
    <row r="94" spans="1:46" ht="16.5" hidden="1" customHeight="1" thickTop="1" thickBot="1" x14ac:dyDescent="0.25">
      <c r="A94" s="663"/>
      <c r="B94" s="670"/>
      <c r="C94" s="188">
        <v>12</v>
      </c>
      <c r="D94" s="178" t="s">
        <v>93</v>
      </c>
      <c r="E94" s="75"/>
      <c r="F94" s="75"/>
      <c r="G94" s="189"/>
      <c r="H94" s="76"/>
      <c r="I94" s="75"/>
      <c r="J94" s="77"/>
      <c r="K94" s="77"/>
      <c r="L94" s="162"/>
      <c r="M94" s="162"/>
      <c r="N94" s="190"/>
      <c r="O94" s="190"/>
      <c r="P94" s="190"/>
      <c r="Q94" s="75"/>
      <c r="R94" s="75"/>
      <c r="S94" s="191"/>
      <c r="T94" s="75"/>
      <c r="U94" s="75"/>
      <c r="V94" s="191"/>
      <c r="W94" s="191"/>
      <c r="X94" s="75"/>
      <c r="Y94" s="75"/>
      <c r="Z94" s="75"/>
      <c r="AA94" s="192"/>
      <c r="AB94" s="191"/>
      <c r="AC94" s="191"/>
      <c r="AD94" s="191"/>
      <c r="AE94" s="75"/>
      <c r="AF94" s="75"/>
      <c r="AG94" s="178" t="s">
        <v>93</v>
      </c>
      <c r="AH94" s="188">
        <v>12</v>
      </c>
      <c r="AI94" s="670"/>
      <c r="AJ94" s="663"/>
      <c r="AK94" s="60"/>
      <c r="AL94" s="60"/>
      <c r="AM94" s="61"/>
      <c r="AN94" s="60"/>
      <c r="AO94" s="60"/>
      <c r="AP94" s="60"/>
      <c r="AQ94" s="60"/>
      <c r="AR94" s="60"/>
      <c r="AS94" s="183"/>
      <c r="AT94" s="183"/>
    </row>
    <row r="95" spans="1:46" ht="18" hidden="1" customHeight="1" thickTop="1" thickBot="1" x14ac:dyDescent="0.25">
      <c r="A95" s="674" t="s">
        <v>117</v>
      </c>
      <c r="B95" s="664" t="s">
        <v>65</v>
      </c>
      <c r="C95" s="665"/>
      <c r="D95" s="666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 t="s">
        <v>118</v>
      </c>
      <c r="AG95" s="711" t="s">
        <v>79</v>
      </c>
      <c r="AH95" s="665"/>
      <c r="AI95" s="666"/>
      <c r="AJ95" s="713" t="s">
        <v>119</v>
      </c>
      <c r="AK95" s="193"/>
      <c r="AL95" s="193"/>
      <c r="AM95" s="194"/>
      <c r="AN95" s="194"/>
      <c r="AO95" s="194"/>
      <c r="AP95" s="194"/>
      <c r="AQ95" s="194"/>
      <c r="AR95" s="194"/>
      <c r="AS95" s="183"/>
      <c r="AT95" s="183"/>
    </row>
    <row r="96" spans="1:46" ht="18.75" hidden="1" customHeight="1" thickTop="1" thickBot="1" x14ac:dyDescent="0.25">
      <c r="A96" s="662"/>
      <c r="B96" s="676" t="s">
        <v>67</v>
      </c>
      <c r="C96" s="195">
        <v>1</v>
      </c>
      <c r="D96" s="196" t="s">
        <v>68</v>
      </c>
      <c r="E96" s="55"/>
      <c r="F96" s="57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6" t="s">
        <v>120</v>
      </c>
      <c r="AG96" s="196" t="s">
        <v>68</v>
      </c>
      <c r="AH96" s="197">
        <v>1</v>
      </c>
      <c r="AI96" s="668" t="s">
        <v>67</v>
      </c>
      <c r="AJ96" s="662"/>
      <c r="AK96" s="193"/>
      <c r="AL96" s="193"/>
      <c r="AM96" s="194"/>
      <c r="AN96" s="194"/>
      <c r="AO96" s="194"/>
      <c r="AP96" s="194"/>
      <c r="AQ96" s="194"/>
      <c r="AR96" s="194"/>
      <c r="AS96" s="183"/>
      <c r="AT96" s="183"/>
    </row>
    <row r="97" spans="1:46" ht="18.75" hidden="1" customHeight="1" thickTop="1" thickBot="1" x14ac:dyDescent="0.25">
      <c r="A97" s="662"/>
      <c r="B97" s="669"/>
      <c r="C97" s="198">
        <v>2</v>
      </c>
      <c r="D97" s="199" t="s">
        <v>70</v>
      </c>
      <c r="E97" s="56"/>
      <c r="F97" s="64"/>
      <c r="G97" s="56"/>
      <c r="H97" s="56"/>
      <c r="I97" s="56"/>
      <c r="J97" s="56"/>
      <c r="K97" s="56"/>
      <c r="L97" s="56"/>
      <c r="M97" s="64"/>
      <c r="N97" s="56"/>
      <c r="O97" s="64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64" t="s">
        <v>121</v>
      </c>
      <c r="AG97" s="199" t="s">
        <v>70</v>
      </c>
      <c r="AH97" s="200">
        <v>2</v>
      </c>
      <c r="AI97" s="669"/>
      <c r="AJ97" s="662"/>
      <c r="AK97" s="193"/>
      <c r="AL97" s="193"/>
      <c r="AM97" s="194"/>
      <c r="AN97" s="194"/>
      <c r="AO97" s="194"/>
      <c r="AP97" s="194"/>
      <c r="AQ97" s="194"/>
      <c r="AR97" s="194"/>
      <c r="AS97" s="183"/>
      <c r="AT97" s="183"/>
    </row>
    <row r="98" spans="1:46" ht="18.75" hidden="1" customHeight="1" thickTop="1" thickBot="1" x14ac:dyDescent="0.25">
      <c r="A98" s="662"/>
      <c r="B98" s="669"/>
      <c r="C98" s="201">
        <v>3</v>
      </c>
      <c r="D98" s="196" t="s">
        <v>72</v>
      </c>
      <c r="E98" s="71"/>
      <c r="F98" s="71"/>
      <c r="G98" s="71"/>
      <c r="H98" s="71"/>
      <c r="I98" s="71"/>
      <c r="J98" s="71"/>
      <c r="K98" s="71"/>
      <c r="L98" s="71"/>
      <c r="M98" s="56"/>
      <c r="N98" s="71"/>
      <c r="O98" s="56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65"/>
      <c r="AG98" s="196" t="s">
        <v>72</v>
      </c>
      <c r="AH98" s="202">
        <v>3</v>
      </c>
      <c r="AI98" s="669"/>
      <c r="AJ98" s="662"/>
      <c r="AK98" s="193"/>
      <c r="AL98" s="193"/>
      <c r="AM98" s="194"/>
      <c r="AN98" s="194"/>
      <c r="AO98" s="194"/>
      <c r="AP98" s="194"/>
      <c r="AQ98" s="194"/>
      <c r="AR98" s="194"/>
      <c r="AS98" s="183"/>
      <c r="AT98" s="183"/>
    </row>
    <row r="99" spans="1:46" ht="18.75" hidden="1" customHeight="1" thickTop="1" thickBot="1" x14ac:dyDescent="0.25">
      <c r="A99" s="662"/>
      <c r="B99" s="669"/>
      <c r="C99" s="203">
        <v>4</v>
      </c>
      <c r="D99" s="204" t="s">
        <v>73</v>
      </c>
      <c r="E99" s="71"/>
      <c r="F99" s="71"/>
      <c r="G99" s="71"/>
      <c r="H99" s="71"/>
      <c r="I99" s="71"/>
      <c r="J99" s="71"/>
      <c r="K99" s="71"/>
      <c r="L99" s="71"/>
      <c r="M99" s="68"/>
      <c r="N99" s="71"/>
      <c r="O99" s="68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 t="s">
        <v>91</v>
      </c>
      <c r="AG99" s="204" t="s">
        <v>73</v>
      </c>
      <c r="AH99" s="200">
        <v>4</v>
      </c>
      <c r="AI99" s="669"/>
      <c r="AJ99" s="662"/>
      <c r="AK99" s="193"/>
      <c r="AL99" s="193"/>
      <c r="AM99" s="194"/>
      <c r="AN99" s="194"/>
      <c r="AO99" s="194"/>
      <c r="AP99" s="194"/>
      <c r="AQ99" s="194"/>
      <c r="AR99" s="194"/>
      <c r="AS99" s="183"/>
      <c r="AT99" s="183"/>
    </row>
    <row r="100" spans="1:46" ht="18.75" hidden="1" customHeight="1" thickTop="1" thickBot="1" x14ac:dyDescent="0.25">
      <c r="A100" s="662"/>
      <c r="B100" s="669"/>
      <c r="C100" s="205">
        <v>5</v>
      </c>
      <c r="D100" s="206" t="s">
        <v>77</v>
      </c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58" t="s">
        <v>122</v>
      </c>
      <c r="AG100" s="206" t="s">
        <v>77</v>
      </c>
      <c r="AH100" s="202">
        <v>5</v>
      </c>
      <c r="AI100" s="669"/>
      <c r="AJ100" s="662"/>
      <c r="AK100" s="208"/>
      <c r="AL100" s="208"/>
      <c r="AM100" s="209">
        <f>COUNTA(I100:S100)</f>
        <v>0</v>
      </c>
      <c r="AN100" s="194"/>
      <c r="AO100" s="194"/>
      <c r="AP100" s="194"/>
      <c r="AQ100" s="194"/>
      <c r="AR100" s="194"/>
      <c r="AS100" s="183"/>
      <c r="AT100" s="183"/>
    </row>
    <row r="101" spans="1:46" ht="23.25" hidden="1" customHeight="1" thickTop="1" thickBot="1" x14ac:dyDescent="0.25">
      <c r="A101" s="662"/>
      <c r="B101" s="670"/>
      <c r="C101" s="210">
        <v>6</v>
      </c>
      <c r="D101" s="211" t="s">
        <v>78</v>
      </c>
      <c r="E101" s="57"/>
      <c r="F101" s="57"/>
      <c r="G101" s="57"/>
      <c r="H101" s="57"/>
      <c r="I101" s="57"/>
      <c r="J101" s="57"/>
      <c r="K101" s="57"/>
      <c r="L101" s="57"/>
      <c r="M101" s="77"/>
      <c r="N101" s="57"/>
      <c r="O101" s="7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212" t="s">
        <v>78</v>
      </c>
      <c r="AH101" s="210">
        <v>6</v>
      </c>
      <c r="AI101" s="672"/>
      <c r="AJ101" s="662"/>
      <c r="AK101" s="193"/>
      <c r="AL101" s="193"/>
      <c r="AM101" s="194"/>
      <c r="AN101" s="194"/>
      <c r="AO101" s="194"/>
      <c r="AP101" s="194"/>
      <c r="AQ101" s="194"/>
      <c r="AR101" s="194"/>
      <c r="AS101" s="183"/>
      <c r="AT101" s="183"/>
    </row>
    <row r="102" spans="1:46" ht="15.75" hidden="1" customHeight="1" thickTop="1" thickBot="1" x14ac:dyDescent="0.25">
      <c r="A102" s="662"/>
      <c r="B102" s="664" t="s">
        <v>65</v>
      </c>
      <c r="C102" s="665"/>
      <c r="D102" s="666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711" t="s">
        <v>79</v>
      </c>
      <c r="AH102" s="665"/>
      <c r="AI102" s="666"/>
      <c r="AJ102" s="662"/>
      <c r="AK102" s="193"/>
      <c r="AL102" s="193"/>
      <c r="AM102" s="194"/>
      <c r="AN102" s="194"/>
      <c r="AO102" s="194"/>
      <c r="AP102" s="194"/>
      <c r="AQ102" s="194"/>
      <c r="AR102" s="194"/>
      <c r="AS102" s="183"/>
      <c r="AT102" s="183"/>
    </row>
    <row r="103" spans="1:46" ht="18.75" hidden="1" customHeight="1" thickTop="1" thickBot="1" x14ac:dyDescent="0.25">
      <c r="A103" s="662"/>
      <c r="B103" s="710" t="s">
        <v>80</v>
      </c>
      <c r="C103" s="195">
        <v>6</v>
      </c>
      <c r="D103" s="196" t="s">
        <v>81</v>
      </c>
      <c r="E103" s="55"/>
      <c r="F103" s="57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196" t="s">
        <v>81</v>
      </c>
      <c r="AH103" s="202">
        <v>7</v>
      </c>
      <c r="AI103" s="714" t="s">
        <v>80</v>
      </c>
      <c r="AJ103" s="662"/>
      <c r="AK103" s="193"/>
      <c r="AL103" s="193"/>
      <c r="AM103" s="194"/>
      <c r="AN103" s="194"/>
      <c r="AO103" s="194"/>
      <c r="AP103" s="194"/>
      <c r="AQ103" s="194"/>
      <c r="AR103" s="194"/>
      <c r="AS103" s="183"/>
      <c r="AT103" s="183"/>
    </row>
    <row r="104" spans="1:46" ht="18.75" hidden="1" customHeight="1" thickTop="1" thickBot="1" x14ac:dyDescent="0.25">
      <c r="A104" s="662"/>
      <c r="B104" s="669"/>
      <c r="C104" s="213">
        <v>7</v>
      </c>
      <c r="D104" s="199" t="s">
        <v>86</v>
      </c>
      <c r="E104" s="56"/>
      <c r="F104" s="64"/>
      <c r="G104" s="56"/>
      <c r="H104" s="56"/>
      <c r="I104" s="56"/>
      <c r="J104" s="56"/>
      <c r="K104" s="56"/>
      <c r="L104" s="56"/>
      <c r="M104" s="64"/>
      <c r="N104" s="56"/>
      <c r="O104" s="64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199" t="s">
        <v>86</v>
      </c>
      <c r="AH104" s="200">
        <v>8</v>
      </c>
      <c r="AI104" s="669"/>
      <c r="AJ104" s="662"/>
      <c r="AK104" s="193"/>
      <c r="AL104" s="193"/>
      <c r="AM104" s="194"/>
      <c r="AN104" s="194"/>
      <c r="AO104" s="194"/>
      <c r="AP104" s="194"/>
      <c r="AQ104" s="194"/>
      <c r="AR104" s="194"/>
      <c r="AS104" s="183"/>
      <c r="AT104" s="183"/>
    </row>
    <row r="105" spans="1:46" ht="18.75" hidden="1" customHeight="1" thickTop="1" thickBot="1" x14ac:dyDescent="0.25">
      <c r="A105" s="662"/>
      <c r="B105" s="669"/>
      <c r="C105" s="195">
        <v>8</v>
      </c>
      <c r="D105" s="196" t="s">
        <v>89</v>
      </c>
      <c r="E105" s="71"/>
      <c r="F105" s="71"/>
      <c r="G105" s="71"/>
      <c r="H105" s="71"/>
      <c r="I105" s="71"/>
      <c r="J105" s="71"/>
      <c r="K105" s="71"/>
      <c r="L105" s="71"/>
      <c r="M105" s="56"/>
      <c r="N105" s="71"/>
      <c r="O105" s="56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196" t="s">
        <v>89</v>
      </c>
      <c r="AH105" s="202">
        <v>9</v>
      </c>
      <c r="AI105" s="669"/>
      <c r="AJ105" s="662"/>
      <c r="AK105" s="193"/>
      <c r="AL105" s="193"/>
      <c r="AM105" s="194"/>
      <c r="AN105" s="194"/>
      <c r="AO105" s="194"/>
      <c r="AP105" s="194"/>
      <c r="AQ105" s="194"/>
      <c r="AR105" s="194"/>
      <c r="AS105" s="183"/>
      <c r="AT105" s="183"/>
    </row>
    <row r="106" spans="1:46" ht="18.75" hidden="1" customHeight="1" thickTop="1" thickBot="1" x14ac:dyDescent="0.25">
      <c r="A106" s="662"/>
      <c r="B106" s="669"/>
      <c r="C106" s="203">
        <v>9</v>
      </c>
      <c r="D106" s="214" t="s">
        <v>90</v>
      </c>
      <c r="E106" s="71"/>
      <c r="F106" s="71"/>
      <c r="G106" s="71"/>
      <c r="H106" s="71"/>
      <c r="I106" s="71"/>
      <c r="J106" s="71"/>
      <c r="K106" s="71"/>
      <c r="L106" s="71"/>
      <c r="M106" s="68"/>
      <c r="N106" s="71"/>
      <c r="O106" s="68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214" t="s">
        <v>90</v>
      </c>
      <c r="AH106" s="200">
        <v>10</v>
      </c>
      <c r="AI106" s="669"/>
      <c r="AJ106" s="662"/>
      <c r="AK106" s="193"/>
      <c r="AL106" s="193"/>
      <c r="AM106" s="194"/>
      <c r="AN106" s="194"/>
      <c r="AO106" s="194"/>
      <c r="AP106" s="194"/>
      <c r="AQ106" s="194"/>
      <c r="AR106" s="194"/>
      <c r="AS106" s="183"/>
      <c r="AT106" s="183"/>
    </row>
    <row r="107" spans="1:46" ht="18.75" hidden="1" customHeight="1" thickTop="1" thickBot="1" x14ac:dyDescent="0.25">
      <c r="A107" s="662"/>
      <c r="B107" s="669"/>
      <c r="C107" s="205">
        <v>10</v>
      </c>
      <c r="D107" s="206" t="s">
        <v>92</v>
      </c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7"/>
      <c r="AC107" s="207"/>
      <c r="AD107" s="207"/>
      <c r="AE107" s="207"/>
      <c r="AF107" s="207"/>
      <c r="AG107" s="206" t="s">
        <v>92</v>
      </c>
      <c r="AH107" s="215">
        <v>11</v>
      </c>
      <c r="AI107" s="669"/>
      <c r="AJ107" s="662"/>
      <c r="AK107" s="208"/>
      <c r="AL107" s="208"/>
      <c r="AM107" s="209">
        <f>COUNTA(I107:S108)</f>
        <v>0</v>
      </c>
      <c r="AN107" s="194"/>
      <c r="AO107" s="194"/>
      <c r="AP107" s="194"/>
      <c r="AQ107" s="194"/>
      <c r="AR107" s="194"/>
      <c r="AS107" s="183"/>
      <c r="AT107" s="183"/>
    </row>
    <row r="108" spans="1:46" ht="17.25" hidden="1" customHeight="1" thickTop="1" thickBot="1" x14ac:dyDescent="0.25">
      <c r="A108" s="663"/>
      <c r="B108" s="670"/>
      <c r="C108" s="216"/>
      <c r="D108" s="217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9" t="s">
        <v>93</v>
      </c>
      <c r="AH108" s="220">
        <v>12</v>
      </c>
      <c r="AI108" s="670"/>
      <c r="AJ108" s="663"/>
      <c r="AK108" s="221"/>
      <c r="AL108" s="221"/>
      <c r="AM108" s="24"/>
      <c r="AN108" s="24"/>
      <c r="AO108" s="24"/>
      <c r="AP108" s="24"/>
      <c r="AQ108" s="24"/>
      <c r="AR108" s="24"/>
      <c r="AS108" s="183"/>
      <c r="AT108" s="183"/>
    </row>
    <row r="109" spans="1:46" ht="22.5" customHeight="1" thickTop="1" thickBot="1" x14ac:dyDescent="0.25">
      <c r="A109" s="222" t="s">
        <v>8</v>
      </c>
      <c r="B109" s="223"/>
      <c r="C109" s="707" t="s">
        <v>9</v>
      </c>
      <c r="D109" s="708" t="s">
        <v>34</v>
      </c>
      <c r="E109" s="613" t="str">
        <f>E9</f>
        <v>T. NGHIỆP</v>
      </c>
      <c r="F109" s="614" t="str">
        <f>F9</f>
        <v>C. T. LINH</v>
      </c>
      <c r="G109" s="615" t="str">
        <f t="shared" ref="G109:AF109" si="0">G9</f>
        <v>T. HUY</v>
      </c>
      <c r="H109" s="613" t="str">
        <f t="shared" si="0"/>
        <v>C. T. TRANG</v>
      </c>
      <c r="I109" s="28" t="str">
        <f t="shared" si="0"/>
        <v>T. L. SƠN</v>
      </c>
      <c r="J109" s="28" t="str">
        <f t="shared" si="0"/>
        <v>T. CƯƠNG</v>
      </c>
      <c r="K109" s="28" t="str">
        <f t="shared" si="0"/>
        <v>T. V. V. HOÀNG</v>
      </c>
      <c r="L109" s="225" t="str">
        <f t="shared" si="0"/>
        <v>T. THOẠI</v>
      </c>
      <c r="M109" s="225" t="str">
        <f t="shared" si="0"/>
        <v>C. ÂN</v>
      </c>
      <c r="N109" s="36" t="str">
        <f t="shared" si="0"/>
        <v>T. LUÂN</v>
      </c>
      <c r="O109" s="42" t="str">
        <f t="shared" si="0"/>
        <v>C. ÂN</v>
      </c>
      <c r="P109" s="42" t="str">
        <f>P9</f>
        <v>T. LUÂN</v>
      </c>
      <c r="Q109" s="226" t="str">
        <f t="shared" si="0"/>
        <v>C. L. PHƯƠNG</v>
      </c>
      <c r="R109" s="226" t="str">
        <f t="shared" si="0"/>
        <v>C. NGUYỆT</v>
      </c>
      <c r="S109" s="226" t="str">
        <f t="shared" si="0"/>
        <v>C. NGUYỆT</v>
      </c>
      <c r="T109" s="224" t="str">
        <f>T9</f>
        <v>T. HIỆP</v>
      </c>
      <c r="U109" s="30" t="str">
        <f>U9</f>
        <v>T. HIỆP</v>
      </c>
      <c r="V109" s="227" t="str">
        <f t="shared" si="0"/>
        <v>C. T. OANH</v>
      </c>
      <c r="W109" s="227" t="str">
        <f t="shared" si="0"/>
        <v>C. HOA</v>
      </c>
      <c r="X109" s="227" t="str">
        <f t="shared" si="0"/>
        <v>C. THI</v>
      </c>
      <c r="Y109" s="227" t="str">
        <f t="shared" si="0"/>
        <v>C. HỒNG</v>
      </c>
      <c r="Z109" s="227" t="str">
        <f t="shared" si="0"/>
        <v>T. PHI</v>
      </c>
      <c r="AA109" s="227" t="str">
        <f t="shared" si="0"/>
        <v>T. QUÂN</v>
      </c>
      <c r="AB109" s="227" t="str">
        <f t="shared" si="0"/>
        <v>C. Q. PHƯƠNG</v>
      </c>
      <c r="AC109" s="228" t="str">
        <f t="shared" si="0"/>
        <v>T. HÀO</v>
      </c>
      <c r="AD109" s="228" t="str">
        <f t="shared" si="0"/>
        <v>C. HỒNG</v>
      </c>
      <c r="AE109" s="229" t="str">
        <f t="shared" si="0"/>
        <v>T. THÀNH</v>
      </c>
      <c r="AF109" s="227" t="str">
        <f t="shared" si="0"/>
        <v>C. T. OANH</v>
      </c>
      <c r="AG109" s="712" t="s">
        <v>34</v>
      </c>
      <c r="AH109" s="685" t="s">
        <v>9</v>
      </c>
      <c r="AI109" s="686" t="s">
        <v>8</v>
      </c>
      <c r="AJ109" s="687"/>
      <c r="AK109" s="34"/>
      <c r="AL109" s="34"/>
      <c r="AM109" s="35"/>
      <c r="AN109" s="34"/>
      <c r="AO109" s="34"/>
      <c r="AP109" s="34"/>
      <c r="AQ109" s="34"/>
      <c r="AR109" s="34"/>
      <c r="AS109" s="183"/>
      <c r="AT109" s="183"/>
    </row>
    <row r="110" spans="1:46" ht="22.5" customHeight="1" thickTop="1" thickBot="1" x14ac:dyDescent="0.25">
      <c r="A110" s="222" t="s">
        <v>35</v>
      </c>
      <c r="B110" s="222"/>
      <c r="C110" s="670"/>
      <c r="D110" s="670"/>
      <c r="E110" s="224" t="str">
        <f>E10</f>
        <v>T23OTO1</v>
      </c>
      <c r="F110" s="224" t="str">
        <f>F10</f>
        <v>T23OTO3</v>
      </c>
      <c r="G110" s="27" t="str">
        <f t="shared" ref="G110:AF110" si="1">G10</f>
        <v>T24OTO1</v>
      </c>
      <c r="H110" s="27" t="str">
        <f t="shared" si="1"/>
        <v>T24OTO2</v>
      </c>
      <c r="I110" s="230" t="str">
        <f t="shared" si="1"/>
        <v>C23CK1</v>
      </c>
      <c r="J110" s="28" t="str">
        <f t="shared" si="1"/>
        <v>T24CK1</v>
      </c>
      <c r="K110" s="28" t="str">
        <f t="shared" si="1"/>
        <v>C24CK1</v>
      </c>
      <c r="L110" s="38" t="str">
        <f t="shared" si="1"/>
        <v>T23KTML1</v>
      </c>
      <c r="M110" s="38" t="str">
        <f t="shared" si="1"/>
        <v>C23KTML1</v>
      </c>
      <c r="N110" s="225" t="str">
        <f t="shared" si="1"/>
        <v>T24KTML1</v>
      </c>
      <c r="O110" s="225" t="str">
        <f t="shared" si="1"/>
        <v>C24KTML1</v>
      </c>
      <c r="P110" s="225" t="str">
        <f t="shared" si="1"/>
        <v>C24DC1</v>
      </c>
      <c r="Q110" s="231" t="str">
        <f t="shared" si="1"/>
        <v>T23KT1</v>
      </c>
      <c r="R110" s="231" t="str">
        <f t="shared" si="1"/>
        <v>C23QTDN1</v>
      </c>
      <c r="S110" s="231" t="str">
        <f t="shared" si="1"/>
        <v>T24KT1</v>
      </c>
      <c r="T110" s="27" t="str">
        <f>T10</f>
        <v>T23LRMT1</v>
      </c>
      <c r="U110" s="224" t="str">
        <f>U10</f>
        <v>C24LRMT1</v>
      </c>
      <c r="V110" s="32" t="str">
        <f t="shared" si="1"/>
        <v>C23TKĐH1</v>
      </c>
      <c r="W110" s="32" t="str">
        <f t="shared" si="1"/>
        <v>C23UDPM1</v>
      </c>
      <c r="X110" s="41" t="str">
        <f t="shared" si="1"/>
        <v>T23MT1</v>
      </c>
      <c r="Y110" s="41" t="str">
        <f t="shared" si="1"/>
        <v>T23TKĐH1</v>
      </c>
      <c r="Z110" s="41" t="str">
        <f t="shared" si="1"/>
        <v>T23TKĐH3</v>
      </c>
      <c r="AA110" s="41" t="str">
        <f t="shared" si="1"/>
        <v>T23UDPM1</v>
      </c>
      <c r="AB110" s="227" t="str">
        <f t="shared" si="1"/>
        <v>T24UDPM1</v>
      </c>
      <c r="AC110" s="227" t="str">
        <f t="shared" si="1"/>
        <v>T24TKĐH1</v>
      </c>
      <c r="AD110" s="227" t="str">
        <f t="shared" si="1"/>
        <v>T24TKĐH2</v>
      </c>
      <c r="AE110" s="227" t="str">
        <f t="shared" si="1"/>
        <v>C24UDPM1</v>
      </c>
      <c r="AF110" s="227" t="str">
        <f t="shared" si="1"/>
        <v>C24TKĐH1</v>
      </c>
      <c r="AG110" s="670"/>
      <c r="AH110" s="670"/>
      <c r="AI110" s="222"/>
      <c r="AJ110" s="222" t="s">
        <v>35</v>
      </c>
      <c r="AK110" s="232"/>
      <c r="AL110" s="232"/>
      <c r="AM110" s="5"/>
      <c r="AN110" s="232"/>
      <c r="AO110" s="232"/>
      <c r="AP110" s="232"/>
      <c r="AQ110" s="232"/>
      <c r="AR110" s="232"/>
      <c r="AS110" s="183"/>
      <c r="AT110" s="183"/>
    </row>
    <row r="111" spans="1:46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  <c r="R111" s="1"/>
      <c r="S111" s="4"/>
      <c r="T111" s="4"/>
      <c r="U111" s="1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5"/>
      <c r="AN111" s="4"/>
      <c r="AO111" s="4"/>
      <c r="AP111" s="4"/>
      <c r="AQ111" s="4"/>
      <c r="AR111" s="4"/>
      <c r="AS111" s="183"/>
      <c r="AT111" s="183"/>
    </row>
    <row r="112" spans="1:4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5"/>
      <c r="AN112" s="4"/>
      <c r="AO112" s="4"/>
      <c r="AP112" s="4"/>
      <c r="AQ112" s="4"/>
      <c r="AR112" s="4"/>
    </row>
    <row r="113" spans="1:44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5"/>
      <c r="AN113" s="4"/>
      <c r="AO113" s="4"/>
      <c r="AP113" s="4"/>
      <c r="AQ113" s="4"/>
      <c r="AR113" s="4"/>
    </row>
    <row r="114" spans="1:44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5"/>
      <c r="AN114" s="4"/>
      <c r="AO114" s="4"/>
      <c r="AP114" s="4"/>
      <c r="AQ114" s="4"/>
      <c r="AR114" s="4"/>
    </row>
    <row r="115" spans="1:44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5"/>
      <c r="AN115" s="4"/>
      <c r="AO115" s="4"/>
      <c r="AP115" s="4"/>
      <c r="AQ115" s="4"/>
      <c r="AR115" s="4"/>
    </row>
    <row r="116" spans="1:44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5"/>
      <c r="AN116" s="4"/>
      <c r="AO116" s="4"/>
      <c r="AP116" s="4"/>
      <c r="AQ116" s="4"/>
      <c r="AR116" s="4"/>
    </row>
    <row r="117" spans="1:44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5"/>
      <c r="AN117" s="4"/>
      <c r="AO117" s="4"/>
      <c r="AP117" s="4"/>
      <c r="AQ117" s="4"/>
      <c r="AR117" s="4"/>
    </row>
    <row r="118" spans="1:44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5"/>
      <c r="AN118" s="4"/>
      <c r="AO118" s="4"/>
      <c r="AP118" s="4"/>
      <c r="AQ118" s="4"/>
      <c r="AR118" s="4"/>
    </row>
    <row r="119" spans="1:44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5"/>
      <c r="AN119" s="4"/>
      <c r="AO119" s="4"/>
      <c r="AP119" s="4"/>
      <c r="AQ119" s="4"/>
      <c r="AR119" s="4"/>
    </row>
    <row r="120" spans="1:44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5"/>
      <c r="AN120" s="4"/>
      <c r="AO120" s="4"/>
      <c r="AP120" s="4"/>
      <c r="AQ120" s="4"/>
      <c r="AR120" s="4"/>
    </row>
    <row r="121" spans="1:44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5"/>
      <c r="AN121" s="4"/>
      <c r="AO121" s="4"/>
      <c r="AP121" s="4"/>
      <c r="AQ121" s="4"/>
      <c r="AR121" s="4"/>
    </row>
    <row r="122" spans="1:44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5"/>
      <c r="AN122" s="4"/>
      <c r="AO122" s="4"/>
      <c r="AP122" s="4"/>
      <c r="AQ122" s="4"/>
      <c r="AR122" s="4"/>
    </row>
    <row r="123" spans="1:44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5"/>
      <c r="AN123" s="4"/>
      <c r="AO123" s="4"/>
      <c r="AP123" s="4"/>
      <c r="AQ123" s="4"/>
      <c r="AR123" s="4"/>
    </row>
    <row r="124" spans="1:44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5"/>
      <c r="AN124" s="4"/>
      <c r="AO124" s="4"/>
      <c r="AP124" s="4"/>
      <c r="AQ124" s="4"/>
      <c r="AR124" s="4"/>
    </row>
    <row r="125" spans="1:44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5"/>
      <c r="AN125" s="4"/>
      <c r="AO125" s="4"/>
      <c r="AP125" s="4"/>
      <c r="AQ125" s="4"/>
      <c r="AR125" s="4"/>
    </row>
    <row r="126" spans="1:44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5"/>
      <c r="AN126" s="4"/>
      <c r="AO126" s="4"/>
      <c r="AP126" s="4"/>
      <c r="AQ126" s="4"/>
      <c r="AR126" s="4"/>
    </row>
    <row r="127" spans="1:44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5"/>
      <c r="AN127" s="4"/>
      <c r="AO127" s="4"/>
      <c r="AP127" s="4"/>
      <c r="AQ127" s="4"/>
      <c r="AR127" s="4"/>
    </row>
    <row r="128" spans="1:44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5"/>
      <c r="AN128" s="4"/>
      <c r="AO128" s="4"/>
      <c r="AP128" s="4"/>
      <c r="AQ128" s="4"/>
      <c r="AR128" s="4"/>
    </row>
    <row r="129" spans="1:44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5"/>
      <c r="AN129" s="4"/>
      <c r="AO129" s="4"/>
      <c r="AP129" s="4"/>
      <c r="AQ129" s="4"/>
      <c r="AR129" s="4"/>
    </row>
    <row r="130" spans="1:44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5"/>
      <c r="AN130" s="4"/>
      <c r="AO130" s="4"/>
      <c r="AP130" s="4"/>
      <c r="AQ130" s="4"/>
      <c r="AR130" s="4"/>
    </row>
    <row r="131" spans="1:44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5"/>
      <c r="AN131" s="4"/>
      <c r="AO131" s="4"/>
      <c r="AP131" s="4"/>
      <c r="AQ131" s="4"/>
      <c r="AR131" s="4"/>
    </row>
    <row r="132" spans="1:44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5"/>
      <c r="AN132" s="4"/>
      <c r="AO132" s="4"/>
      <c r="AP132" s="4"/>
      <c r="AQ132" s="4"/>
      <c r="AR132" s="4"/>
    </row>
    <row r="133" spans="1:44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5"/>
      <c r="AN133" s="4"/>
      <c r="AO133" s="4"/>
      <c r="AP133" s="4"/>
      <c r="AQ133" s="4"/>
      <c r="AR133" s="4"/>
    </row>
    <row r="134" spans="1:44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5"/>
      <c r="AN134" s="4"/>
      <c r="AO134" s="4"/>
      <c r="AP134" s="4"/>
      <c r="AQ134" s="4"/>
      <c r="AR134" s="4"/>
    </row>
    <row r="135" spans="1:44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5"/>
      <c r="AN135" s="4"/>
      <c r="AO135" s="4"/>
      <c r="AP135" s="4"/>
      <c r="AQ135" s="4"/>
      <c r="AR135" s="4"/>
    </row>
    <row r="136" spans="1:44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5"/>
      <c r="AN136" s="4"/>
      <c r="AO136" s="4"/>
      <c r="AP136" s="4"/>
      <c r="AQ136" s="4"/>
      <c r="AR136" s="4"/>
    </row>
    <row r="137" spans="1:44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5"/>
      <c r="AN137" s="4"/>
      <c r="AO137" s="4"/>
      <c r="AP137" s="4"/>
      <c r="AQ137" s="4"/>
      <c r="AR137" s="4"/>
    </row>
    <row r="138" spans="1:44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5"/>
      <c r="AN138" s="4"/>
      <c r="AO138" s="4"/>
      <c r="AP138" s="4"/>
      <c r="AQ138" s="4"/>
      <c r="AR138" s="4"/>
    </row>
    <row r="139" spans="1:44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5"/>
      <c r="AN139" s="4"/>
      <c r="AO139" s="4"/>
      <c r="AP139" s="4"/>
      <c r="AQ139" s="4"/>
      <c r="AR139" s="4"/>
    </row>
    <row r="140" spans="1:44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5"/>
      <c r="AN140" s="4"/>
      <c r="AO140" s="4"/>
      <c r="AP140" s="4"/>
      <c r="AQ140" s="4"/>
      <c r="AR140" s="4"/>
    </row>
    <row r="141" spans="1:44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5"/>
      <c r="AN141" s="4"/>
      <c r="AO141" s="4"/>
      <c r="AP141" s="4"/>
      <c r="AQ141" s="4"/>
      <c r="AR141" s="4"/>
    </row>
    <row r="142" spans="1:44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5"/>
      <c r="AN142" s="4"/>
      <c r="AO142" s="4"/>
      <c r="AP142" s="4"/>
      <c r="AQ142" s="4"/>
      <c r="AR142" s="4"/>
    </row>
    <row r="143" spans="1:44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5"/>
      <c r="AN143" s="4"/>
      <c r="AO143" s="4"/>
      <c r="AP143" s="4"/>
      <c r="AQ143" s="4"/>
      <c r="AR143" s="4"/>
    </row>
    <row r="144" spans="1:44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5"/>
      <c r="AN144" s="4"/>
      <c r="AO144" s="4"/>
      <c r="AP144" s="4"/>
      <c r="AQ144" s="4"/>
      <c r="AR144" s="4"/>
    </row>
    <row r="145" spans="1:44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5"/>
      <c r="AN145" s="4"/>
      <c r="AO145" s="4"/>
      <c r="AP145" s="4"/>
      <c r="AQ145" s="4"/>
      <c r="AR145" s="4"/>
    </row>
    <row r="146" spans="1:44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5"/>
      <c r="AN146" s="4"/>
      <c r="AO146" s="4"/>
      <c r="AP146" s="4"/>
      <c r="AQ146" s="4"/>
      <c r="AR146" s="4"/>
    </row>
    <row r="147" spans="1:44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5"/>
      <c r="AN147" s="4"/>
      <c r="AO147" s="4"/>
      <c r="AP147" s="4"/>
      <c r="AQ147" s="4"/>
      <c r="AR147" s="4"/>
    </row>
    <row r="148" spans="1:44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5"/>
      <c r="AN148" s="4"/>
      <c r="AO148" s="4"/>
      <c r="AP148" s="4"/>
      <c r="AQ148" s="4"/>
      <c r="AR148" s="4"/>
    </row>
    <row r="149" spans="1:44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5"/>
      <c r="AN149" s="4"/>
      <c r="AO149" s="4"/>
      <c r="AP149" s="4"/>
      <c r="AQ149" s="4"/>
      <c r="AR149" s="4"/>
    </row>
    <row r="150" spans="1:44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5"/>
      <c r="AN150" s="4"/>
      <c r="AO150" s="4"/>
      <c r="AP150" s="4"/>
      <c r="AQ150" s="4"/>
      <c r="AR150" s="4"/>
    </row>
    <row r="151" spans="1:44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5"/>
      <c r="AN151" s="4"/>
      <c r="AO151" s="4"/>
      <c r="AP151" s="4"/>
      <c r="AQ151" s="4"/>
      <c r="AR151" s="4"/>
    </row>
    <row r="152" spans="1:44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5"/>
      <c r="AN152" s="4"/>
      <c r="AO152" s="4"/>
      <c r="AP152" s="4"/>
      <c r="AQ152" s="4"/>
      <c r="AR152" s="4"/>
    </row>
    <row r="153" spans="1:44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5"/>
      <c r="AN153" s="4"/>
      <c r="AO153" s="4"/>
      <c r="AP153" s="4"/>
      <c r="AQ153" s="4"/>
      <c r="AR153" s="4"/>
    </row>
    <row r="154" spans="1:44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5"/>
      <c r="AN154" s="4"/>
      <c r="AO154" s="4"/>
      <c r="AP154" s="4"/>
      <c r="AQ154" s="4"/>
      <c r="AR154" s="4"/>
    </row>
    <row r="155" spans="1:44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5"/>
      <c r="AN155" s="4"/>
      <c r="AO155" s="4"/>
      <c r="AP155" s="4"/>
      <c r="AQ155" s="4"/>
      <c r="AR155" s="4"/>
    </row>
    <row r="156" spans="1:44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5"/>
      <c r="AN156" s="4"/>
      <c r="AO156" s="4"/>
      <c r="AP156" s="4"/>
      <c r="AQ156" s="4"/>
      <c r="AR156" s="4"/>
    </row>
    <row r="157" spans="1:44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5"/>
      <c r="AN157" s="4"/>
      <c r="AO157" s="4"/>
      <c r="AP157" s="4"/>
      <c r="AQ157" s="4"/>
      <c r="AR157" s="4"/>
    </row>
    <row r="158" spans="1:44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5"/>
      <c r="AN158" s="4"/>
      <c r="AO158" s="4"/>
      <c r="AP158" s="4"/>
      <c r="AQ158" s="4"/>
      <c r="AR158" s="4"/>
    </row>
    <row r="159" spans="1:44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5"/>
      <c r="AN159" s="4"/>
      <c r="AO159" s="4"/>
      <c r="AP159" s="4"/>
      <c r="AQ159" s="4"/>
      <c r="AR159" s="4"/>
    </row>
    <row r="160" spans="1:44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5"/>
      <c r="AN160" s="4"/>
      <c r="AO160" s="4"/>
      <c r="AP160" s="4"/>
      <c r="AQ160" s="4"/>
      <c r="AR160" s="4"/>
    </row>
    <row r="161" spans="1:44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5"/>
      <c r="AN161" s="4"/>
      <c r="AO161" s="4"/>
      <c r="AP161" s="4"/>
      <c r="AQ161" s="4"/>
      <c r="AR161" s="4"/>
    </row>
    <row r="162" spans="1:44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5"/>
      <c r="AN162" s="4"/>
      <c r="AO162" s="4"/>
      <c r="AP162" s="4"/>
      <c r="AQ162" s="4"/>
      <c r="AR162" s="4"/>
    </row>
    <row r="163" spans="1:44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5"/>
      <c r="AN163" s="4"/>
      <c r="AO163" s="4"/>
      <c r="AP163" s="4"/>
      <c r="AQ163" s="4"/>
      <c r="AR163" s="4"/>
    </row>
    <row r="164" spans="1:44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5"/>
      <c r="AN164" s="4"/>
      <c r="AO164" s="4"/>
      <c r="AP164" s="4"/>
      <c r="AQ164" s="4"/>
      <c r="AR164" s="4"/>
    </row>
    <row r="165" spans="1:44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5"/>
      <c r="AN165" s="4"/>
      <c r="AO165" s="4"/>
      <c r="AP165" s="4"/>
      <c r="AQ165" s="4"/>
      <c r="AR165" s="4"/>
    </row>
    <row r="166" spans="1:44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5"/>
      <c r="AN166" s="4"/>
      <c r="AO166" s="4"/>
      <c r="AP166" s="4"/>
      <c r="AQ166" s="4"/>
      <c r="AR166" s="4"/>
    </row>
    <row r="167" spans="1:44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5"/>
      <c r="AN167" s="4"/>
      <c r="AO167" s="4"/>
      <c r="AP167" s="4"/>
      <c r="AQ167" s="4"/>
      <c r="AR167" s="4"/>
    </row>
    <row r="168" spans="1:44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5"/>
      <c r="AN168" s="4"/>
      <c r="AO168" s="4"/>
      <c r="AP168" s="4"/>
      <c r="AQ168" s="4"/>
      <c r="AR168" s="4"/>
    </row>
    <row r="169" spans="1:44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5"/>
      <c r="AN169" s="4"/>
      <c r="AO169" s="4"/>
      <c r="AP169" s="4"/>
      <c r="AQ169" s="4"/>
      <c r="AR169" s="4"/>
    </row>
    <row r="170" spans="1:44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5"/>
      <c r="AN170" s="4"/>
      <c r="AO170" s="4"/>
      <c r="AP170" s="4"/>
      <c r="AQ170" s="4"/>
      <c r="AR170" s="4"/>
    </row>
    <row r="171" spans="1:44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5"/>
      <c r="AN171" s="4"/>
      <c r="AO171" s="4"/>
      <c r="AP171" s="4"/>
      <c r="AQ171" s="4"/>
      <c r="AR171" s="4"/>
    </row>
    <row r="172" spans="1:44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5"/>
      <c r="AN172" s="4"/>
      <c r="AO172" s="4"/>
      <c r="AP172" s="4"/>
      <c r="AQ172" s="4"/>
      <c r="AR172" s="4"/>
    </row>
    <row r="173" spans="1:44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5"/>
      <c r="AN173" s="4"/>
      <c r="AO173" s="4"/>
      <c r="AP173" s="4"/>
      <c r="AQ173" s="4"/>
      <c r="AR173" s="4"/>
    </row>
    <row r="174" spans="1:44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5"/>
      <c r="AN174" s="4"/>
      <c r="AO174" s="4"/>
      <c r="AP174" s="4"/>
      <c r="AQ174" s="4"/>
      <c r="AR174" s="4"/>
    </row>
    <row r="175" spans="1:44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5"/>
      <c r="AN175" s="4"/>
      <c r="AO175" s="4"/>
      <c r="AP175" s="4"/>
      <c r="AQ175" s="4"/>
      <c r="AR175" s="4"/>
    </row>
    <row r="176" spans="1:44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5"/>
      <c r="AN176" s="4"/>
      <c r="AO176" s="4"/>
      <c r="AP176" s="4"/>
      <c r="AQ176" s="4"/>
      <c r="AR176" s="4"/>
    </row>
    <row r="177" spans="1:44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5"/>
      <c r="AN177" s="4"/>
      <c r="AO177" s="4"/>
      <c r="AP177" s="4"/>
      <c r="AQ177" s="4"/>
      <c r="AR177" s="4"/>
    </row>
    <row r="178" spans="1:44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5"/>
      <c r="AN178" s="4"/>
      <c r="AO178" s="4"/>
      <c r="AP178" s="4"/>
      <c r="AQ178" s="4"/>
      <c r="AR178" s="4"/>
    </row>
    <row r="179" spans="1:44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5"/>
      <c r="AN179" s="4"/>
      <c r="AO179" s="4"/>
      <c r="AP179" s="4"/>
      <c r="AQ179" s="4"/>
      <c r="AR179" s="4"/>
    </row>
    <row r="180" spans="1:44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5"/>
      <c r="AN180" s="4"/>
      <c r="AO180" s="4"/>
      <c r="AP180" s="4"/>
      <c r="AQ180" s="4"/>
      <c r="AR180" s="4"/>
    </row>
    <row r="181" spans="1:44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5"/>
      <c r="AN181" s="4"/>
      <c r="AO181" s="4"/>
      <c r="AP181" s="4"/>
      <c r="AQ181" s="4"/>
      <c r="AR181" s="4"/>
    </row>
    <row r="182" spans="1:44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5"/>
      <c r="AN182" s="4"/>
      <c r="AO182" s="4"/>
      <c r="AP182" s="4"/>
      <c r="AQ182" s="4"/>
      <c r="AR182" s="4"/>
    </row>
    <row r="183" spans="1:44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5"/>
      <c r="AN183" s="4"/>
      <c r="AO183" s="4"/>
      <c r="AP183" s="4"/>
      <c r="AQ183" s="4"/>
      <c r="AR183" s="4"/>
    </row>
    <row r="184" spans="1:44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5"/>
      <c r="AN184" s="4"/>
      <c r="AO184" s="4"/>
      <c r="AP184" s="4"/>
      <c r="AQ184" s="4"/>
      <c r="AR184" s="4"/>
    </row>
    <row r="185" spans="1:44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5"/>
      <c r="AN185" s="4"/>
      <c r="AO185" s="4"/>
      <c r="AP185" s="4"/>
      <c r="AQ185" s="4"/>
      <c r="AR185" s="4"/>
    </row>
    <row r="186" spans="1:44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5"/>
      <c r="AN186" s="4"/>
      <c r="AO186" s="4"/>
      <c r="AP186" s="4"/>
      <c r="AQ186" s="4"/>
      <c r="AR186" s="4"/>
    </row>
    <row r="187" spans="1:44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5"/>
      <c r="AN187" s="4"/>
      <c r="AO187" s="4"/>
      <c r="AP187" s="4"/>
      <c r="AQ187" s="4"/>
      <c r="AR187" s="4"/>
    </row>
    <row r="188" spans="1:44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5"/>
      <c r="AN188" s="4"/>
      <c r="AO188" s="4"/>
      <c r="AP188" s="4"/>
      <c r="AQ188" s="4"/>
      <c r="AR188" s="4"/>
    </row>
    <row r="189" spans="1:44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5"/>
      <c r="AN189" s="4"/>
      <c r="AO189" s="4"/>
      <c r="AP189" s="4"/>
      <c r="AQ189" s="4"/>
      <c r="AR189" s="4"/>
    </row>
    <row r="190" spans="1:44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5"/>
      <c r="AN190" s="4"/>
      <c r="AO190" s="4"/>
      <c r="AP190" s="4"/>
      <c r="AQ190" s="4"/>
      <c r="AR190" s="4"/>
    </row>
    <row r="191" spans="1:44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5"/>
      <c r="AN191" s="4"/>
      <c r="AO191" s="4"/>
      <c r="AP191" s="4"/>
      <c r="AQ191" s="4"/>
      <c r="AR191" s="4"/>
    </row>
    <row r="192" spans="1:44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5"/>
      <c r="AN192" s="4"/>
      <c r="AO192" s="4"/>
      <c r="AP192" s="4"/>
      <c r="AQ192" s="4"/>
      <c r="AR192" s="4"/>
    </row>
    <row r="193" spans="1:44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5"/>
      <c r="AN193" s="4"/>
      <c r="AO193" s="4"/>
      <c r="AP193" s="4"/>
      <c r="AQ193" s="4"/>
      <c r="AR193" s="4"/>
    </row>
    <row r="194" spans="1:44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5"/>
      <c r="AN194" s="4"/>
      <c r="AO194" s="4"/>
      <c r="AP194" s="4"/>
      <c r="AQ194" s="4"/>
      <c r="AR194" s="4"/>
    </row>
    <row r="195" spans="1:44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5"/>
      <c r="AN195" s="4"/>
      <c r="AO195" s="4"/>
      <c r="AP195" s="4"/>
      <c r="AQ195" s="4"/>
      <c r="AR195" s="4"/>
    </row>
    <row r="196" spans="1:44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5"/>
      <c r="AN196" s="4"/>
      <c r="AO196" s="4"/>
      <c r="AP196" s="4"/>
      <c r="AQ196" s="4"/>
      <c r="AR196" s="4"/>
    </row>
    <row r="197" spans="1:44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5"/>
      <c r="AN197" s="4"/>
      <c r="AO197" s="4"/>
      <c r="AP197" s="4"/>
      <c r="AQ197" s="4"/>
      <c r="AR197" s="4"/>
    </row>
    <row r="198" spans="1:44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5"/>
      <c r="AN198" s="4"/>
      <c r="AO198" s="4"/>
      <c r="AP198" s="4"/>
      <c r="AQ198" s="4"/>
      <c r="AR198" s="4"/>
    </row>
    <row r="199" spans="1:44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5"/>
      <c r="AN199" s="4"/>
      <c r="AO199" s="4"/>
      <c r="AP199" s="4"/>
      <c r="AQ199" s="4"/>
      <c r="AR199" s="4"/>
    </row>
    <row r="200" spans="1:44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5"/>
      <c r="AN200" s="4"/>
      <c r="AO200" s="4"/>
      <c r="AP200" s="4"/>
      <c r="AQ200" s="4"/>
      <c r="AR200" s="4"/>
    </row>
    <row r="201" spans="1:44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5"/>
      <c r="AN201" s="4"/>
      <c r="AO201" s="4"/>
      <c r="AP201" s="4"/>
      <c r="AQ201" s="4"/>
      <c r="AR201" s="4"/>
    </row>
    <row r="202" spans="1:44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5"/>
      <c r="AN202" s="4"/>
      <c r="AO202" s="4"/>
      <c r="AP202" s="4"/>
      <c r="AQ202" s="4"/>
      <c r="AR202" s="4"/>
    </row>
    <row r="203" spans="1:44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5"/>
      <c r="AN203" s="4"/>
      <c r="AO203" s="4"/>
      <c r="AP203" s="4"/>
      <c r="AQ203" s="4"/>
      <c r="AR203" s="4"/>
    </row>
    <row r="204" spans="1:44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5"/>
      <c r="AN204" s="4"/>
      <c r="AO204" s="4"/>
      <c r="AP204" s="4"/>
      <c r="AQ204" s="4"/>
      <c r="AR204" s="4"/>
    </row>
    <row r="205" spans="1:44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5"/>
      <c r="AN205" s="4"/>
      <c r="AO205" s="4"/>
      <c r="AP205" s="4"/>
      <c r="AQ205" s="4"/>
      <c r="AR205" s="4"/>
    </row>
    <row r="206" spans="1:44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5"/>
      <c r="AN206" s="4"/>
      <c r="AO206" s="4"/>
      <c r="AP206" s="4"/>
      <c r="AQ206" s="4"/>
      <c r="AR206" s="4"/>
    </row>
    <row r="207" spans="1:44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5"/>
      <c r="AN207" s="4"/>
      <c r="AO207" s="4"/>
      <c r="AP207" s="4"/>
      <c r="AQ207" s="4"/>
      <c r="AR207" s="4"/>
    </row>
    <row r="208" spans="1:44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5"/>
      <c r="AN208" s="4"/>
      <c r="AO208" s="4"/>
      <c r="AP208" s="4"/>
      <c r="AQ208" s="4"/>
      <c r="AR208" s="4"/>
    </row>
    <row r="209" spans="1:44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5"/>
      <c r="AN209" s="4"/>
      <c r="AO209" s="4"/>
      <c r="AP209" s="4"/>
      <c r="AQ209" s="4"/>
      <c r="AR209" s="4"/>
    </row>
    <row r="210" spans="1:44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5"/>
      <c r="AN210" s="4"/>
      <c r="AO210" s="4"/>
      <c r="AP210" s="4"/>
      <c r="AQ210" s="4"/>
      <c r="AR210" s="4"/>
    </row>
    <row r="211" spans="1:44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5"/>
      <c r="AN211" s="4"/>
      <c r="AO211" s="4"/>
      <c r="AP211" s="4"/>
      <c r="AQ211" s="4"/>
      <c r="AR211" s="4"/>
    </row>
    <row r="212" spans="1:44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5"/>
      <c r="AN212" s="4"/>
      <c r="AO212" s="4"/>
      <c r="AP212" s="4"/>
      <c r="AQ212" s="4"/>
      <c r="AR212" s="4"/>
    </row>
    <row r="213" spans="1:44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5"/>
      <c r="AN213" s="4"/>
      <c r="AO213" s="4"/>
      <c r="AP213" s="4"/>
      <c r="AQ213" s="4"/>
      <c r="AR213" s="4"/>
    </row>
    <row r="214" spans="1:44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5"/>
      <c r="AN214" s="4"/>
      <c r="AO214" s="4"/>
      <c r="AP214" s="4"/>
      <c r="AQ214" s="4"/>
      <c r="AR214" s="4"/>
    </row>
    <row r="215" spans="1:44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5"/>
      <c r="AN215" s="4"/>
      <c r="AO215" s="4"/>
      <c r="AP215" s="4"/>
      <c r="AQ215" s="4"/>
      <c r="AR215" s="4"/>
    </row>
    <row r="216" spans="1:44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5"/>
      <c r="AN216" s="4"/>
      <c r="AO216" s="4"/>
      <c r="AP216" s="4"/>
      <c r="AQ216" s="4"/>
      <c r="AR216" s="4"/>
    </row>
    <row r="217" spans="1:44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5"/>
      <c r="AN217" s="4"/>
      <c r="AO217" s="4"/>
      <c r="AP217" s="4"/>
      <c r="AQ217" s="4"/>
      <c r="AR217" s="4"/>
    </row>
    <row r="218" spans="1:44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5"/>
      <c r="AN218" s="4"/>
      <c r="AO218" s="4"/>
      <c r="AP218" s="4"/>
      <c r="AQ218" s="4"/>
      <c r="AR218" s="4"/>
    </row>
    <row r="219" spans="1:44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5"/>
      <c r="AN219" s="4"/>
      <c r="AO219" s="4"/>
      <c r="AP219" s="4"/>
      <c r="AQ219" s="4"/>
      <c r="AR219" s="4"/>
    </row>
    <row r="220" spans="1:44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5"/>
      <c r="AN220" s="4"/>
      <c r="AO220" s="4"/>
      <c r="AP220" s="4"/>
      <c r="AQ220" s="4"/>
      <c r="AR220" s="4"/>
    </row>
    <row r="221" spans="1:44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5"/>
      <c r="AN221" s="4"/>
      <c r="AO221" s="4"/>
      <c r="AP221" s="4"/>
      <c r="AQ221" s="4"/>
      <c r="AR221" s="4"/>
    </row>
    <row r="222" spans="1:44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5"/>
      <c r="AN222" s="4"/>
      <c r="AO222" s="4"/>
      <c r="AP222" s="4"/>
      <c r="AQ222" s="4"/>
      <c r="AR222" s="4"/>
    </row>
    <row r="223" spans="1:44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5"/>
      <c r="AN223" s="4"/>
      <c r="AO223" s="4"/>
      <c r="AP223" s="4"/>
      <c r="AQ223" s="4"/>
      <c r="AR223" s="4"/>
    </row>
    <row r="224" spans="1:44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5"/>
      <c r="AN224" s="4"/>
      <c r="AO224" s="4"/>
      <c r="AP224" s="4"/>
      <c r="AQ224" s="4"/>
      <c r="AR224" s="4"/>
    </row>
    <row r="225" spans="1:44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5"/>
      <c r="AN225" s="4"/>
      <c r="AO225" s="4"/>
      <c r="AP225" s="4"/>
      <c r="AQ225" s="4"/>
      <c r="AR225" s="4"/>
    </row>
    <row r="226" spans="1:44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5"/>
      <c r="AN226" s="4"/>
      <c r="AO226" s="4"/>
      <c r="AP226" s="4"/>
      <c r="AQ226" s="4"/>
      <c r="AR226" s="4"/>
    </row>
    <row r="227" spans="1:44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5"/>
      <c r="AN227" s="4"/>
      <c r="AO227" s="4"/>
      <c r="AP227" s="4"/>
      <c r="AQ227" s="4"/>
      <c r="AR227" s="4"/>
    </row>
    <row r="228" spans="1:44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5"/>
      <c r="AN228" s="4"/>
      <c r="AO228" s="4"/>
      <c r="AP228" s="4"/>
      <c r="AQ228" s="4"/>
      <c r="AR228" s="4"/>
    </row>
    <row r="229" spans="1:44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5"/>
      <c r="AN229" s="4"/>
      <c r="AO229" s="4"/>
      <c r="AP229" s="4"/>
      <c r="AQ229" s="4"/>
      <c r="AR229" s="4"/>
    </row>
    <row r="230" spans="1:44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5"/>
      <c r="AN230" s="4"/>
      <c r="AO230" s="4"/>
      <c r="AP230" s="4"/>
      <c r="AQ230" s="4"/>
      <c r="AR230" s="4"/>
    </row>
    <row r="231" spans="1:44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5"/>
      <c r="AN231" s="4"/>
      <c r="AO231" s="4"/>
      <c r="AP231" s="4"/>
      <c r="AQ231" s="4"/>
      <c r="AR231" s="4"/>
    </row>
    <row r="232" spans="1:44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5"/>
      <c r="AN232" s="4"/>
      <c r="AO232" s="4"/>
      <c r="AP232" s="4"/>
      <c r="AQ232" s="4"/>
      <c r="AR232" s="4"/>
    </row>
    <row r="233" spans="1:44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5"/>
      <c r="AN233" s="4"/>
      <c r="AO233" s="4"/>
      <c r="AP233" s="4"/>
      <c r="AQ233" s="4"/>
      <c r="AR233" s="4"/>
    </row>
    <row r="234" spans="1:44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5"/>
      <c r="AN234" s="4"/>
      <c r="AO234" s="4"/>
      <c r="AP234" s="4"/>
      <c r="AQ234" s="4"/>
      <c r="AR234" s="4"/>
    </row>
    <row r="235" spans="1:44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5"/>
      <c r="AN235" s="4"/>
      <c r="AO235" s="4"/>
      <c r="AP235" s="4"/>
      <c r="AQ235" s="4"/>
      <c r="AR235" s="4"/>
    </row>
    <row r="236" spans="1:44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5"/>
      <c r="AN236" s="4"/>
      <c r="AO236" s="4"/>
      <c r="AP236" s="4"/>
      <c r="AQ236" s="4"/>
      <c r="AR236" s="4"/>
    </row>
    <row r="237" spans="1:44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5"/>
      <c r="AN237" s="4"/>
      <c r="AO237" s="4"/>
      <c r="AP237" s="4"/>
      <c r="AQ237" s="4"/>
      <c r="AR237" s="4"/>
    </row>
    <row r="238" spans="1:44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5"/>
      <c r="AN238" s="4"/>
      <c r="AO238" s="4"/>
      <c r="AP238" s="4"/>
      <c r="AQ238" s="4"/>
      <c r="AR238" s="4"/>
    </row>
    <row r="239" spans="1:44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5"/>
      <c r="AN239" s="4"/>
      <c r="AO239" s="4"/>
      <c r="AP239" s="4"/>
      <c r="AQ239" s="4"/>
      <c r="AR239" s="4"/>
    </row>
    <row r="240" spans="1:44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5"/>
      <c r="AN240" s="4"/>
      <c r="AO240" s="4"/>
      <c r="AP240" s="4"/>
      <c r="AQ240" s="4"/>
      <c r="AR240" s="4"/>
    </row>
    <row r="241" spans="1:44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5"/>
      <c r="AN241" s="4"/>
      <c r="AO241" s="4"/>
      <c r="AP241" s="4"/>
      <c r="AQ241" s="4"/>
      <c r="AR241" s="4"/>
    </row>
    <row r="242" spans="1:44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5"/>
      <c r="AN242" s="4"/>
      <c r="AO242" s="4"/>
      <c r="AP242" s="4"/>
      <c r="AQ242" s="4"/>
      <c r="AR242" s="4"/>
    </row>
    <row r="243" spans="1:44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5"/>
      <c r="AN243" s="4"/>
      <c r="AO243" s="4"/>
      <c r="AP243" s="4"/>
      <c r="AQ243" s="4"/>
      <c r="AR243" s="4"/>
    </row>
    <row r="244" spans="1:44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5"/>
      <c r="AN244" s="4"/>
      <c r="AO244" s="4"/>
      <c r="AP244" s="4"/>
      <c r="AQ244" s="4"/>
      <c r="AR244" s="4"/>
    </row>
    <row r="245" spans="1:44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5"/>
      <c r="AN245" s="4"/>
      <c r="AO245" s="4"/>
      <c r="AP245" s="4"/>
      <c r="AQ245" s="4"/>
      <c r="AR245" s="4"/>
    </row>
    <row r="246" spans="1:44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5"/>
      <c r="AN246" s="4"/>
      <c r="AO246" s="4"/>
      <c r="AP246" s="4"/>
      <c r="AQ246" s="4"/>
      <c r="AR246" s="4"/>
    </row>
    <row r="247" spans="1:44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5"/>
      <c r="AN247" s="4"/>
      <c r="AO247" s="4"/>
      <c r="AP247" s="4"/>
      <c r="AQ247" s="4"/>
      <c r="AR247" s="4"/>
    </row>
    <row r="248" spans="1:44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5"/>
      <c r="AN248" s="4"/>
      <c r="AO248" s="4"/>
      <c r="AP248" s="4"/>
      <c r="AQ248" s="4"/>
      <c r="AR248" s="4"/>
    </row>
    <row r="249" spans="1:44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5"/>
      <c r="AN249" s="4"/>
      <c r="AO249" s="4"/>
      <c r="AP249" s="4"/>
      <c r="AQ249" s="4"/>
      <c r="AR249" s="4"/>
    </row>
    <row r="250" spans="1:44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5"/>
      <c r="AN250" s="4"/>
      <c r="AO250" s="4"/>
      <c r="AP250" s="4"/>
      <c r="AQ250" s="4"/>
      <c r="AR250" s="4"/>
    </row>
    <row r="251" spans="1:44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5"/>
      <c r="AN251" s="4"/>
      <c r="AO251" s="4"/>
      <c r="AP251" s="4"/>
      <c r="AQ251" s="4"/>
      <c r="AR251" s="4"/>
    </row>
    <row r="252" spans="1:44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5"/>
      <c r="AN252" s="4"/>
      <c r="AO252" s="4"/>
      <c r="AP252" s="4"/>
      <c r="AQ252" s="4"/>
      <c r="AR252" s="4"/>
    </row>
    <row r="253" spans="1:44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5"/>
      <c r="AN253" s="4"/>
      <c r="AO253" s="4"/>
      <c r="AP253" s="4"/>
      <c r="AQ253" s="4"/>
      <c r="AR253" s="4"/>
    </row>
    <row r="254" spans="1:44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5"/>
      <c r="AN254" s="4"/>
      <c r="AO254" s="4"/>
      <c r="AP254" s="4"/>
      <c r="AQ254" s="4"/>
      <c r="AR254" s="4"/>
    </row>
    <row r="255" spans="1:44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5"/>
      <c r="AN255" s="4"/>
      <c r="AO255" s="4"/>
      <c r="AP255" s="4"/>
      <c r="AQ255" s="4"/>
      <c r="AR255" s="4"/>
    </row>
    <row r="256" spans="1:44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5"/>
      <c r="AN256" s="4"/>
      <c r="AO256" s="4"/>
      <c r="AP256" s="4"/>
      <c r="AQ256" s="4"/>
      <c r="AR256" s="4"/>
    </row>
    <row r="257" spans="1:44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5"/>
      <c r="AN257" s="4"/>
      <c r="AO257" s="4"/>
      <c r="AP257" s="4"/>
      <c r="AQ257" s="4"/>
      <c r="AR257" s="4"/>
    </row>
    <row r="258" spans="1:44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5"/>
      <c r="AN258" s="4"/>
      <c r="AO258" s="4"/>
      <c r="AP258" s="4"/>
      <c r="AQ258" s="4"/>
      <c r="AR258" s="4"/>
    </row>
    <row r="259" spans="1:44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5"/>
      <c r="AN259" s="4"/>
      <c r="AO259" s="4"/>
      <c r="AP259" s="4"/>
      <c r="AQ259" s="4"/>
      <c r="AR259" s="4"/>
    </row>
    <row r="260" spans="1:44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5"/>
      <c r="AN260" s="4"/>
      <c r="AO260" s="4"/>
      <c r="AP260" s="4"/>
      <c r="AQ260" s="4"/>
      <c r="AR260" s="4"/>
    </row>
    <row r="261" spans="1:44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5"/>
      <c r="AN261" s="4"/>
      <c r="AO261" s="4"/>
      <c r="AP261" s="4"/>
      <c r="AQ261" s="4"/>
      <c r="AR261" s="4"/>
    </row>
    <row r="262" spans="1:44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5"/>
      <c r="AN262" s="4"/>
      <c r="AO262" s="4"/>
      <c r="AP262" s="4"/>
      <c r="AQ262" s="4"/>
      <c r="AR262" s="4"/>
    </row>
    <row r="263" spans="1:44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5"/>
      <c r="AN263" s="4"/>
      <c r="AO263" s="4"/>
      <c r="AP263" s="4"/>
      <c r="AQ263" s="4"/>
      <c r="AR263" s="4"/>
    </row>
    <row r="264" spans="1:44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5"/>
      <c r="AN264" s="4"/>
      <c r="AO264" s="4"/>
      <c r="AP264" s="4"/>
      <c r="AQ264" s="4"/>
      <c r="AR264" s="4"/>
    </row>
    <row r="265" spans="1:44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5"/>
      <c r="AN265" s="4"/>
      <c r="AO265" s="4"/>
      <c r="AP265" s="4"/>
      <c r="AQ265" s="4"/>
      <c r="AR265" s="4"/>
    </row>
    <row r="266" spans="1:44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5"/>
      <c r="AN266" s="4"/>
      <c r="AO266" s="4"/>
      <c r="AP266" s="4"/>
      <c r="AQ266" s="4"/>
      <c r="AR266" s="4"/>
    </row>
    <row r="267" spans="1:44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5"/>
      <c r="AN267" s="4"/>
      <c r="AO267" s="4"/>
      <c r="AP267" s="4"/>
      <c r="AQ267" s="4"/>
      <c r="AR267" s="4"/>
    </row>
    <row r="268" spans="1:44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5"/>
      <c r="AN268" s="4"/>
      <c r="AO268" s="4"/>
      <c r="AP268" s="4"/>
      <c r="AQ268" s="4"/>
      <c r="AR268" s="4"/>
    </row>
    <row r="269" spans="1:44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5"/>
      <c r="AN269" s="4"/>
      <c r="AO269" s="4"/>
      <c r="AP269" s="4"/>
      <c r="AQ269" s="4"/>
      <c r="AR269" s="4"/>
    </row>
    <row r="270" spans="1:44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5"/>
      <c r="AN270" s="4"/>
      <c r="AO270" s="4"/>
      <c r="AP270" s="4"/>
      <c r="AQ270" s="4"/>
      <c r="AR270" s="4"/>
    </row>
    <row r="271" spans="1:44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5"/>
      <c r="AN271" s="4"/>
      <c r="AO271" s="4"/>
      <c r="AP271" s="4"/>
      <c r="AQ271" s="4"/>
      <c r="AR271" s="4"/>
    </row>
    <row r="272" spans="1:44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5"/>
      <c r="AN272" s="4"/>
      <c r="AO272" s="4"/>
      <c r="AP272" s="4"/>
      <c r="AQ272" s="4"/>
      <c r="AR272" s="4"/>
    </row>
    <row r="273" spans="1:44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5"/>
      <c r="AN273" s="4"/>
      <c r="AO273" s="4"/>
      <c r="AP273" s="4"/>
      <c r="AQ273" s="4"/>
      <c r="AR273" s="4"/>
    </row>
    <row r="274" spans="1:44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5"/>
      <c r="AN274" s="4"/>
      <c r="AO274" s="4"/>
      <c r="AP274" s="4"/>
      <c r="AQ274" s="4"/>
      <c r="AR274" s="4"/>
    </row>
    <row r="275" spans="1:44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5"/>
      <c r="AN275" s="4"/>
      <c r="AO275" s="4"/>
      <c r="AP275" s="4"/>
      <c r="AQ275" s="4"/>
      <c r="AR275" s="4"/>
    </row>
    <row r="276" spans="1:44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5"/>
      <c r="AN276" s="4"/>
      <c r="AO276" s="4"/>
      <c r="AP276" s="4"/>
      <c r="AQ276" s="4"/>
      <c r="AR276" s="4"/>
    </row>
    <row r="277" spans="1:44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5"/>
      <c r="AN277" s="4"/>
      <c r="AO277" s="4"/>
      <c r="AP277" s="4"/>
      <c r="AQ277" s="4"/>
      <c r="AR277" s="4"/>
    </row>
    <row r="278" spans="1:44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5"/>
      <c r="AN278" s="4"/>
      <c r="AO278" s="4"/>
      <c r="AP278" s="4"/>
      <c r="AQ278" s="4"/>
      <c r="AR278" s="4"/>
    </row>
    <row r="279" spans="1:44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5"/>
      <c r="AN279" s="4"/>
      <c r="AO279" s="4"/>
      <c r="AP279" s="4"/>
      <c r="AQ279" s="4"/>
      <c r="AR279" s="4"/>
    </row>
    <row r="280" spans="1:44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5"/>
      <c r="AN280" s="4"/>
      <c r="AO280" s="4"/>
      <c r="AP280" s="4"/>
      <c r="AQ280" s="4"/>
      <c r="AR280" s="4"/>
    </row>
    <row r="281" spans="1:44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5"/>
      <c r="AN281" s="4"/>
      <c r="AO281" s="4"/>
      <c r="AP281" s="4"/>
      <c r="AQ281" s="4"/>
      <c r="AR281" s="4"/>
    </row>
    <row r="282" spans="1:44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5"/>
      <c r="AN282" s="4"/>
      <c r="AO282" s="4"/>
      <c r="AP282" s="4"/>
      <c r="AQ282" s="4"/>
      <c r="AR282" s="4"/>
    </row>
    <row r="283" spans="1:44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5"/>
      <c r="AN283" s="4"/>
      <c r="AO283" s="4"/>
      <c r="AP283" s="4"/>
      <c r="AQ283" s="4"/>
      <c r="AR283" s="4"/>
    </row>
    <row r="284" spans="1:44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5"/>
      <c r="AN284" s="4"/>
      <c r="AO284" s="4"/>
      <c r="AP284" s="4"/>
      <c r="AQ284" s="4"/>
      <c r="AR284" s="4"/>
    </row>
    <row r="285" spans="1:44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5"/>
      <c r="AN285" s="4"/>
      <c r="AO285" s="4"/>
      <c r="AP285" s="4"/>
      <c r="AQ285" s="4"/>
      <c r="AR285" s="4"/>
    </row>
    <row r="286" spans="1:44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5"/>
      <c r="AN286" s="4"/>
      <c r="AO286" s="4"/>
      <c r="AP286" s="4"/>
      <c r="AQ286" s="4"/>
      <c r="AR286" s="4"/>
    </row>
    <row r="287" spans="1:44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5"/>
      <c r="AN287" s="4"/>
      <c r="AO287" s="4"/>
      <c r="AP287" s="4"/>
      <c r="AQ287" s="4"/>
      <c r="AR287" s="4"/>
    </row>
    <row r="288" spans="1:44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5"/>
      <c r="AN288" s="4"/>
      <c r="AO288" s="4"/>
      <c r="AP288" s="4"/>
      <c r="AQ288" s="4"/>
      <c r="AR288" s="4"/>
    </row>
    <row r="289" spans="1:44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5"/>
      <c r="AN289" s="4"/>
      <c r="AO289" s="4"/>
      <c r="AP289" s="4"/>
      <c r="AQ289" s="4"/>
      <c r="AR289" s="4"/>
    </row>
    <row r="290" spans="1:44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5"/>
      <c r="AN290" s="4"/>
      <c r="AO290" s="4"/>
      <c r="AP290" s="4"/>
      <c r="AQ290" s="4"/>
      <c r="AR290" s="4"/>
    </row>
    <row r="291" spans="1:44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5"/>
      <c r="AN291" s="4"/>
      <c r="AO291" s="4"/>
      <c r="AP291" s="4"/>
      <c r="AQ291" s="4"/>
      <c r="AR291" s="4"/>
    </row>
    <row r="292" spans="1:44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5"/>
      <c r="AN292" s="4"/>
      <c r="AO292" s="4"/>
      <c r="AP292" s="4"/>
      <c r="AQ292" s="4"/>
      <c r="AR292" s="4"/>
    </row>
    <row r="293" spans="1:44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5"/>
      <c r="AN293" s="4"/>
      <c r="AO293" s="4"/>
      <c r="AP293" s="4"/>
      <c r="AQ293" s="4"/>
      <c r="AR293" s="4"/>
    </row>
    <row r="294" spans="1:44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5"/>
      <c r="AN294" s="4"/>
      <c r="AO294" s="4"/>
      <c r="AP294" s="4"/>
      <c r="AQ294" s="4"/>
      <c r="AR294" s="4"/>
    </row>
    <row r="295" spans="1:44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5"/>
      <c r="AN295" s="4"/>
      <c r="AO295" s="4"/>
      <c r="AP295" s="4"/>
      <c r="AQ295" s="4"/>
      <c r="AR295" s="4"/>
    </row>
    <row r="296" spans="1:44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5"/>
      <c r="AN296" s="4"/>
      <c r="AO296" s="4"/>
      <c r="AP296" s="4"/>
      <c r="AQ296" s="4"/>
      <c r="AR296" s="4"/>
    </row>
    <row r="297" spans="1:44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5"/>
      <c r="AN297" s="4"/>
      <c r="AO297" s="4"/>
      <c r="AP297" s="4"/>
      <c r="AQ297" s="4"/>
      <c r="AR297" s="4"/>
    </row>
    <row r="298" spans="1:44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5"/>
      <c r="AN298" s="4"/>
      <c r="AO298" s="4"/>
      <c r="AP298" s="4"/>
      <c r="AQ298" s="4"/>
      <c r="AR298" s="4"/>
    </row>
    <row r="299" spans="1:44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5"/>
      <c r="AN299" s="4"/>
      <c r="AO299" s="4"/>
      <c r="AP299" s="4"/>
      <c r="AQ299" s="4"/>
      <c r="AR299" s="4"/>
    </row>
    <row r="300" spans="1:44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5"/>
      <c r="AN300" s="4"/>
      <c r="AO300" s="4"/>
      <c r="AP300" s="4"/>
      <c r="AQ300" s="4"/>
      <c r="AR300" s="4"/>
    </row>
    <row r="301" spans="1:44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5"/>
      <c r="AN301" s="4"/>
      <c r="AO301" s="4"/>
      <c r="AP301" s="4"/>
      <c r="AQ301" s="4"/>
      <c r="AR301" s="4"/>
    </row>
    <row r="302" spans="1:44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5"/>
      <c r="AN302" s="4"/>
      <c r="AO302" s="4"/>
      <c r="AP302" s="4"/>
      <c r="AQ302" s="4"/>
      <c r="AR302" s="4"/>
    </row>
    <row r="303" spans="1:44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5"/>
      <c r="AN303" s="4"/>
      <c r="AO303" s="4"/>
      <c r="AP303" s="4"/>
      <c r="AQ303" s="4"/>
      <c r="AR303" s="4"/>
    </row>
    <row r="304" spans="1:44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5"/>
      <c r="AN304" s="4"/>
      <c r="AO304" s="4"/>
      <c r="AP304" s="4"/>
      <c r="AQ304" s="4"/>
      <c r="AR304" s="4"/>
    </row>
    <row r="305" spans="1:44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5"/>
      <c r="AN305" s="4"/>
      <c r="AO305" s="4"/>
      <c r="AP305" s="4"/>
      <c r="AQ305" s="4"/>
      <c r="AR305" s="4"/>
    </row>
    <row r="306" spans="1:44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5"/>
      <c r="AN306" s="4"/>
      <c r="AO306" s="4"/>
      <c r="AP306" s="4"/>
      <c r="AQ306" s="4"/>
      <c r="AR306" s="4"/>
    </row>
    <row r="307" spans="1:44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5"/>
      <c r="AN307" s="4"/>
      <c r="AO307" s="4"/>
      <c r="AP307" s="4"/>
      <c r="AQ307" s="4"/>
      <c r="AR307" s="4"/>
    </row>
    <row r="308" spans="1:44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5"/>
      <c r="AN308" s="4"/>
      <c r="AO308" s="4"/>
      <c r="AP308" s="4"/>
      <c r="AQ308" s="4"/>
      <c r="AR308" s="4"/>
    </row>
    <row r="309" spans="1:44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5"/>
      <c r="AN309" s="4"/>
      <c r="AO309" s="4"/>
      <c r="AP309" s="4"/>
      <c r="AQ309" s="4"/>
      <c r="AR309" s="4"/>
    </row>
    <row r="310" spans="1:44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5"/>
      <c r="AN310" s="4"/>
      <c r="AO310" s="4"/>
      <c r="AP310" s="4"/>
      <c r="AQ310" s="4"/>
      <c r="AR310" s="4"/>
    </row>
    <row r="311" spans="1:44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5"/>
      <c r="AN311" s="4"/>
      <c r="AO311" s="4"/>
      <c r="AP311" s="4"/>
      <c r="AQ311" s="4"/>
      <c r="AR311" s="4"/>
    </row>
    <row r="312" spans="1:44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5"/>
      <c r="AN312" s="4"/>
      <c r="AO312" s="4"/>
      <c r="AP312" s="4"/>
      <c r="AQ312" s="4"/>
      <c r="AR312" s="4"/>
    </row>
    <row r="313" spans="1:44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5"/>
      <c r="AN313" s="4"/>
      <c r="AO313" s="4"/>
      <c r="AP313" s="4"/>
      <c r="AQ313" s="4"/>
      <c r="AR313" s="4"/>
    </row>
    <row r="314" spans="1:44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5"/>
      <c r="AN314" s="4"/>
      <c r="AO314" s="4"/>
      <c r="AP314" s="4"/>
      <c r="AQ314" s="4"/>
      <c r="AR314" s="4"/>
    </row>
    <row r="315" spans="1:44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5"/>
      <c r="AN315" s="4"/>
      <c r="AO315" s="4"/>
      <c r="AP315" s="4"/>
      <c r="AQ315" s="4"/>
      <c r="AR315" s="4"/>
    </row>
    <row r="316" spans="1:44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5"/>
      <c r="AN316" s="4"/>
      <c r="AO316" s="4"/>
      <c r="AP316" s="4"/>
      <c r="AQ316" s="4"/>
      <c r="AR316" s="4"/>
    </row>
    <row r="317" spans="1:44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5"/>
      <c r="AN317" s="4"/>
      <c r="AO317" s="4"/>
      <c r="AP317" s="4"/>
      <c r="AQ317" s="4"/>
      <c r="AR317" s="4"/>
    </row>
    <row r="318" spans="1:44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5"/>
      <c r="AN318" s="4"/>
      <c r="AO318" s="4"/>
      <c r="AP318" s="4"/>
      <c r="AQ318" s="4"/>
      <c r="AR318" s="4"/>
    </row>
    <row r="319" spans="1:44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5"/>
      <c r="AN319" s="4"/>
      <c r="AO319" s="4"/>
      <c r="AP319" s="4"/>
      <c r="AQ319" s="4"/>
      <c r="AR319" s="4"/>
    </row>
    <row r="320" spans="1:44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5"/>
      <c r="AN320" s="4"/>
      <c r="AO320" s="4"/>
      <c r="AP320" s="4"/>
      <c r="AQ320" s="4"/>
      <c r="AR320" s="4"/>
    </row>
    <row r="321" spans="1:44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5"/>
      <c r="AN321" s="4"/>
      <c r="AO321" s="4"/>
      <c r="AP321" s="4"/>
      <c r="AQ321" s="4"/>
      <c r="AR321" s="4"/>
    </row>
    <row r="322" spans="1:44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5"/>
      <c r="AN322" s="4"/>
      <c r="AO322" s="4"/>
      <c r="AP322" s="4"/>
      <c r="AQ322" s="4"/>
      <c r="AR322" s="4"/>
    </row>
    <row r="323" spans="1:44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5"/>
      <c r="AN323" s="4"/>
      <c r="AO323" s="4"/>
      <c r="AP323" s="4"/>
      <c r="AQ323" s="4"/>
      <c r="AR323" s="4"/>
    </row>
    <row r="324" spans="1:44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5"/>
      <c r="AN324" s="4"/>
      <c r="AO324" s="4"/>
      <c r="AP324" s="4"/>
      <c r="AQ324" s="4"/>
      <c r="AR324" s="4"/>
    </row>
    <row r="325" spans="1:44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5"/>
      <c r="AN325" s="4"/>
      <c r="AO325" s="4"/>
      <c r="AP325" s="4"/>
      <c r="AQ325" s="4"/>
      <c r="AR325" s="4"/>
    </row>
    <row r="326" spans="1:44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5"/>
      <c r="AN326" s="4"/>
      <c r="AO326" s="4"/>
      <c r="AP326" s="4"/>
      <c r="AQ326" s="4"/>
      <c r="AR326" s="4"/>
    </row>
    <row r="327" spans="1:44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5"/>
      <c r="AN327" s="4"/>
      <c r="AO327" s="4"/>
      <c r="AP327" s="4"/>
      <c r="AQ327" s="4"/>
      <c r="AR327" s="4"/>
    </row>
    <row r="328" spans="1:44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5"/>
      <c r="AN328" s="4"/>
      <c r="AO328" s="4"/>
      <c r="AP328" s="4"/>
      <c r="AQ328" s="4"/>
      <c r="AR328" s="4"/>
    </row>
    <row r="329" spans="1:44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5"/>
      <c r="AN329" s="4"/>
      <c r="AO329" s="4"/>
      <c r="AP329" s="4"/>
      <c r="AQ329" s="4"/>
      <c r="AR329" s="4"/>
    </row>
    <row r="330" spans="1:44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5"/>
      <c r="AN330" s="4"/>
      <c r="AO330" s="4"/>
      <c r="AP330" s="4"/>
      <c r="AQ330" s="4"/>
      <c r="AR330" s="4"/>
    </row>
    <row r="331" spans="1:44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5"/>
      <c r="AN331" s="4"/>
      <c r="AO331" s="4"/>
      <c r="AP331" s="4"/>
      <c r="AQ331" s="4"/>
      <c r="AR331" s="4"/>
    </row>
    <row r="332" spans="1:44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5"/>
      <c r="AN332" s="4"/>
      <c r="AO332" s="4"/>
      <c r="AP332" s="4"/>
      <c r="AQ332" s="4"/>
      <c r="AR332" s="4"/>
    </row>
    <row r="333" spans="1:44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5"/>
      <c r="AN333" s="4"/>
      <c r="AO333" s="4"/>
      <c r="AP333" s="4"/>
      <c r="AQ333" s="4"/>
      <c r="AR333" s="4"/>
    </row>
    <row r="334" spans="1:44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5"/>
      <c r="AN334" s="4"/>
      <c r="AO334" s="4"/>
      <c r="AP334" s="4"/>
      <c r="AQ334" s="4"/>
      <c r="AR334" s="4"/>
    </row>
    <row r="335" spans="1:44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5"/>
      <c r="AN335" s="4"/>
      <c r="AO335" s="4"/>
      <c r="AP335" s="4"/>
      <c r="AQ335" s="4"/>
      <c r="AR335" s="4"/>
    </row>
    <row r="336" spans="1:44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5"/>
      <c r="AN336" s="4"/>
      <c r="AO336" s="4"/>
      <c r="AP336" s="4"/>
      <c r="AQ336" s="4"/>
      <c r="AR336" s="4"/>
    </row>
    <row r="337" spans="1:44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5"/>
      <c r="AN337" s="4"/>
      <c r="AO337" s="4"/>
      <c r="AP337" s="4"/>
      <c r="AQ337" s="4"/>
      <c r="AR337" s="4"/>
    </row>
    <row r="338" spans="1:44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5"/>
      <c r="AN338" s="4"/>
      <c r="AO338" s="4"/>
      <c r="AP338" s="4"/>
      <c r="AQ338" s="4"/>
      <c r="AR338" s="4"/>
    </row>
    <row r="339" spans="1:44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5"/>
      <c r="AN339" s="4"/>
      <c r="AO339" s="4"/>
      <c r="AP339" s="4"/>
      <c r="AQ339" s="4"/>
      <c r="AR339" s="4"/>
    </row>
    <row r="340" spans="1:44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5"/>
      <c r="AN340" s="4"/>
      <c r="AO340" s="4"/>
      <c r="AP340" s="4"/>
      <c r="AQ340" s="4"/>
      <c r="AR340" s="4"/>
    </row>
    <row r="341" spans="1:44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5"/>
      <c r="AN341" s="4"/>
      <c r="AO341" s="4"/>
      <c r="AP341" s="4"/>
      <c r="AQ341" s="4"/>
      <c r="AR341" s="4"/>
    </row>
    <row r="342" spans="1:44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5"/>
      <c r="AN342" s="4"/>
      <c r="AO342" s="4"/>
      <c r="AP342" s="4"/>
      <c r="AQ342" s="4"/>
      <c r="AR342" s="4"/>
    </row>
    <row r="343" spans="1:44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5"/>
      <c r="AN343" s="4"/>
      <c r="AO343" s="4"/>
      <c r="AP343" s="4"/>
      <c r="AQ343" s="4"/>
      <c r="AR343" s="4"/>
    </row>
    <row r="344" spans="1:44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5"/>
      <c r="AN344" s="4"/>
      <c r="AO344" s="4"/>
      <c r="AP344" s="4"/>
      <c r="AQ344" s="4"/>
      <c r="AR344" s="4"/>
    </row>
    <row r="345" spans="1:44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5"/>
      <c r="AN345" s="4"/>
      <c r="AO345" s="4"/>
      <c r="AP345" s="4"/>
      <c r="AQ345" s="4"/>
      <c r="AR345" s="4"/>
    </row>
    <row r="346" spans="1:44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5"/>
      <c r="AN346" s="4"/>
      <c r="AO346" s="4"/>
      <c r="AP346" s="4"/>
      <c r="AQ346" s="4"/>
      <c r="AR346" s="4"/>
    </row>
    <row r="347" spans="1:44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5"/>
      <c r="AN347" s="4"/>
      <c r="AO347" s="4"/>
      <c r="AP347" s="4"/>
      <c r="AQ347" s="4"/>
      <c r="AR347" s="4"/>
    </row>
    <row r="348" spans="1:44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5"/>
      <c r="AN348" s="4"/>
      <c r="AO348" s="4"/>
      <c r="AP348" s="4"/>
      <c r="AQ348" s="4"/>
      <c r="AR348" s="4"/>
    </row>
    <row r="349" spans="1:44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5"/>
      <c r="AN349" s="4"/>
      <c r="AO349" s="4"/>
      <c r="AP349" s="4"/>
      <c r="AQ349" s="4"/>
      <c r="AR349" s="4"/>
    </row>
    <row r="350" spans="1:44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5"/>
      <c r="AN350" s="4"/>
      <c r="AO350" s="4"/>
      <c r="AP350" s="4"/>
      <c r="AQ350" s="4"/>
      <c r="AR350" s="4"/>
    </row>
    <row r="351" spans="1:44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5"/>
      <c r="AN351" s="4"/>
      <c r="AO351" s="4"/>
      <c r="AP351" s="4"/>
      <c r="AQ351" s="4"/>
      <c r="AR351" s="4"/>
    </row>
    <row r="352" spans="1:44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5"/>
      <c r="AN352" s="4"/>
      <c r="AO352" s="4"/>
      <c r="AP352" s="4"/>
      <c r="AQ352" s="4"/>
      <c r="AR352" s="4"/>
    </row>
    <row r="353" spans="1:44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5"/>
      <c r="AN353" s="4"/>
      <c r="AO353" s="4"/>
      <c r="AP353" s="4"/>
      <c r="AQ353" s="4"/>
      <c r="AR353" s="4"/>
    </row>
    <row r="354" spans="1:44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5"/>
      <c r="AN354" s="4"/>
      <c r="AO354" s="4"/>
      <c r="AP354" s="4"/>
      <c r="AQ354" s="4"/>
      <c r="AR354" s="4"/>
    </row>
    <row r="355" spans="1:44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5"/>
      <c r="AN355" s="4"/>
      <c r="AO355" s="4"/>
      <c r="AP355" s="4"/>
      <c r="AQ355" s="4"/>
      <c r="AR355" s="4"/>
    </row>
    <row r="356" spans="1:44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5"/>
      <c r="AN356" s="4"/>
      <c r="AO356" s="4"/>
      <c r="AP356" s="4"/>
      <c r="AQ356" s="4"/>
      <c r="AR356" s="4"/>
    </row>
    <row r="357" spans="1:44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5"/>
      <c r="AN357" s="4"/>
      <c r="AO357" s="4"/>
      <c r="AP357" s="4"/>
      <c r="AQ357" s="4"/>
      <c r="AR357" s="4"/>
    </row>
    <row r="358" spans="1:44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5"/>
      <c r="AN358" s="4"/>
      <c r="AO358" s="4"/>
      <c r="AP358" s="4"/>
      <c r="AQ358" s="4"/>
      <c r="AR358" s="4"/>
    </row>
    <row r="359" spans="1:44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5"/>
      <c r="AN359" s="4"/>
      <c r="AO359" s="4"/>
      <c r="AP359" s="4"/>
      <c r="AQ359" s="4"/>
      <c r="AR359" s="4"/>
    </row>
    <row r="360" spans="1:44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5"/>
      <c r="AN360" s="4"/>
      <c r="AO360" s="4"/>
      <c r="AP360" s="4"/>
      <c r="AQ360" s="4"/>
      <c r="AR360" s="4"/>
    </row>
    <row r="361" spans="1:44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5"/>
      <c r="AN361" s="4"/>
      <c r="AO361" s="4"/>
      <c r="AP361" s="4"/>
      <c r="AQ361" s="4"/>
      <c r="AR361" s="4"/>
    </row>
    <row r="362" spans="1:44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5"/>
      <c r="AN362" s="4"/>
      <c r="AO362" s="4"/>
      <c r="AP362" s="4"/>
      <c r="AQ362" s="4"/>
      <c r="AR362" s="4"/>
    </row>
    <row r="363" spans="1:44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5"/>
      <c r="AN363" s="4"/>
      <c r="AO363" s="4"/>
      <c r="AP363" s="4"/>
      <c r="AQ363" s="4"/>
      <c r="AR363" s="4"/>
    </row>
    <row r="364" spans="1:44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5"/>
      <c r="AN364" s="4"/>
      <c r="AO364" s="4"/>
      <c r="AP364" s="4"/>
      <c r="AQ364" s="4"/>
      <c r="AR364" s="4"/>
    </row>
    <row r="365" spans="1:44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5"/>
      <c r="AN365" s="4"/>
      <c r="AO365" s="4"/>
      <c r="AP365" s="4"/>
      <c r="AQ365" s="4"/>
      <c r="AR365" s="4"/>
    </row>
    <row r="366" spans="1:44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5"/>
      <c r="AN366" s="4"/>
      <c r="AO366" s="4"/>
      <c r="AP366" s="4"/>
      <c r="AQ366" s="4"/>
      <c r="AR366" s="4"/>
    </row>
    <row r="367" spans="1:44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5"/>
      <c r="AN367" s="4"/>
      <c r="AO367" s="4"/>
      <c r="AP367" s="4"/>
      <c r="AQ367" s="4"/>
      <c r="AR367" s="4"/>
    </row>
    <row r="368" spans="1:44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5"/>
      <c r="AN368" s="4"/>
      <c r="AO368" s="4"/>
      <c r="AP368" s="4"/>
      <c r="AQ368" s="4"/>
      <c r="AR368" s="4"/>
    </row>
    <row r="369" spans="1:44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5"/>
      <c r="AN369" s="4"/>
      <c r="AO369" s="4"/>
      <c r="AP369" s="4"/>
      <c r="AQ369" s="4"/>
      <c r="AR369" s="4"/>
    </row>
    <row r="370" spans="1:44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5"/>
      <c r="AN370" s="4"/>
      <c r="AO370" s="4"/>
      <c r="AP370" s="4"/>
      <c r="AQ370" s="4"/>
      <c r="AR370" s="4"/>
    </row>
    <row r="371" spans="1:44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5"/>
      <c r="AN371" s="4"/>
      <c r="AO371" s="4"/>
      <c r="AP371" s="4"/>
      <c r="AQ371" s="4"/>
      <c r="AR371" s="4"/>
    </row>
    <row r="372" spans="1:44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5"/>
      <c r="AN372" s="4"/>
      <c r="AO372" s="4"/>
      <c r="AP372" s="4"/>
      <c r="AQ372" s="4"/>
      <c r="AR372" s="4"/>
    </row>
    <row r="373" spans="1:44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5"/>
      <c r="AN373" s="4"/>
      <c r="AO373" s="4"/>
      <c r="AP373" s="4"/>
      <c r="AQ373" s="4"/>
      <c r="AR373" s="4"/>
    </row>
    <row r="374" spans="1:44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5"/>
      <c r="AN374" s="4"/>
      <c r="AO374" s="4"/>
      <c r="AP374" s="4"/>
      <c r="AQ374" s="4"/>
      <c r="AR374" s="4"/>
    </row>
    <row r="375" spans="1:44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5"/>
      <c r="AN375" s="4"/>
      <c r="AO375" s="4"/>
      <c r="AP375" s="4"/>
      <c r="AQ375" s="4"/>
      <c r="AR375" s="4"/>
    </row>
    <row r="376" spans="1:44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5"/>
      <c r="AN376" s="4"/>
      <c r="AO376" s="4"/>
      <c r="AP376" s="4"/>
      <c r="AQ376" s="4"/>
      <c r="AR376" s="4"/>
    </row>
    <row r="377" spans="1:44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5"/>
      <c r="AN377" s="4"/>
      <c r="AO377" s="4"/>
      <c r="AP377" s="4"/>
      <c r="AQ377" s="4"/>
      <c r="AR377" s="4"/>
    </row>
    <row r="378" spans="1:44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5"/>
      <c r="AN378" s="4"/>
      <c r="AO378" s="4"/>
      <c r="AP378" s="4"/>
      <c r="AQ378" s="4"/>
      <c r="AR378" s="4"/>
    </row>
    <row r="379" spans="1:44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5"/>
      <c r="AN379" s="4"/>
      <c r="AO379" s="4"/>
      <c r="AP379" s="4"/>
      <c r="AQ379" s="4"/>
      <c r="AR379" s="4"/>
    </row>
    <row r="380" spans="1:44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5"/>
      <c r="AN380" s="4"/>
      <c r="AO380" s="4"/>
      <c r="AP380" s="4"/>
      <c r="AQ380" s="4"/>
      <c r="AR380" s="4"/>
    </row>
    <row r="381" spans="1:44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5"/>
      <c r="AN381" s="4"/>
      <c r="AO381" s="4"/>
      <c r="AP381" s="4"/>
      <c r="AQ381" s="4"/>
      <c r="AR381" s="4"/>
    </row>
    <row r="382" spans="1:44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5"/>
      <c r="AN382" s="4"/>
      <c r="AO382" s="4"/>
      <c r="AP382" s="4"/>
      <c r="AQ382" s="4"/>
      <c r="AR382" s="4"/>
    </row>
    <row r="383" spans="1:44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5"/>
      <c r="AN383" s="4"/>
      <c r="AO383" s="4"/>
      <c r="AP383" s="4"/>
      <c r="AQ383" s="4"/>
      <c r="AR383" s="4"/>
    </row>
    <row r="384" spans="1:44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5"/>
      <c r="AN384" s="4"/>
      <c r="AO384" s="4"/>
      <c r="AP384" s="4"/>
      <c r="AQ384" s="4"/>
      <c r="AR384" s="4"/>
    </row>
    <row r="385" spans="1:44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5"/>
      <c r="AN385" s="4"/>
      <c r="AO385" s="4"/>
      <c r="AP385" s="4"/>
      <c r="AQ385" s="4"/>
      <c r="AR385" s="4"/>
    </row>
    <row r="386" spans="1:44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5"/>
      <c r="AN386" s="4"/>
      <c r="AO386" s="4"/>
      <c r="AP386" s="4"/>
      <c r="AQ386" s="4"/>
      <c r="AR386" s="4"/>
    </row>
    <row r="387" spans="1:44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5"/>
      <c r="AN387" s="4"/>
      <c r="AO387" s="4"/>
      <c r="AP387" s="4"/>
      <c r="AQ387" s="4"/>
      <c r="AR387" s="4"/>
    </row>
    <row r="388" spans="1:44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5"/>
      <c r="AN388" s="4"/>
      <c r="AO388" s="4"/>
      <c r="AP388" s="4"/>
      <c r="AQ388" s="4"/>
      <c r="AR388" s="4"/>
    </row>
    <row r="389" spans="1:44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5"/>
      <c r="AN389" s="4"/>
      <c r="AO389" s="4"/>
      <c r="AP389" s="4"/>
      <c r="AQ389" s="4"/>
      <c r="AR389" s="4"/>
    </row>
    <row r="390" spans="1:44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5"/>
      <c r="AN390" s="4"/>
      <c r="AO390" s="4"/>
      <c r="AP390" s="4"/>
      <c r="AQ390" s="4"/>
      <c r="AR390" s="4"/>
    </row>
    <row r="391" spans="1:44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5"/>
      <c r="AN391" s="4"/>
      <c r="AO391" s="4"/>
      <c r="AP391" s="4"/>
      <c r="AQ391" s="4"/>
      <c r="AR391" s="4"/>
    </row>
    <row r="392" spans="1:44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5"/>
      <c r="AN392" s="4"/>
      <c r="AO392" s="4"/>
      <c r="AP392" s="4"/>
      <c r="AQ392" s="4"/>
      <c r="AR392" s="4"/>
    </row>
    <row r="393" spans="1:44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5"/>
      <c r="AN393" s="4"/>
      <c r="AO393" s="4"/>
      <c r="AP393" s="4"/>
      <c r="AQ393" s="4"/>
      <c r="AR393" s="4"/>
    </row>
    <row r="394" spans="1:44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5"/>
      <c r="AN394" s="4"/>
      <c r="AO394" s="4"/>
      <c r="AP394" s="4"/>
      <c r="AQ394" s="4"/>
      <c r="AR394" s="4"/>
    </row>
    <row r="395" spans="1:44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5"/>
      <c r="AN395" s="4"/>
      <c r="AO395" s="4"/>
      <c r="AP395" s="4"/>
      <c r="AQ395" s="4"/>
      <c r="AR395" s="4"/>
    </row>
    <row r="396" spans="1:44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5"/>
      <c r="AN396" s="4"/>
      <c r="AO396" s="4"/>
      <c r="AP396" s="4"/>
      <c r="AQ396" s="4"/>
      <c r="AR396" s="4"/>
    </row>
    <row r="397" spans="1:44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5"/>
      <c r="AN397" s="4"/>
      <c r="AO397" s="4"/>
      <c r="AP397" s="4"/>
      <c r="AQ397" s="4"/>
      <c r="AR397" s="4"/>
    </row>
    <row r="398" spans="1:44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5"/>
      <c r="AN398" s="4"/>
      <c r="AO398" s="4"/>
      <c r="AP398" s="4"/>
      <c r="AQ398" s="4"/>
      <c r="AR398" s="4"/>
    </row>
    <row r="399" spans="1:44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5"/>
      <c r="AN399" s="4"/>
      <c r="AO399" s="4"/>
      <c r="AP399" s="4"/>
      <c r="AQ399" s="4"/>
      <c r="AR399" s="4"/>
    </row>
    <row r="400" spans="1:44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5"/>
      <c r="AN400" s="4"/>
      <c r="AO400" s="4"/>
      <c r="AP400" s="4"/>
      <c r="AQ400" s="4"/>
      <c r="AR400" s="4"/>
    </row>
    <row r="401" spans="1:44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5"/>
      <c r="AN401" s="4"/>
      <c r="AO401" s="4"/>
      <c r="AP401" s="4"/>
      <c r="AQ401" s="4"/>
      <c r="AR401" s="4"/>
    </row>
    <row r="402" spans="1:44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5"/>
      <c r="AN402" s="4"/>
      <c r="AO402" s="4"/>
      <c r="AP402" s="4"/>
      <c r="AQ402" s="4"/>
      <c r="AR402" s="4"/>
    </row>
    <row r="403" spans="1:44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5"/>
      <c r="AN403" s="4"/>
      <c r="AO403" s="4"/>
      <c r="AP403" s="4"/>
      <c r="AQ403" s="4"/>
      <c r="AR403" s="4"/>
    </row>
    <row r="404" spans="1:44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5"/>
      <c r="AN404" s="4"/>
      <c r="AO404" s="4"/>
      <c r="AP404" s="4"/>
      <c r="AQ404" s="4"/>
      <c r="AR404" s="4"/>
    </row>
    <row r="405" spans="1:44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5"/>
      <c r="AN405" s="4"/>
      <c r="AO405" s="4"/>
      <c r="AP405" s="4"/>
      <c r="AQ405" s="4"/>
      <c r="AR405" s="4"/>
    </row>
    <row r="406" spans="1:44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5"/>
      <c r="AN406" s="4"/>
      <c r="AO406" s="4"/>
      <c r="AP406" s="4"/>
      <c r="AQ406" s="4"/>
      <c r="AR406" s="4"/>
    </row>
    <row r="407" spans="1:44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5"/>
      <c r="AN407" s="4"/>
      <c r="AO407" s="4"/>
      <c r="AP407" s="4"/>
      <c r="AQ407" s="4"/>
      <c r="AR407" s="4"/>
    </row>
    <row r="408" spans="1:44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5"/>
      <c r="AN408" s="4"/>
      <c r="AO408" s="4"/>
      <c r="AP408" s="4"/>
      <c r="AQ408" s="4"/>
      <c r="AR408" s="4"/>
    </row>
    <row r="409" spans="1:44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5"/>
      <c r="AN409" s="4"/>
      <c r="AO409" s="4"/>
      <c r="AP409" s="4"/>
      <c r="AQ409" s="4"/>
      <c r="AR409" s="4"/>
    </row>
    <row r="410" spans="1:44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5"/>
      <c r="AN410" s="4"/>
      <c r="AO410" s="4"/>
      <c r="AP410" s="4"/>
      <c r="AQ410" s="4"/>
      <c r="AR410" s="4"/>
    </row>
    <row r="411" spans="1:44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5"/>
      <c r="AN411" s="4"/>
      <c r="AO411" s="4"/>
      <c r="AP411" s="4"/>
      <c r="AQ411" s="4"/>
      <c r="AR411" s="4"/>
    </row>
    <row r="412" spans="1:44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5"/>
      <c r="AN412" s="4"/>
      <c r="AO412" s="4"/>
      <c r="AP412" s="4"/>
      <c r="AQ412" s="4"/>
      <c r="AR412" s="4"/>
    </row>
    <row r="413" spans="1:44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5"/>
      <c r="AN413" s="4"/>
      <c r="AO413" s="4"/>
      <c r="AP413" s="4"/>
      <c r="AQ413" s="4"/>
      <c r="AR413" s="4"/>
    </row>
    <row r="414" spans="1:44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5"/>
      <c r="AN414" s="4"/>
      <c r="AO414" s="4"/>
      <c r="AP414" s="4"/>
      <c r="AQ414" s="4"/>
      <c r="AR414" s="4"/>
    </row>
    <row r="415" spans="1:44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5"/>
      <c r="AN415" s="4"/>
      <c r="AO415" s="4"/>
      <c r="AP415" s="4"/>
      <c r="AQ415" s="4"/>
      <c r="AR415" s="4"/>
    </row>
    <row r="416" spans="1:44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5"/>
      <c r="AN416" s="4"/>
      <c r="AO416" s="4"/>
      <c r="AP416" s="4"/>
      <c r="AQ416" s="4"/>
      <c r="AR416" s="4"/>
    </row>
    <row r="417" spans="1:44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5"/>
      <c r="AN417" s="4"/>
      <c r="AO417" s="4"/>
      <c r="AP417" s="4"/>
      <c r="AQ417" s="4"/>
      <c r="AR417" s="4"/>
    </row>
    <row r="418" spans="1:44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5"/>
      <c r="AN418" s="4"/>
      <c r="AO418" s="4"/>
      <c r="AP418" s="4"/>
      <c r="AQ418" s="4"/>
      <c r="AR418" s="4"/>
    </row>
    <row r="419" spans="1:44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5"/>
      <c r="AN419" s="4"/>
      <c r="AO419" s="4"/>
      <c r="AP419" s="4"/>
      <c r="AQ419" s="4"/>
      <c r="AR419" s="4"/>
    </row>
    <row r="420" spans="1:44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5"/>
      <c r="AN420" s="4"/>
      <c r="AO420" s="4"/>
      <c r="AP420" s="4"/>
      <c r="AQ420" s="4"/>
      <c r="AR420" s="4"/>
    </row>
    <row r="421" spans="1:44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5"/>
      <c r="AN421" s="4"/>
      <c r="AO421" s="4"/>
      <c r="AP421" s="4"/>
      <c r="AQ421" s="4"/>
      <c r="AR421" s="4"/>
    </row>
    <row r="422" spans="1:44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5"/>
      <c r="AN422" s="4"/>
      <c r="AO422" s="4"/>
      <c r="AP422" s="4"/>
      <c r="AQ422" s="4"/>
      <c r="AR422" s="4"/>
    </row>
    <row r="423" spans="1:44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5"/>
      <c r="AN423" s="4"/>
      <c r="AO423" s="4"/>
      <c r="AP423" s="4"/>
      <c r="AQ423" s="4"/>
      <c r="AR423" s="4"/>
    </row>
    <row r="424" spans="1:44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5"/>
      <c r="AN424" s="4"/>
      <c r="AO424" s="4"/>
      <c r="AP424" s="4"/>
      <c r="AQ424" s="4"/>
      <c r="AR424" s="4"/>
    </row>
    <row r="425" spans="1:44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5"/>
      <c r="AN425" s="4"/>
      <c r="AO425" s="4"/>
      <c r="AP425" s="4"/>
      <c r="AQ425" s="4"/>
      <c r="AR425" s="4"/>
    </row>
    <row r="426" spans="1:44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5"/>
      <c r="AN426" s="4"/>
      <c r="AO426" s="4"/>
      <c r="AP426" s="4"/>
      <c r="AQ426" s="4"/>
      <c r="AR426" s="4"/>
    </row>
    <row r="427" spans="1:44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5"/>
      <c r="AN427" s="4"/>
      <c r="AO427" s="4"/>
      <c r="AP427" s="4"/>
      <c r="AQ427" s="4"/>
      <c r="AR427" s="4"/>
    </row>
    <row r="428" spans="1:44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5"/>
      <c r="AN428" s="4"/>
      <c r="AO428" s="4"/>
      <c r="AP428" s="4"/>
      <c r="AQ428" s="4"/>
      <c r="AR428" s="4"/>
    </row>
    <row r="429" spans="1:44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5"/>
      <c r="AN429" s="4"/>
      <c r="AO429" s="4"/>
      <c r="AP429" s="4"/>
      <c r="AQ429" s="4"/>
      <c r="AR429" s="4"/>
    </row>
    <row r="430" spans="1:44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5"/>
      <c r="AN430" s="4"/>
      <c r="AO430" s="4"/>
      <c r="AP430" s="4"/>
      <c r="AQ430" s="4"/>
      <c r="AR430" s="4"/>
    </row>
    <row r="431" spans="1:44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5"/>
      <c r="AN431" s="4"/>
      <c r="AO431" s="4"/>
      <c r="AP431" s="4"/>
      <c r="AQ431" s="4"/>
      <c r="AR431" s="4"/>
    </row>
    <row r="432" spans="1:44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5"/>
      <c r="AN432" s="4"/>
      <c r="AO432" s="4"/>
      <c r="AP432" s="4"/>
      <c r="AQ432" s="4"/>
      <c r="AR432" s="4"/>
    </row>
    <row r="433" spans="1:44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5"/>
      <c r="AN433" s="4"/>
      <c r="AO433" s="4"/>
      <c r="AP433" s="4"/>
      <c r="AQ433" s="4"/>
      <c r="AR433" s="4"/>
    </row>
    <row r="434" spans="1:44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5"/>
      <c r="AN434" s="4"/>
      <c r="AO434" s="4"/>
      <c r="AP434" s="4"/>
      <c r="AQ434" s="4"/>
      <c r="AR434" s="4"/>
    </row>
    <row r="435" spans="1:44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5"/>
      <c r="AN435" s="4"/>
      <c r="AO435" s="4"/>
      <c r="AP435" s="4"/>
      <c r="AQ435" s="4"/>
      <c r="AR435" s="4"/>
    </row>
    <row r="436" spans="1:44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5"/>
      <c r="AN436" s="4"/>
      <c r="AO436" s="4"/>
      <c r="AP436" s="4"/>
      <c r="AQ436" s="4"/>
      <c r="AR436" s="4"/>
    </row>
    <row r="437" spans="1:44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5"/>
      <c r="AN437" s="4"/>
      <c r="AO437" s="4"/>
      <c r="AP437" s="4"/>
      <c r="AQ437" s="4"/>
      <c r="AR437" s="4"/>
    </row>
    <row r="438" spans="1:44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5"/>
      <c r="AN438" s="4"/>
      <c r="AO438" s="4"/>
      <c r="AP438" s="4"/>
      <c r="AQ438" s="4"/>
      <c r="AR438" s="4"/>
    </row>
    <row r="439" spans="1:44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5"/>
      <c r="AN439" s="4"/>
      <c r="AO439" s="4"/>
      <c r="AP439" s="4"/>
      <c r="AQ439" s="4"/>
      <c r="AR439" s="4"/>
    </row>
    <row r="440" spans="1:44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5"/>
      <c r="AN440" s="4"/>
      <c r="AO440" s="4"/>
      <c r="AP440" s="4"/>
      <c r="AQ440" s="4"/>
      <c r="AR440" s="4"/>
    </row>
    <row r="441" spans="1:44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5"/>
      <c r="AN441" s="4"/>
      <c r="AO441" s="4"/>
      <c r="AP441" s="4"/>
      <c r="AQ441" s="4"/>
      <c r="AR441" s="4"/>
    </row>
    <row r="442" spans="1:44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5"/>
      <c r="AN442" s="4"/>
      <c r="AO442" s="4"/>
      <c r="AP442" s="4"/>
      <c r="AQ442" s="4"/>
      <c r="AR442" s="4"/>
    </row>
    <row r="443" spans="1:44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5"/>
      <c r="AN443" s="4"/>
      <c r="AO443" s="4"/>
      <c r="AP443" s="4"/>
      <c r="AQ443" s="4"/>
      <c r="AR443" s="4"/>
    </row>
    <row r="444" spans="1:44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5"/>
      <c r="AN444" s="4"/>
      <c r="AO444" s="4"/>
      <c r="AP444" s="4"/>
      <c r="AQ444" s="4"/>
      <c r="AR444" s="4"/>
    </row>
    <row r="445" spans="1:44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5"/>
      <c r="AN445" s="4"/>
      <c r="AO445" s="4"/>
      <c r="AP445" s="4"/>
      <c r="AQ445" s="4"/>
      <c r="AR445" s="4"/>
    </row>
    <row r="446" spans="1:44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5"/>
      <c r="AN446" s="4"/>
      <c r="AO446" s="4"/>
      <c r="AP446" s="4"/>
      <c r="AQ446" s="4"/>
      <c r="AR446" s="4"/>
    </row>
    <row r="447" spans="1:44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5"/>
      <c r="AN447" s="4"/>
      <c r="AO447" s="4"/>
      <c r="AP447" s="4"/>
      <c r="AQ447" s="4"/>
      <c r="AR447" s="4"/>
    </row>
    <row r="448" spans="1:44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5"/>
      <c r="AN448" s="4"/>
      <c r="AO448" s="4"/>
      <c r="AP448" s="4"/>
      <c r="AQ448" s="4"/>
      <c r="AR448" s="4"/>
    </row>
    <row r="449" spans="1:44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5"/>
      <c r="AN449" s="4"/>
      <c r="AO449" s="4"/>
      <c r="AP449" s="4"/>
      <c r="AQ449" s="4"/>
      <c r="AR449" s="4"/>
    </row>
    <row r="450" spans="1:44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5"/>
      <c r="AN450" s="4"/>
      <c r="AO450" s="4"/>
      <c r="AP450" s="4"/>
      <c r="AQ450" s="4"/>
      <c r="AR450" s="4"/>
    </row>
    <row r="451" spans="1:44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5"/>
      <c r="AN451" s="4"/>
      <c r="AO451" s="4"/>
      <c r="AP451" s="4"/>
      <c r="AQ451" s="4"/>
      <c r="AR451" s="4"/>
    </row>
    <row r="452" spans="1:44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5"/>
      <c r="AN452" s="4"/>
      <c r="AO452" s="4"/>
      <c r="AP452" s="4"/>
      <c r="AQ452" s="4"/>
      <c r="AR452" s="4"/>
    </row>
    <row r="453" spans="1:44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5"/>
      <c r="AN453" s="4"/>
      <c r="AO453" s="4"/>
      <c r="AP453" s="4"/>
      <c r="AQ453" s="4"/>
      <c r="AR453" s="4"/>
    </row>
    <row r="454" spans="1:44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5"/>
      <c r="AN454" s="4"/>
      <c r="AO454" s="4"/>
      <c r="AP454" s="4"/>
      <c r="AQ454" s="4"/>
      <c r="AR454" s="4"/>
    </row>
    <row r="455" spans="1:44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5"/>
      <c r="AN455" s="4"/>
      <c r="AO455" s="4"/>
      <c r="AP455" s="4"/>
      <c r="AQ455" s="4"/>
      <c r="AR455" s="4"/>
    </row>
    <row r="456" spans="1:44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5"/>
      <c r="AN456" s="4"/>
      <c r="AO456" s="4"/>
      <c r="AP456" s="4"/>
      <c r="AQ456" s="4"/>
      <c r="AR456" s="4"/>
    </row>
    <row r="457" spans="1:44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5"/>
      <c r="AN457" s="4"/>
      <c r="AO457" s="4"/>
      <c r="AP457" s="4"/>
      <c r="AQ457" s="4"/>
      <c r="AR457" s="4"/>
    </row>
    <row r="458" spans="1:44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5"/>
      <c r="AN458" s="4"/>
      <c r="AO458" s="4"/>
      <c r="AP458" s="4"/>
      <c r="AQ458" s="4"/>
      <c r="AR458" s="4"/>
    </row>
    <row r="459" spans="1:44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5"/>
      <c r="AN459" s="4"/>
      <c r="AO459" s="4"/>
      <c r="AP459" s="4"/>
      <c r="AQ459" s="4"/>
      <c r="AR459" s="4"/>
    </row>
    <row r="460" spans="1:44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5"/>
      <c r="AN460" s="4"/>
      <c r="AO460" s="4"/>
      <c r="AP460" s="4"/>
      <c r="AQ460" s="4"/>
      <c r="AR460" s="4"/>
    </row>
    <row r="461" spans="1:44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5"/>
      <c r="AN461" s="4"/>
      <c r="AO461" s="4"/>
      <c r="AP461" s="4"/>
      <c r="AQ461" s="4"/>
      <c r="AR461" s="4"/>
    </row>
    <row r="462" spans="1:44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5"/>
      <c r="AN462" s="4"/>
      <c r="AO462" s="4"/>
      <c r="AP462" s="4"/>
      <c r="AQ462" s="4"/>
      <c r="AR462" s="4"/>
    </row>
    <row r="463" spans="1:44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5"/>
      <c r="AN463" s="4"/>
      <c r="AO463" s="4"/>
      <c r="AP463" s="4"/>
      <c r="AQ463" s="4"/>
      <c r="AR463" s="4"/>
    </row>
    <row r="464" spans="1:44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5"/>
      <c r="AN464" s="4"/>
      <c r="AO464" s="4"/>
      <c r="AP464" s="4"/>
      <c r="AQ464" s="4"/>
      <c r="AR464" s="4"/>
    </row>
    <row r="465" spans="1:44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5"/>
      <c r="AN465" s="4"/>
      <c r="AO465" s="4"/>
      <c r="AP465" s="4"/>
      <c r="AQ465" s="4"/>
      <c r="AR465" s="4"/>
    </row>
    <row r="466" spans="1:44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5"/>
      <c r="AN466" s="4"/>
      <c r="AO466" s="4"/>
      <c r="AP466" s="4"/>
      <c r="AQ466" s="4"/>
      <c r="AR466" s="4"/>
    </row>
    <row r="467" spans="1:44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5"/>
      <c r="AN467" s="4"/>
      <c r="AO467" s="4"/>
      <c r="AP467" s="4"/>
      <c r="AQ467" s="4"/>
      <c r="AR467" s="4"/>
    </row>
    <row r="468" spans="1:44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5"/>
      <c r="AN468" s="4"/>
      <c r="AO468" s="4"/>
      <c r="AP468" s="4"/>
      <c r="AQ468" s="4"/>
      <c r="AR468" s="4"/>
    </row>
    <row r="469" spans="1:44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5"/>
      <c r="AN469" s="4"/>
      <c r="AO469" s="4"/>
      <c r="AP469" s="4"/>
      <c r="AQ469" s="4"/>
      <c r="AR469" s="4"/>
    </row>
    <row r="470" spans="1:44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5"/>
      <c r="AN470" s="4"/>
      <c r="AO470" s="4"/>
      <c r="AP470" s="4"/>
      <c r="AQ470" s="4"/>
      <c r="AR470" s="4"/>
    </row>
    <row r="471" spans="1:44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5"/>
      <c r="AN471" s="4"/>
      <c r="AO471" s="4"/>
      <c r="AP471" s="4"/>
      <c r="AQ471" s="4"/>
      <c r="AR471" s="4"/>
    </row>
    <row r="472" spans="1:44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5"/>
      <c r="AN472" s="4"/>
      <c r="AO472" s="4"/>
      <c r="AP472" s="4"/>
      <c r="AQ472" s="4"/>
      <c r="AR472" s="4"/>
    </row>
    <row r="473" spans="1:44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5"/>
      <c r="AN473" s="4"/>
      <c r="AO473" s="4"/>
      <c r="AP473" s="4"/>
      <c r="AQ473" s="4"/>
      <c r="AR473" s="4"/>
    </row>
    <row r="474" spans="1:44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5"/>
      <c r="AN474" s="4"/>
      <c r="AO474" s="4"/>
      <c r="AP474" s="4"/>
      <c r="AQ474" s="4"/>
      <c r="AR474" s="4"/>
    </row>
    <row r="475" spans="1:44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5"/>
      <c r="AN475" s="4"/>
      <c r="AO475" s="4"/>
      <c r="AP475" s="4"/>
      <c r="AQ475" s="4"/>
      <c r="AR475" s="4"/>
    </row>
    <row r="476" spans="1:44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5"/>
      <c r="AN476" s="4"/>
      <c r="AO476" s="4"/>
      <c r="AP476" s="4"/>
      <c r="AQ476" s="4"/>
      <c r="AR476" s="4"/>
    </row>
    <row r="477" spans="1:44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5"/>
      <c r="AN477" s="4"/>
      <c r="AO477" s="4"/>
      <c r="AP477" s="4"/>
      <c r="AQ477" s="4"/>
      <c r="AR477" s="4"/>
    </row>
    <row r="478" spans="1:44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5"/>
      <c r="AN478" s="4"/>
      <c r="AO478" s="4"/>
      <c r="AP478" s="4"/>
      <c r="AQ478" s="4"/>
      <c r="AR478" s="4"/>
    </row>
    <row r="479" spans="1:44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5"/>
      <c r="AN479" s="4"/>
      <c r="AO479" s="4"/>
      <c r="AP479" s="4"/>
      <c r="AQ479" s="4"/>
      <c r="AR479" s="4"/>
    </row>
    <row r="480" spans="1:44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5"/>
      <c r="AN480" s="4"/>
      <c r="AO480" s="4"/>
      <c r="AP480" s="4"/>
      <c r="AQ480" s="4"/>
      <c r="AR480" s="4"/>
    </row>
    <row r="481" spans="1:44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5"/>
      <c r="AN481" s="4"/>
      <c r="AO481" s="4"/>
      <c r="AP481" s="4"/>
      <c r="AQ481" s="4"/>
      <c r="AR481" s="4"/>
    </row>
    <row r="482" spans="1:44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5"/>
      <c r="AN482" s="4"/>
      <c r="AO482" s="4"/>
      <c r="AP482" s="4"/>
      <c r="AQ482" s="4"/>
      <c r="AR482" s="4"/>
    </row>
    <row r="483" spans="1:44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5"/>
      <c r="AN483" s="4"/>
      <c r="AO483" s="4"/>
      <c r="AP483" s="4"/>
      <c r="AQ483" s="4"/>
      <c r="AR483" s="4"/>
    </row>
    <row r="484" spans="1:44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5"/>
      <c r="AN484" s="4"/>
      <c r="AO484" s="4"/>
      <c r="AP484" s="4"/>
      <c r="AQ484" s="4"/>
      <c r="AR484" s="4"/>
    </row>
    <row r="485" spans="1:44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5"/>
      <c r="AN485" s="4"/>
      <c r="AO485" s="4"/>
      <c r="AP485" s="4"/>
      <c r="AQ485" s="4"/>
      <c r="AR485" s="4"/>
    </row>
    <row r="486" spans="1:44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5"/>
      <c r="AN486" s="4"/>
      <c r="AO486" s="4"/>
      <c r="AP486" s="4"/>
      <c r="AQ486" s="4"/>
      <c r="AR486" s="4"/>
    </row>
    <row r="487" spans="1:44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5"/>
      <c r="AN487" s="4"/>
      <c r="AO487" s="4"/>
      <c r="AP487" s="4"/>
      <c r="AQ487" s="4"/>
      <c r="AR487" s="4"/>
    </row>
    <row r="488" spans="1:44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5"/>
      <c r="AN488" s="4"/>
      <c r="AO488" s="4"/>
      <c r="AP488" s="4"/>
      <c r="AQ488" s="4"/>
      <c r="AR488" s="4"/>
    </row>
    <row r="489" spans="1:44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5"/>
      <c r="AN489" s="4"/>
      <c r="AO489" s="4"/>
      <c r="AP489" s="4"/>
      <c r="AQ489" s="4"/>
      <c r="AR489" s="4"/>
    </row>
    <row r="490" spans="1:44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5"/>
      <c r="AN490" s="4"/>
      <c r="AO490" s="4"/>
      <c r="AP490" s="4"/>
      <c r="AQ490" s="4"/>
      <c r="AR490" s="4"/>
    </row>
    <row r="491" spans="1:44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5"/>
      <c r="AN491" s="4"/>
      <c r="AO491" s="4"/>
      <c r="AP491" s="4"/>
      <c r="AQ491" s="4"/>
      <c r="AR491" s="4"/>
    </row>
    <row r="492" spans="1:44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5"/>
      <c r="AN492" s="4"/>
      <c r="AO492" s="4"/>
      <c r="AP492" s="4"/>
      <c r="AQ492" s="4"/>
      <c r="AR492" s="4"/>
    </row>
    <row r="493" spans="1:44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5"/>
      <c r="AN493" s="4"/>
      <c r="AO493" s="4"/>
      <c r="AP493" s="4"/>
      <c r="AQ493" s="4"/>
      <c r="AR493" s="4"/>
    </row>
    <row r="494" spans="1:44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5"/>
      <c r="AN494" s="4"/>
      <c r="AO494" s="4"/>
      <c r="AP494" s="4"/>
      <c r="AQ494" s="4"/>
      <c r="AR494" s="4"/>
    </row>
    <row r="495" spans="1:44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5"/>
      <c r="AN495" s="4"/>
      <c r="AO495" s="4"/>
      <c r="AP495" s="4"/>
      <c r="AQ495" s="4"/>
      <c r="AR495" s="4"/>
    </row>
    <row r="496" spans="1:44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5"/>
      <c r="AN496" s="4"/>
      <c r="AO496" s="4"/>
      <c r="AP496" s="4"/>
      <c r="AQ496" s="4"/>
      <c r="AR496" s="4"/>
    </row>
    <row r="497" spans="1:44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5"/>
      <c r="AN497" s="4"/>
      <c r="AO497" s="4"/>
      <c r="AP497" s="4"/>
      <c r="AQ497" s="4"/>
      <c r="AR497" s="4"/>
    </row>
    <row r="498" spans="1:44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5"/>
      <c r="AN498" s="4"/>
      <c r="AO498" s="4"/>
      <c r="AP498" s="4"/>
      <c r="AQ498" s="4"/>
      <c r="AR498" s="4"/>
    </row>
    <row r="499" spans="1:44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5"/>
      <c r="AN499" s="4"/>
      <c r="AO499" s="4"/>
      <c r="AP499" s="4"/>
      <c r="AQ499" s="4"/>
      <c r="AR499" s="4"/>
    </row>
    <row r="500" spans="1:44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5"/>
      <c r="AN500" s="4"/>
      <c r="AO500" s="4"/>
      <c r="AP500" s="4"/>
      <c r="AQ500" s="4"/>
      <c r="AR500" s="4"/>
    </row>
    <row r="501" spans="1:44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5"/>
      <c r="AN501" s="4"/>
      <c r="AO501" s="4"/>
      <c r="AP501" s="4"/>
      <c r="AQ501" s="4"/>
      <c r="AR501" s="4"/>
    </row>
    <row r="502" spans="1:44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5"/>
      <c r="AN502" s="4"/>
      <c r="AO502" s="4"/>
      <c r="AP502" s="4"/>
      <c r="AQ502" s="4"/>
      <c r="AR502" s="4"/>
    </row>
    <row r="503" spans="1:44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5"/>
      <c r="AN503" s="4"/>
      <c r="AO503" s="4"/>
      <c r="AP503" s="4"/>
      <c r="AQ503" s="4"/>
      <c r="AR503" s="4"/>
    </row>
    <row r="504" spans="1:44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5"/>
      <c r="AN504" s="4"/>
      <c r="AO504" s="4"/>
      <c r="AP504" s="4"/>
      <c r="AQ504" s="4"/>
      <c r="AR504" s="4"/>
    </row>
    <row r="505" spans="1:44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5"/>
      <c r="AN505" s="4"/>
      <c r="AO505" s="4"/>
      <c r="AP505" s="4"/>
      <c r="AQ505" s="4"/>
      <c r="AR505" s="4"/>
    </row>
    <row r="506" spans="1:44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5"/>
      <c r="AN506" s="4"/>
      <c r="AO506" s="4"/>
      <c r="AP506" s="4"/>
      <c r="AQ506" s="4"/>
      <c r="AR506" s="4"/>
    </row>
    <row r="507" spans="1:44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5"/>
      <c r="AN507" s="4"/>
      <c r="AO507" s="4"/>
      <c r="AP507" s="4"/>
      <c r="AQ507" s="4"/>
      <c r="AR507" s="4"/>
    </row>
    <row r="508" spans="1:44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5"/>
      <c r="AN508" s="4"/>
      <c r="AO508" s="4"/>
      <c r="AP508" s="4"/>
      <c r="AQ508" s="4"/>
      <c r="AR508" s="4"/>
    </row>
    <row r="509" spans="1:44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5"/>
      <c r="AN509" s="4"/>
      <c r="AO509" s="4"/>
      <c r="AP509" s="4"/>
      <c r="AQ509" s="4"/>
      <c r="AR509" s="4"/>
    </row>
    <row r="510" spans="1:44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5"/>
      <c r="AN510" s="4"/>
      <c r="AO510" s="4"/>
      <c r="AP510" s="4"/>
      <c r="AQ510" s="4"/>
      <c r="AR510" s="4"/>
    </row>
    <row r="511" spans="1:44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5"/>
      <c r="AN511" s="4"/>
      <c r="AO511" s="4"/>
      <c r="AP511" s="4"/>
      <c r="AQ511" s="4"/>
      <c r="AR511" s="4"/>
    </row>
    <row r="512" spans="1:44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5"/>
      <c r="AN512" s="4"/>
      <c r="AO512" s="4"/>
      <c r="AP512" s="4"/>
      <c r="AQ512" s="4"/>
      <c r="AR512" s="4"/>
    </row>
    <row r="513" spans="1:44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5"/>
      <c r="AN513" s="4"/>
      <c r="AO513" s="4"/>
      <c r="AP513" s="4"/>
      <c r="AQ513" s="4"/>
      <c r="AR513" s="4"/>
    </row>
    <row r="514" spans="1:44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5"/>
      <c r="AN514" s="4"/>
      <c r="AO514" s="4"/>
      <c r="AP514" s="4"/>
      <c r="AQ514" s="4"/>
      <c r="AR514" s="4"/>
    </row>
    <row r="515" spans="1:44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5"/>
      <c r="AN515" s="4"/>
      <c r="AO515" s="4"/>
      <c r="AP515" s="4"/>
      <c r="AQ515" s="4"/>
      <c r="AR515" s="4"/>
    </row>
    <row r="516" spans="1:44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5"/>
      <c r="AN516" s="4"/>
      <c r="AO516" s="4"/>
      <c r="AP516" s="4"/>
      <c r="AQ516" s="4"/>
      <c r="AR516" s="4"/>
    </row>
    <row r="517" spans="1:44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5"/>
      <c r="AN517" s="4"/>
      <c r="AO517" s="4"/>
      <c r="AP517" s="4"/>
      <c r="AQ517" s="4"/>
      <c r="AR517" s="4"/>
    </row>
    <row r="518" spans="1:44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5"/>
      <c r="AN518" s="4"/>
      <c r="AO518" s="4"/>
      <c r="AP518" s="4"/>
      <c r="AQ518" s="4"/>
      <c r="AR518" s="4"/>
    </row>
    <row r="519" spans="1:44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5"/>
      <c r="AN519" s="4"/>
      <c r="AO519" s="4"/>
      <c r="AP519" s="4"/>
      <c r="AQ519" s="4"/>
      <c r="AR519" s="4"/>
    </row>
    <row r="520" spans="1:44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5"/>
      <c r="AN520" s="4"/>
      <c r="AO520" s="4"/>
      <c r="AP520" s="4"/>
      <c r="AQ520" s="4"/>
      <c r="AR520" s="4"/>
    </row>
    <row r="521" spans="1:44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5"/>
      <c r="AN521" s="4"/>
      <c r="AO521" s="4"/>
      <c r="AP521" s="4"/>
      <c r="AQ521" s="4"/>
      <c r="AR521" s="4"/>
    </row>
    <row r="522" spans="1:44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5"/>
      <c r="AN522" s="4"/>
      <c r="AO522" s="4"/>
      <c r="AP522" s="4"/>
      <c r="AQ522" s="4"/>
      <c r="AR522" s="4"/>
    </row>
    <row r="523" spans="1:44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5"/>
      <c r="AN523" s="4"/>
      <c r="AO523" s="4"/>
      <c r="AP523" s="4"/>
      <c r="AQ523" s="4"/>
      <c r="AR523" s="4"/>
    </row>
    <row r="524" spans="1:44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5"/>
      <c r="AN524" s="4"/>
      <c r="AO524" s="4"/>
      <c r="AP524" s="4"/>
      <c r="AQ524" s="4"/>
      <c r="AR524" s="4"/>
    </row>
    <row r="525" spans="1:44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5"/>
      <c r="AN525" s="4"/>
      <c r="AO525" s="4"/>
      <c r="AP525" s="4"/>
      <c r="AQ525" s="4"/>
      <c r="AR525" s="4"/>
    </row>
    <row r="526" spans="1:44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5"/>
      <c r="AN526" s="4"/>
      <c r="AO526" s="4"/>
      <c r="AP526" s="4"/>
      <c r="AQ526" s="4"/>
      <c r="AR526" s="4"/>
    </row>
    <row r="527" spans="1:44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5"/>
      <c r="AN527" s="4"/>
      <c r="AO527" s="4"/>
      <c r="AP527" s="4"/>
      <c r="AQ527" s="4"/>
      <c r="AR527" s="4"/>
    </row>
    <row r="528" spans="1:44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5"/>
      <c r="AN528" s="4"/>
      <c r="AO528" s="4"/>
      <c r="AP528" s="4"/>
      <c r="AQ528" s="4"/>
      <c r="AR528" s="4"/>
    </row>
    <row r="529" spans="1:44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5"/>
      <c r="AN529" s="4"/>
      <c r="AO529" s="4"/>
      <c r="AP529" s="4"/>
      <c r="AQ529" s="4"/>
      <c r="AR529" s="4"/>
    </row>
    <row r="530" spans="1:44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5"/>
      <c r="AN530" s="4"/>
      <c r="AO530" s="4"/>
      <c r="AP530" s="4"/>
      <c r="AQ530" s="4"/>
      <c r="AR530" s="4"/>
    </row>
    <row r="531" spans="1:44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5"/>
      <c r="AN531" s="4"/>
      <c r="AO531" s="4"/>
      <c r="AP531" s="4"/>
      <c r="AQ531" s="4"/>
      <c r="AR531" s="4"/>
    </row>
    <row r="532" spans="1:44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5"/>
      <c r="AN532" s="4"/>
      <c r="AO532" s="4"/>
      <c r="AP532" s="4"/>
      <c r="AQ532" s="4"/>
      <c r="AR532" s="4"/>
    </row>
    <row r="533" spans="1:44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5"/>
      <c r="AN533" s="4"/>
      <c r="AO533" s="4"/>
      <c r="AP533" s="4"/>
      <c r="AQ533" s="4"/>
      <c r="AR533" s="4"/>
    </row>
    <row r="534" spans="1:44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5"/>
      <c r="AN534" s="4"/>
      <c r="AO534" s="4"/>
      <c r="AP534" s="4"/>
      <c r="AQ534" s="4"/>
      <c r="AR534" s="4"/>
    </row>
    <row r="535" spans="1:44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5"/>
      <c r="AN535" s="4"/>
      <c r="AO535" s="4"/>
      <c r="AP535" s="4"/>
      <c r="AQ535" s="4"/>
      <c r="AR535" s="4"/>
    </row>
    <row r="536" spans="1:44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5"/>
      <c r="AN536" s="4"/>
      <c r="AO536" s="4"/>
      <c r="AP536" s="4"/>
      <c r="AQ536" s="4"/>
      <c r="AR536" s="4"/>
    </row>
    <row r="537" spans="1:44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5"/>
      <c r="AN537" s="4"/>
      <c r="AO537" s="4"/>
      <c r="AP537" s="4"/>
      <c r="AQ537" s="4"/>
      <c r="AR537" s="4"/>
    </row>
    <row r="538" spans="1:44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5"/>
      <c r="AN538" s="4"/>
      <c r="AO538" s="4"/>
      <c r="AP538" s="4"/>
      <c r="AQ538" s="4"/>
      <c r="AR538" s="4"/>
    </row>
    <row r="539" spans="1:44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5"/>
      <c r="AN539" s="4"/>
      <c r="AO539" s="4"/>
      <c r="AP539" s="4"/>
      <c r="AQ539" s="4"/>
      <c r="AR539" s="4"/>
    </row>
    <row r="540" spans="1:44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5"/>
      <c r="AN540" s="4"/>
      <c r="AO540" s="4"/>
      <c r="AP540" s="4"/>
      <c r="AQ540" s="4"/>
      <c r="AR540" s="4"/>
    </row>
    <row r="541" spans="1:44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5"/>
      <c r="AN541" s="4"/>
      <c r="AO541" s="4"/>
      <c r="AP541" s="4"/>
      <c r="AQ541" s="4"/>
      <c r="AR541" s="4"/>
    </row>
    <row r="542" spans="1:44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5"/>
      <c r="AN542" s="4"/>
      <c r="AO542" s="4"/>
      <c r="AP542" s="4"/>
      <c r="AQ542" s="4"/>
      <c r="AR542" s="4"/>
    </row>
    <row r="543" spans="1:44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5"/>
      <c r="AN543" s="4"/>
      <c r="AO543" s="4"/>
      <c r="AP543" s="4"/>
      <c r="AQ543" s="4"/>
      <c r="AR543" s="4"/>
    </row>
    <row r="544" spans="1:44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5"/>
      <c r="AN544" s="4"/>
      <c r="AO544" s="4"/>
      <c r="AP544" s="4"/>
      <c r="AQ544" s="4"/>
      <c r="AR544" s="4"/>
    </row>
    <row r="545" spans="1:44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5"/>
      <c r="AN545" s="4"/>
      <c r="AO545" s="4"/>
      <c r="AP545" s="4"/>
      <c r="AQ545" s="4"/>
      <c r="AR545" s="4"/>
    </row>
    <row r="546" spans="1:44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5"/>
      <c r="AN546" s="4"/>
      <c r="AO546" s="4"/>
      <c r="AP546" s="4"/>
      <c r="AQ546" s="4"/>
      <c r="AR546" s="4"/>
    </row>
    <row r="547" spans="1:44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5"/>
      <c r="AN547" s="4"/>
      <c r="AO547" s="4"/>
      <c r="AP547" s="4"/>
      <c r="AQ547" s="4"/>
      <c r="AR547" s="4"/>
    </row>
    <row r="548" spans="1:44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5"/>
      <c r="AN548" s="4"/>
      <c r="AO548" s="4"/>
      <c r="AP548" s="4"/>
      <c r="AQ548" s="4"/>
      <c r="AR548" s="4"/>
    </row>
    <row r="549" spans="1:44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5"/>
      <c r="AN549" s="4"/>
      <c r="AO549" s="4"/>
      <c r="AP549" s="4"/>
      <c r="AQ549" s="4"/>
      <c r="AR549" s="4"/>
    </row>
    <row r="550" spans="1:44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5"/>
      <c r="AN550" s="4"/>
      <c r="AO550" s="4"/>
      <c r="AP550" s="4"/>
      <c r="AQ550" s="4"/>
      <c r="AR550" s="4"/>
    </row>
    <row r="551" spans="1:44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5"/>
      <c r="AN551" s="4"/>
      <c r="AO551" s="4"/>
      <c r="AP551" s="4"/>
      <c r="AQ551" s="4"/>
      <c r="AR551" s="4"/>
    </row>
    <row r="552" spans="1:44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5"/>
      <c r="AN552" s="4"/>
      <c r="AO552" s="4"/>
      <c r="AP552" s="4"/>
      <c r="AQ552" s="4"/>
      <c r="AR552" s="4"/>
    </row>
    <row r="553" spans="1:44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5"/>
      <c r="AN553" s="4"/>
      <c r="AO553" s="4"/>
      <c r="AP553" s="4"/>
      <c r="AQ553" s="4"/>
      <c r="AR553" s="4"/>
    </row>
    <row r="554" spans="1:44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5"/>
      <c r="AN554" s="4"/>
      <c r="AO554" s="4"/>
      <c r="AP554" s="4"/>
      <c r="AQ554" s="4"/>
      <c r="AR554" s="4"/>
    </row>
    <row r="555" spans="1:44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5"/>
      <c r="AN555" s="4"/>
      <c r="AO555" s="4"/>
      <c r="AP555" s="4"/>
      <c r="AQ555" s="4"/>
      <c r="AR555" s="4"/>
    </row>
    <row r="556" spans="1:44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5"/>
      <c r="AN556" s="4"/>
      <c r="AO556" s="4"/>
      <c r="AP556" s="4"/>
      <c r="AQ556" s="4"/>
      <c r="AR556" s="4"/>
    </row>
    <row r="557" spans="1:44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5"/>
      <c r="AN557" s="4"/>
      <c r="AO557" s="4"/>
      <c r="AP557" s="4"/>
      <c r="AQ557" s="4"/>
      <c r="AR557" s="4"/>
    </row>
    <row r="558" spans="1:44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5"/>
      <c r="AN558" s="4"/>
      <c r="AO558" s="4"/>
      <c r="AP558" s="4"/>
      <c r="AQ558" s="4"/>
      <c r="AR558" s="4"/>
    </row>
    <row r="559" spans="1:44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5"/>
      <c r="AN559" s="4"/>
      <c r="AO559" s="4"/>
      <c r="AP559" s="4"/>
      <c r="AQ559" s="4"/>
      <c r="AR559" s="4"/>
    </row>
    <row r="560" spans="1:44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5"/>
      <c r="AN560" s="4"/>
      <c r="AO560" s="4"/>
      <c r="AP560" s="4"/>
      <c r="AQ560" s="4"/>
      <c r="AR560" s="4"/>
    </row>
    <row r="561" spans="1:44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5"/>
      <c r="AN561" s="4"/>
      <c r="AO561" s="4"/>
      <c r="AP561" s="4"/>
      <c r="AQ561" s="4"/>
      <c r="AR561" s="4"/>
    </row>
    <row r="562" spans="1:44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5"/>
      <c r="AN562" s="4"/>
      <c r="AO562" s="4"/>
      <c r="AP562" s="4"/>
      <c r="AQ562" s="4"/>
      <c r="AR562" s="4"/>
    </row>
    <row r="563" spans="1:44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5"/>
      <c r="AN563" s="4"/>
      <c r="AO563" s="4"/>
      <c r="AP563" s="4"/>
      <c r="AQ563" s="4"/>
      <c r="AR563" s="4"/>
    </row>
    <row r="564" spans="1:44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5"/>
      <c r="AN564" s="4"/>
      <c r="AO564" s="4"/>
      <c r="AP564" s="4"/>
      <c r="AQ564" s="4"/>
      <c r="AR564" s="4"/>
    </row>
    <row r="565" spans="1:44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5"/>
      <c r="AN565" s="4"/>
      <c r="AO565" s="4"/>
      <c r="AP565" s="4"/>
      <c r="AQ565" s="4"/>
      <c r="AR565" s="4"/>
    </row>
    <row r="566" spans="1:44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5"/>
      <c r="AN566" s="4"/>
      <c r="AO566" s="4"/>
      <c r="AP566" s="4"/>
      <c r="AQ566" s="4"/>
      <c r="AR566" s="4"/>
    </row>
    <row r="567" spans="1:44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5"/>
      <c r="AN567" s="4"/>
      <c r="AO567" s="4"/>
      <c r="AP567" s="4"/>
      <c r="AQ567" s="4"/>
      <c r="AR567" s="4"/>
    </row>
    <row r="568" spans="1:44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5"/>
      <c r="AN568" s="4"/>
      <c r="AO568" s="4"/>
      <c r="AP568" s="4"/>
      <c r="AQ568" s="4"/>
      <c r="AR568" s="4"/>
    </row>
    <row r="569" spans="1:44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5"/>
      <c r="AN569" s="4"/>
      <c r="AO569" s="4"/>
      <c r="AP569" s="4"/>
      <c r="AQ569" s="4"/>
      <c r="AR569" s="4"/>
    </row>
    <row r="570" spans="1:44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5"/>
      <c r="AN570" s="4"/>
      <c r="AO570" s="4"/>
      <c r="AP570" s="4"/>
      <c r="AQ570" s="4"/>
      <c r="AR570" s="4"/>
    </row>
    <row r="571" spans="1:44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5"/>
      <c r="AN571" s="4"/>
      <c r="AO571" s="4"/>
      <c r="AP571" s="4"/>
      <c r="AQ571" s="4"/>
      <c r="AR571" s="4"/>
    </row>
    <row r="572" spans="1:44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5"/>
      <c r="AN572" s="4"/>
      <c r="AO572" s="4"/>
      <c r="AP572" s="4"/>
      <c r="AQ572" s="4"/>
      <c r="AR572" s="4"/>
    </row>
    <row r="573" spans="1:44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5"/>
      <c r="AN573" s="4"/>
      <c r="AO573" s="4"/>
      <c r="AP573" s="4"/>
      <c r="AQ573" s="4"/>
      <c r="AR573" s="4"/>
    </row>
    <row r="574" spans="1:44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5"/>
      <c r="AN574" s="4"/>
      <c r="AO574" s="4"/>
      <c r="AP574" s="4"/>
      <c r="AQ574" s="4"/>
      <c r="AR574" s="4"/>
    </row>
    <row r="575" spans="1:44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5"/>
      <c r="AN575" s="4"/>
      <c r="AO575" s="4"/>
      <c r="AP575" s="4"/>
      <c r="AQ575" s="4"/>
      <c r="AR575" s="4"/>
    </row>
    <row r="576" spans="1:44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5"/>
      <c r="AN576" s="4"/>
      <c r="AO576" s="4"/>
      <c r="AP576" s="4"/>
      <c r="AQ576" s="4"/>
      <c r="AR576" s="4"/>
    </row>
    <row r="577" spans="1:44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5"/>
      <c r="AN577" s="4"/>
      <c r="AO577" s="4"/>
      <c r="AP577" s="4"/>
      <c r="AQ577" s="4"/>
      <c r="AR577" s="4"/>
    </row>
    <row r="578" spans="1:44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5"/>
      <c r="AN578" s="4"/>
      <c r="AO578" s="4"/>
      <c r="AP578" s="4"/>
      <c r="AQ578" s="4"/>
      <c r="AR578" s="4"/>
    </row>
    <row r="579" spans="1:44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5"/>
      <c r="AN579" s="4"/>
      <c r="AO579" s="4"/>
      <c r="AP579" s="4"/>
      <c r="AQ579" s="4"/>
      <c r="AR579" s="4"/>
    </row>
    <row r="580" spans="1:44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5"/>
      <c r="AN580" s="4"/>
      <c r="AO580" s="4"/>
      <c r="AP580" s="4"/>
      <c r="AQ580" s="4"/>
      <c r="AR580" s="4"/>
    </row>
    <row r="581" spans="1:44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5"/>
      <c r="AN581" s="4"/>
      <c r="AO581" s="4"/>
      <c r="AP581" s="4"/>
      <c r="AQ581" s="4"/>
      <c r="AR581" s="4"/>
    </row>
    <row r="582" spans="1:44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5"/>
      <c r="AN582" s="4"/>
      <c r="AO582" s="4"/>
      <c r="AP582" s="4"/>
      <c r="AQ582" s="4"/>
      <c r="AR582" s="4"/>
    </row>
    <row r="583" spans="1:44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5"/>
      <c r="AN583" s="4"/>
      <c r="AO583" s="4"/>
      <c r="AP583" s="4"/>
      <c r="AQ583" s="4"/>
      <c r="AR583" s="4"/>
    </row>
    <row r="584" spans="1:44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5"/>
      <c r="AN584" s="4"/>
      <c r="AO584" s="4"/>
      <c r="AP584" s="4"/>
      <c r="AQ584" s="4"/>
      <c r="AR584" s="4"/>
    </row>
    <row r="585" spans="1:44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5"/>
      <c r="AN585" s="4"/>
      <c r="AO585" s="4"/>
      <c r="AP585" s="4"/>
      <c r="AQ585" s="4"/>
      <c r="AR585" s="4"/>
    </row>
    <row r="586" spans="1:44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5"/>
      <c r="AN586" s="4"/>
      <c r="AO586" s="4"/>
      <c r="AP586" s="4"/>
      <c r="AQ586" s="4"/>
      <c r="AR586" s="4"/>
    </row>
    <row r="587" spans="1:44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5"/>
      <c r="AN587" s="4"/>
      <c r="AO587" s="4"/>
      <c r="AP587" s="4"/>
      <c r="AQ587" s="4"/>
      <c r="AR587" s="4"/>
    </row>
    <row r="588" spans="1:44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5"/>
      <c r="AN588" s="4"/>
      <c r="AO588" s="4"/>
      <c r="AP588" s="4"/>
      <c r="AQ588" s="4"/>
      <c r="AR588" s="4"/>
    </row>
    <row r="589" spans="1:44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5"/>
      <c r="AN589" s="4"/>
      <c r="AO589" s="4"/>
      <c r="AP589" s="4"/>
      <c r="AQ589" s="4"/>
      <c r="AR589" s="4"/>
    </row>
    <row r="590" spans="1:44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5"/>
      <c r="AN590" s="4"/>
      <c r="AO590" s="4"/>
      <c r="AP590" s="4"/>
      <c r="AQ590" s="4"/>
      <c r="AR590" s="4"/>
    </row>
    <row r="591" spans="1:44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5"/>
      <c r="AN591" s="4"/>
      <c r="AO591" s="4"/>
      <c r="AP591" s="4"/>
      <c r="AQ591" s="4"/>
      <c r="AR591" s="4"/>
    </row>
    <row r="592" spans="1:44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5"/>
      <c r="AN592" s="4"/>
      <c r="AO592" s="4"/>
      <c r="AP592" s="4"/>
      <c r="AQ592" s="4"/>
      <c r="AR592" s="4"/>
    </row>
    <row r="593" spans="1:44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5"/>
      <c r="AN593" s="4"/>
      <c r="AO593" s="4"/>
      <c r="AP593" s="4"/>
      <c r="AQ593" s="4"/>
      <c r="AR593" s="4"/>
    </row>
    <row r="594" spans="1:44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5"/>
      <c r="AN594" s="4"/>
      <c r="AO594" s="4"/>
      <c r="AP594" s="4"/>
      <c r="AQ594" s="4"/>
      <c r="AR594" s="4"/>
    </row>
    <row r="595" spans="1:44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5"/>
      <c r="AN595" s="4"/>
      <c r="AO595" s="4"/>
      <c r="AP595" s="4"/>
      <c r="AQ595" s="4"/>
      <c r="AR595" s="4"/>
    </row>
    <row r="596" spans="1:44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5"/>
      <c r="AN596" s="4"/>
      <c r="AO596" s="4"/>
      <c r="AP596" s="4"/>
      <c r="AQ596" s="4"/>
      <c r="AR596" s="4"/>
    </row>
    <row r="597" spans="1:44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5"/>
      <c r="AN597" s="4"/>
      <c r="AO597" s="4"/>
      <c r="AP597" s="4"/>
      <c r="AQ597" s="4"/>
      <c r="AR597" s="4"/>
    </row>
    <row r="598" spans="1:44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5"/>
      <c r="AN598" s="4"/>
      <c r="AO598" s="4"/>
      <c r="AP598" s="4"/>
      <c r="AQ598" s="4"/>
      <c r="AR598" s="4"/>
    </row>
    <row r="599" spans="1:44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5"/>
      <c r="AN599" s="4"/>
      <c r="AO599" s="4"/>
      <c r="AP599" s="4"/>
      <c r="AQ599" s="4"/>
      <c r="AR599" s="4"/>
    </row>
    <row r="600" spans="1:44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5"/>
      <c r="AN600" s="4"/>
      <c r="AO600" s="4"/>
      <c r="AP600" s="4"/>
      <c r="AQ600" s="4"/>
      <c r="AR600" s="4"/>
    </row>
    <row r="601" spans="1:44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5"/>
      <c r="AN601" s="4"/>
      <c r="AO601" s="4"/>
      <c r="AP601" s="4"/>
      <c r="AQ601" s="4"/>
      <c r="AR601" s="4"/>
    </row>
    <row r="602" spans="1:44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5"/>
      <c r="AN602" s="4"/>
      <c r="AO602" s="4"/>
      <c r="AP602" s="4"/>
      <c r="AQ602" s="4"/>
      <c r="AR602" s="4"/>
    </row>
    <row r="603" spans="1:44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5"/>
      <c r="AN603" s="4"/>
      <c r="AO603" s="4"/>
      <c r="AP603" s="4"/>
      <c r="AQ603" s="4"/>
      <c r="AR603" s="4"/>
    </row>
    <row r="604" spans="1:44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5"/>
      <c r="AN604" s="4"/>
      <c r="AO604" s="4"/>
      <c r="AP604" s="4"/>
      <c r="AQ604" s="4"/>
      <c r="AR604" s="4"/>
    </row>
    <row r="605" spans="1:44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5"/>
      <c r="AN605" s="4"/>
      <c r="AO605" s="4"/>
      <c r="AP605" s="4"/>
      <c r="AQ605" s="4"/>
      <c r="AR605" s="4"/>
    </row>
    <row r="606" spans="1:44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5"/>
      <c r="AN606" s="4"/>
      <c r="AO606" s="4"/>
      <c r="AP606" s="4"/>
      <c r="AQ606" s="4"/>
      <c r="AR606" s="4"/>
    </row>
    <row r="607" spans="1:44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5"/>
      <c r="AN607" s="4"/>
      <c r="AO607" s="4"/>
      <c r="AP607" s="4"/>
      <c r="AQ607" s="4"/>
      <c r="AR607" s="4"/>
    </row>
    <row r="608" spans="1:44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5"/>
      <c r="AN608" s="4"/>
      <c r="AO608" s="4"/>
      <c r="AP608" s="4"/>
      <c r="AQ608" s="4"/>
      <c r="AR608" s="4"/>
    </row>
    <row r="609" spans="1:44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5"/>
      <c r="AN609" s="4"/>
      <c r="AO609" s="4"/>
      <c r="AP609" s="4"/>
      <c r="AQ609" s="4"/>
      <c r="AR609" s="4"/>
    </row>
    <row r="610" spans="1:44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5"/>
      <c r="AN610" s="4"/>
      <c r="AO610" s="4"/>
      <c r="AP610" s="4"/>
      <c r="AQ610" s="4"/>
      <c r="AR610" s="4"/>
    </row>
    <row r="611" spans="1:44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5"/>
      <c r="AN611" s="4"/>
      <c r="AO611" s="4"/>
      <c r="AP611" s="4"/>
      <c r="AQ611" s="4"/>
      <c r="AR611" s="4"/>
    </row>
    <row r="612" spans="1:44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5"/>
      <c r="AN612" s="4"/>
      <c r="AO612" s="4"/>
      <c r="AP612" s="4"/>
      <c r="AQ612" s="4"/>
      <c r="AR612" s="4"/>
    </row>
    <row r="613" spans="1:44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5"/>
      <c r="AN613" s="4"/>
      <c r="AO613" s="4"/>
      <c r="AP613" s="4"/>
      <c r="AQ613" s="4"/>
      <c r="AR613" s="4"/>
    </row>
    <row r="614" spans="1:44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5"/>
      <c r="AN614" s="4"/>
      <c r="AO614" s="4"/>
      <c r="AP614" s="4"/>
      <c r="AQ614" s="4"/>
      <c r="AR614" s="4"/>
    </row>
    <row r="615" spans="1:44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5"/>
      <c r="AN615" s="4"/>
      <c r="AO615" s="4"/>
      <c r="AP615" s="4"/>
      <c r="AQ615" s="4"/>
      <c r="AR615" s="4"/>
    </row>
    <row r="616" spans="1:44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5"/>
      <c r="AN616" s="4"/>
      <c r="AO616" s="4"/>
      <c r="AP616" s="4"/>
      <c r="AQ616" s="4"/>
      <c r="AR616" s="4"/>
    </row>
    <row r="617" spans="1:44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5"/>
      <c r="AN617" s="4"/>
      <c r="AO617" s="4"/>
      <c r="AP617" s="4"/>
      <c r="AQ617" s="4"/>
      <c r="AR617" s="4"/>
    </row>
    <row r="618" spans="1:44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5"/>
      <c r="AN618" s="4"/>
      <c r="AO618" s="4"/>
      <c r="AP618" s="4"/>
      <c r="AQ618" s="4"/>
      <c r="AR618" s="4"/>
    </row>
    <row r="619" spans="1:44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5"/>
      <c r="AN619" s="4"/>
      <c r="AO619" s="4"/>
      <c r="AP619" s="4"/>
      <c r="AQ619" s="4"/>
      <c r="AR619" s="4"/>
    </row>
    <row r="620" spans="1:44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5"/>
      <c r="AN620" s="4"/>
      <c r="AO620" s="4"/>
      <c r="AP620" s="4"/>
      <c r="AQ620" s="4"/>
      <c r="AR620" s="4"/>
    </row>
    <row r="621" spans="1:44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5"/>
      <c r="AN621" s="4"/>
      <c r="AO621" s="4"/>
      <c r="AP621" s="4"/>
      <c r="AQ621" s="4"/>
      <c r="AR621" s="4"/>
    </row>
    <row r="622" spans="1:44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5"/>
      <c r="AN622" s="4"/>
      <c r="AO622" s="4"/>
      <c r="AP622" s="4"/>
      <c r="AQ622" s="4"/>
      <c r="AR622" s="4"/>
    </row>
    <row r="623" spans="1:44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5"/>
      <c r="AN623" s="4"/>
      <c r="AO623" s="4"/>
      <c r="AP623" s="4"/>
      <c r="AQ623" s="4"/>
      <c r="AR623" s="4"/>
    </row>
    <row r="624" spans="1:44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5"/>
      <c r="AN624" s="4"/>
      <c r="AO624" s="4"/>
      <c r="AP624" s="4"/>
      <c r="AQ624" s="4"/>
      <c r="AR624" s="4"/>
    </row>
    <row r="625" spans="1:44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5"/>
      <c r="AN625" s="4"/>
      <c r="AO625" s="4"/>
      <c r="AP625" s="4"/>
      <c r="AQ625" s="4"/>
      <c r="AR625" s="4"/>
    </row>
    <row r="626" spans="1:44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5"/>
      <c r="AN626" s="4"/>
      <c r="AO626" s="4"/>
      <c r="AP626" s="4"/>
      <c r="AQ626" s="4"/>
      <c r="AR626" s="4"/>
    </row>
    <row r="627" spans="1:44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5"/>
      <c r="AN627" s="4"/>
      <c r="AO627" s="4"/>
      <c r="AP627" s="4"/>
      <c r="AQ627" s="4"/>
      <c r="AR627" s="4"/>
    </row>
    <row r="628" spans="1:44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5"/>
      <c r="AN628" s="4"/>
      <c r="AO628" s="4"/>
      <c r="AP628" s="4"/>
      <c r="AQ628" s="4"/>
      <c r="AR628" s="4"/>
    </row>
    <row r="629" spans="1:44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5"/>
      <c r="AN629" s="4"/>
      <c r="AO629" s="4"/>
      <c r="AP629" s="4"/>
      <c r="AQ629" s="4"/>
      <c r="AR629" s="4"/>
    </row>
    <row r="630" spans="1:44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5"/>
      <c r="AN630" s="4"/>
      <c r="AO630" s="4"/>
      <c r="AP630" s="4"/>
      <c r="AQ630" s="4"/>
      <c r="AR630" s="4"/>
    </row>
    <row r="631" spans="1:44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5"/>
      <c r="AN631" s="4"/>
      <c r="AO631" s="4"/>
      <c r="AP631" s="4"/>
      <c r="AQ631" s="4"/>
      <c r="AR631" s="4"/>
    </row>
    <row r="632" spans="1:44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5"/>
      <c r="AN632" s="4"/>
      <c r="AO632" s="4"/>
      <c r="AP632" s="4"/>
      <c r="AQ632" s="4"/>
      <c r="AR632" s="4"/>
    </row>
    <row r="633" spans="1:44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5"/>
      <c r="AN633" s="4"/>
      <c r="AO633" s="4"/>
      <c r="AP633" s="4"/>
      <c r="AQ633" s="4"/>
      <c r="AR633" s="4"/>
    </row>
    <row r="634" spans="1:44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5"/>
      <c r="AN634" s="4"/>
      <c r="AO634" s="4"/>
      <c r="AP634" s="4"/>
      <c r="AQ634" s="4"/>
      <c r="AR634" s="4"/>
    </row>
    <row r="635" spans="1:44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5"/>
      <c r="AN635" s="4"/>
      <c r="AO635" s="4"/>
      <c r="AP635" s="4"/>
      <c r="AQ635" s="4"/>
      <c r="AR635" s="4"/>
    </row>
    <row r="636" spans="1:44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5"/>
      <c r="AN636" s="4"/>
      <c r="AO636" s="4"/>
      <c r="AP636" s="4"/>
      <c r="AQ636" s="4"/>
      <c r="AR636" s="4"/>
    </row>
    <row r="637" spans="1:44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5"/>
      <c r="AN637" s="4"/>
      <c r="AO637" s="4"/>
      <c r="AP637" s="4"/>
      <c r="AQ637" s="4"/>
      <c r="AR637" s="4"/>
    </row>
    <row r="638" spans="1:44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5"/>
      <c r="AN638" s="4"/>
      <c r="AO638" s="4"/>
      <c r="AP638" s="4"/>
      <c r="AQ638" s="4"/>
      <c r="AR638" s="4"/>
    </row>
    <row r="639" spans="1:44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5"/>
      <c r="AN639" s="4"/>
      <c r="AO639" s="4"/>
      <c r="AP639" s="4"/>
      <c r="AQ639" s="4"/>
      <c r="AR639" s="4"/>
    </row>
    <row r="640" spans="1:44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5"/>
      <c r="AN640" s="4"/>
      <c r="AO640" s="4"/>
      <c r="AP640" s="4"/>
      <c r="AQ640" s="4"/>
      <c r="AR640" s="4"/>
    </row>
    <row r="641" spans="1:44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5"/>
      <c r="AN641" s="4"/>
      <c r="AO641" s="4"/>
      <c r="AP641" s="4"/>
      <c r="AQ641" s="4"/>
      <c r="AR641" s="4"/>
    </row>
    <row r="642" spans="1:44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5"/>
      <c r="AN642" s="4"/>
      <c r="AO642" s="4"/>
      <c r="AP642" s="4"/>
      <c r="AQ642" s="4"/>
      <c r="AR642" s="4"/>
    </row>
    <row r="643" spans="1:44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5"/>
      <c r="AN643" s="4"/>
      <c r="AO643" s="4"/>
      <c r="AP643" s="4"/>
      <c r="AQ643" s="4"/>
      <c r="AR643" s="4"/>
    </row>
    <row r="644" spans="1:44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5"/>
      <c r="AN644" s="4"/>
      <c r="AO644" s="4"/>
      <c r="AP644" s="4"/>
      <c r="AQ644" s="4"/>
      <c r="AR644" s="4"/>
    </row>
    <row r="645" spans="1:44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5"/>
      <c r="AN645" s="4"/>
      <c r="AO645" s="4"/>
      <c r="AP645" s="4"/>
      <c r="AQ645" s="4"/>
      <c r="AR645" s="4"/>
    </row>
    <row r="646" spans="1:44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5"/>
      <c r="AN646" s="4"/>
      <c r="AO646" s="4"/>
      <c r="AP646" s="4"/>
      <c r="AQ646" s="4"/>
      <c r="AR646" s="4"/>
    </row>
    <row r="647" spans="1:44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5"/>
      <c r="AN647" s="4"/>
      <c r="AO647" s="4"/>
      <c r="AP647" s="4"/>
      <c r="AQ647" s="4"/>
      <c r="AR647" s="4"/>
    </row>
    <row r="648" spans="1:44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5"/>
      <c r="AN648" s="4"/>
      <c r="AO648" s="4"/>
      <c r="AP648" s="4"/>
      <c r="AQ648" s="4"/>
      <c r="AR648" s="4"/>
    </row>
    <row r="649" spans="1:44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5"/>
      <c r="AN649" s="4"/>
      <c r="AO649" s="4"/>
      <c r="AP649" s="4"/>
      <c r="AQ649" s="4"/>
      <c r="AR649" s="4"/>
    </row>
    <row r="650" spans="1:44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5"/>
      <c r="AN650" s="4"/>
      <c r="AO650" s="4"/>
      <c r="AP650" s="4"/>
      <c r="AQ650" s="4"/>
      <c r="AR650" s="4"/>
    </row>
    <row r="651" spans="1:44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5"/>
      <c r="AN651" s="4"/>
      <c r="AO651" s="4"/>
      <c r="AP651" s="4"/>
      <c r="AQ651" s="4"/>
      <c r="AR651" s="4"/>
    </row>
    <row r="652" spans="1:44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5"/>
      <c r="AN652" s="4"/>
      <c r="AO652" s="4"/>
      <c r="AP652" s="4"/>
      <c r="AQ652" s="4"/>
      <c r="AR652" s="4"/>
    </row>
    <row r="653" spans="1:44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5"/>
      <c r="AN653" s="4"/>
      <c r="AO653" s="4"/>
      <c r="AP653" s="4"/>
      <c r="AQ653" s="4"/>
      <c r="AR653" s="4"/>
    </row>
    <row r="654" spans="1:44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5"/>
      <c r="AN654" s="4"/>
      <c r="AO654" s="4"/>
      <c r="AP654" s="4"/>
      <c r="AQ654" s="4"/>
      <c r="AR654" s="4"/>
    </row>
    <row r="655" spans="1:44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5"/>
      <c r="AN655" s="4"/>
      <c r="AO655" s="4"/>
      <c r="AP655" s="4"/>
      <c r="AQ655" s="4"/>
      <c r="AR655" s="4"/>
    </row>
    <row r="656" spans="1:44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5"/>
      <c r="AN656" s="4"/>
      <c r="AO656" s="4"/>
      <c r="AP656" s="4"/>
      <c r="AQ656" s="4"/>
      <c r="AR656" s="4"/>
    </row>
    <row r="657" spans="1:44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5"/>
      <c r="AN657" s="4"/>
      <c r="AO657" s="4"/>
      <c r="AP657" s="4"/>
      <c r="AQ657" s="4"/>
      <c r="AR657" s="4"/>
    </row>
    <row r="658" spans="1:44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5"/>
      <c r="AN658" s="4"/>
      <c r="AO658" s="4"/>
      <c r="AP658" s="4"/>
      <c r="AQ658" s="4"/>
      <c r="AR658" s="4"/>
    </row>
    <row r="659" spans="1:44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5"/>
      <c r="AN659" s="4"/>
      <c r="AO659" s="4"/>
      <c r="AP659" s="4"/>
      <c r="AQ659" s="4"/>
      <c r="AR659" s="4"/>
    </row>
    <row r="660" spans="1:44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5"/>
      <c r="AN660" s="4"/>
      <c r="AO660" s="4"/>
      <c r="AP660" s="4"/>
      <c r="AQ660" s="4"/>
      <c r="AR660" s="4"/>
    </row>
    <row r="661" spans="1:44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5"/>
      <c r="AN661" s="4"/>
      <c r="AO661" s="4"/>
      <c r="AP661" s="4"/>
      <c r="AQ661" s="4"/>
      <c r="AR661" s="4"/>
    </row>
    <row r="662" spans="1:44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5"/>
      <c r="AN662" s="4"/>
      <c r="AO662" s="4"/>
      <c r="AP662" s="4"/>
      <c r="AQ662" s="4"/>
      <c r="AR662" s="4"/>
    </row>
    <row r="663" spans="1:44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5"/>
      <c r="AN663" s="4"/>
      <c r="AO663" s="4"/>
      <c r="AP663" s="4"/>
      <c r="AQ663" s="4"/>
      <c r="AR663" s="4"/>
    </row>
    <row r="664" spans="1:44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5"/>
      <c r="AN664" s="4"/>
      <c r="AO664" s="4"/>
      <c r="AP664" s="4"/>
      <c r="AQ664" s="4"/>
      <c r="AR664" s="4"/>
    </row>
    <row r="665" spans="1:44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5"/>
      <c r="AN665" s="4"/>
      <c r="AO665" s="4"/>
      <c r="AP665" s="4"/>
      <c r="AQ665" s="4"/>
      <c r="AR665" s="4"/>
    </row>
    <row r="666" spans="1:44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5"/>
      <c r="AN666" s="4"/>
      <c r="AO666" s="4"/>
      <c r="AP666" s="4"/>
      <c r="AQ666" s="4"/>
      <c r="AR666" s="4"/>
    </row>
    <row r="667" spans="1:44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5"/>
      <c r="AN667" s="4"/>
      <c r="AO667" s="4"/>
      <c r="AP667" s="4"/>
      <c r="AQ667" s="4"/>
      <c r="AR667" s="4"/>
    </row>
    <row r="668" spans="1:44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5"/>
      <c r="AN668" s="4"/>
      <c r="AO668" s="4"/>
      <c r="AP668" s="4"/>
      <c r="AQ668" s="4"/>
      <c r="AR668" s="4"/>
    </row>
    <row r="669" spans="1:44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5"/>
      <c r="AN669" s="4"/>
      <c r="AO669" s="4"/>
      <c r="AP669" s="4"/>
      <c r="AQ669" s="4"/>
      <c r="AR669" s="4"/>
    </row>
    <row r="670" spans="1:44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5"/>
      <c r="AN670" s="4"/>
      <c r="AO670" s="4"/>
      <c r="AP670" s="4"/>
      <c r="AQ670" s="4"/>
      <c r="AR670" s="4"/>
    </row>
    <row r="671" spans="1:44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5"/>
      <c r="AN671" s="4"/>
      <c r="AO671" s="4"/>
      <c r="AP671" s="4"/>
      <c r="AQ671" s="4"/>
      <c r="AR671" s="4"/>
    </row>
    <row r="672" spans="1:44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5"/>
      <c r="AN672" s="4"/>
      <c r="AO672" s="4"/>
      <c r="AP672" s="4"/>
      <c r="AQ672" s="4"/>
      <c r="AR672" s="4"/>
    </row>
    <row r="673" spans="1:44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5"/>
      <c r="AN673" s="4"/>
      <c r="AO673" s="4"/>
      <c r="AP673" s="4"/>
      <c r="AQ673" s="4"/>
      <c r="AR673" s="4"/>
    </row>
    <row r="674" spans="1:44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5"/>
      <c r="AN674" s="4"/>
      <c r="AO674" s="4"/>
      <c r="AP674" s="4"/>
      <c r="AQ674" s="4"/>
      <c r="AR674" s="4"/>
    </row>
    <row r="675" spans="1:44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5"/>
      <c r="AN675" s="4"/>
      <c r="AO675" s="4"/>
      <c r="AP675" s="4"/>
      <c r="AQ675" s="4"/>
      <c r="AR675" s="4"/>
    </row>
    <row r="676" spans="1:44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5"/>
      <c r="AN676" s="4"/>
      <c r="AO676" s="4"/>
      <c r="AP676" s="4"/>
      <c r="AQ676" s="4"/>
      <c r="AR676" s="4"/>
    </row>
    <row r="677" spans="1:44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5"/>
      <c r="AN677" s="4"/>
      <c r="AO677" s="4"/>
      <c r="AP677" s="4"/>
      <c r="AQ677" s="4"/>
      <c r="AR677" s="4"/>
    </row>
    <row r="678" spans="1:44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5"/>
      <c r="AN678" s="4"/>
      <c r="AO678" s="4"/>
      <c r="AP678" s="4"/>
      <c r="AQ678" s="4"/>
      <c r="AR678" s="4"/>
    </row>
    <row r="679" spans="1:44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5"/>
      <c r="AN679" s="4"/>
      <c r="AO679" s="4"/>
      <c r="AP679" s="4"/>
      <c r="AQ679" s="4"/>
      <c r="AR679" s="4"/>
    </row>
    <row r="680" spans="1:44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5"/>
      <c r="AN680" s="4"/>
      <c r="AO680" s="4"/>
      <c r="AP680" s="4"/>
      <c r="AQ680" s="4"/>
      <c r="AR680" s="4"/>
    </row>
    <row r="681" spans="1:44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5"/>
      <c r="AN681" s="4"/>
      <c r="AO681" s="4"/>
      <c r="AP681" s="4"/>
      <c r="AQ681" s="4"/>
      <c r="AR681" s="4"/>
    </row>
    <row r="682" spans="1:44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5"/>
      <c r="AN682" s="4"/>
      <c r="AO682" s="4"/>
      <c r="AP682" s="4"/>
      <c r="AQ682" s="4"/>
      <c r="AR682" s="4"/>
    </row>
    <row r="683" spans="1:44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5"/>
      <c r="AN683" s="4"/>
      <c r="AO683" s="4"/>
      <c r="AP683" s="4"/>
      <c r="AQ683" s="4"/>
      <c r="AR683" s="4"/>
    </row>
    <row r="684" spans="1:44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5"/>
      <c r="AN684" s="4"/>
      <c r="AO684" s="4"/>
      <c r="AP684" s="4"/>
      <c r="AQ684" s="4"/>
      <c r="AR684" s="4"/>
    </row>
    <row r="685" spans="1:44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5"/>
      <c r="AN685" s="4"/>
      <c r="AO685" s="4"/>
      <c r="AP685" s="4"/>
      <c r="AQ685" s="4"/>
      <c r="AR685" s="4"/>
    </row>
    <row r="686" spans="1:44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5"/>
      <c r="AN686" s="4"/>
      <c r="AO686" s="4"/>
      <c r="AP686" s="4"/>
      <c r="AQ686" s="4"/>
      <c r="AR686" s="4"/>
    </row>
    <row r="687" spans="1:44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5"/>
      <c r="AN687" s="4"/>
      <c r="AO687" s="4"/>
      <c r="AP687" s="4"/>
      <c r="AQ687" s="4"/>
      <c r="AR687" s="4"/>
    </row>
    <row r="688" spans="1:44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5"/>
      <c r="AN688" s="4"/>
      <c r="AO688" s="4"/>
      <c r="AP688" s="4"/>
      <c r="AQ688" s="4"/>
      <c r="AR688" s="4"/>
    </row>
    <row r="689" spans="1:44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5"/>
      <c r="AN689" s="4"/>
      <c r="AO689" s="4"/>
      <c r="AP689" s="4"/>
      <c r="AQ689" s="4"/>
      <c r="AR689" s="4"/>
    </row>
    <row r="690" spans="1:44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5"/>
      <c r="AN690" s="4"/>
      <c r="AO690" s="4"/>
      <c r="AP690" s="4"/>
      <c r="AQ690" s="4"/>
      <c r="AR690" s="4"/>
    </row>
    <row r="691" spans="1:44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5"/>
      <c r="AN691" s="4"/>
      <c r="AO691" s="4"/>
      <c r="AP691" s="4"/>
      <c r="AQ691" s="4"/>
      <c r="AR691" s="4"/>
    </row>
    <row r="692" spans="1:44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5"/>
      <c r="AN692" s="4"/>
      <c r="AO692" s="4"/>
      <c r="AP692" s="4"/>
      <c r="AQ692" s="4"/>
      <c r="AR692" s="4"/>
    </row>
    <row r="693" spans="1:44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5"/>
      <c r="AN693" s="4"/>
      <c r="AO693" s="4"/>
      <c r="AP693" s="4"/>
      <c r="AQ693" s="4"/>
      <c r="AR693" s="4"/>
    </row>
    <row r="694" spans="1:44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5"/>
      <c r="AN694" s="4"/>
      <c r="AO694" s="4"/>
      <c r="AP694" s="4"/>
      <c r="AQ694" s="4"/>
      <c r="AR694" s="4"/>
    </row>
    <row r="695" spans="1:44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5"/>
      <c r="AN695" s="4"/>
      <c r="AO695" s="4"/>
      <c r="AP695" s="4"/>
      <c r="AQ695" s="4"/>
      <c r="AR695" s="4"/>
    </row>
    <row r="696" spans="1:44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5"/>
      <c r="AN696" s="4"/>
      <c r="AO696" s="4"/>
      <c r="AP696" s="4"/>
      <c r="AQ696" s="4"/>
      <c r="AR696" s="4"/>
    </row>
    <row r="697" spans="1:44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5"/>
      <c r="AN697" s="4"/>
      <c r="AO697" s="4"/>
      <c r="AP697" s="4"/>
      <c r="AQ697" s="4"/>
      <c r="AR697" s="4"/>
    </row>
    <row r="698" spans="1:44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5"/>
      <c r="AN698" s="4"/>
      <c r="AO698" s="4"/>
      <c r="AP698" s="4"/>
      <c r="AQ698" s="4"/>
      <c r="AR698" s="4"/>
    </row>
    <row r="699" spans="1:44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5"/>
      <c r="AN699" s="4"/>
      <c r="AO699" s="4"/>
      <c r="AP699" s="4"/>
      <c r="AQ699" s="4"/>
      <c r="AR699" s="4"/>
    </row>
    <row r="700" spans="1:44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5"/>
      <c r="AN700" s="4"/>
      <c r="AO700" s="4"/>
      <c r="AP700" s="4"/>
      <c r="AQ700" s="4"/>
      <c r="AR700" s="4"/>
    </row>
    <row r="701" spans="1:44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5"/>
      <c r="AN701" s="4"/>
      <c r="AO701" s="4"/>
      <c r="AP701" s="4"/>
      <c r="AQ701" s="4"/>
      <c r="AR701" s="4"/>
    </row>
    <row r="702" spans="1:44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5"/>
      <c r="AN702" s="4"/>
      <c r="AO702" s="4"/>
      <c r="AP702" s="4"/>
      <c r="AQ702" s="4"/>
      <c r="AR702" s="4"/>
    </row>
    <row r="703" spans="1:44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5"/>
      <c r="AN703" s="4"/>
      <c r="AO703" s="4"/>
      <c r="AP703" s="4"/>
      <c r="AQ703" s="4"/>
      <c r="AR703" s="4"/>
    </row>
    <row r="704" spans="1:44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5"/>
      <c r="AN704" s="4"/>
      <c r="AO704" s="4"/>
      <c r="AP704" s="4"/>
      <c r="AQ704" s="4"/>
      <c r="AR704" s="4"/>
    </row>
    <row r="705" spans="1:44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5"/>
      <c r="AN705" s="4"/>
      <c r="AO705" s="4"/>
      <c r="AP705" s="4"/>
      <c r="AQ705" s="4"/>
      <c r="AR705" s="4"/>
    </row>
    <row r="706" spans="1:44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5"/>
      <c r="AN706" s="4"/>
      <c r="AO706" s="4"/>
      <c r="AP706" s="4"/>
      <c r="AQ706" s="4"/>
      <c r="AR706" s="4"/>
    </row>
    <row r="707" spans="1:44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5"/>
      <c r="AN707" s="4"/>
      <c r="AO707" s="4"/>
      <c r="AP707" s="4"/>
      <c r="AQ707" s="4"/>
      <c r="AR707" s="4"/>
    </row>
    <row r="708" spans="1:44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5"/>
      <c r="AN708" s="4"/>
      <c r="AO708" s="4"/>
      <c r="AP708" s="4"/>
      <c r="AQ708" s="4"/>
      <c r="AR708" s="4"/>
    </row>
    <row r="709" spans="1:44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5"/>
      <c r="AN709" s="4"/>
      <c r="AO709" s="4"/>
      <c r="AP709" s="4"/>
      <c r="AQ709" s="4"/>
      <c r="AR709" s="4"/>
    </row>
    <row r="710" spans="1:44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5"/>
      <c r="AN710" s="4"/>
      <c r="AO710" s="4"/>
      <c r="AP710" s="4"/>
      <c r="AQ710" s="4"/>
      <c r="AR710" s="4"/>
    </row>
    <row r="711" spans="1:44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5"/>
      <c r="AN711" s="4"/>
      <c r="AO711" s="4"/>
      <c r="AP711" s="4"/>
      <c r="AQ711" s="4"/>
      <c r="AR711" s="4"/>
    </row>
    <row r="712" spans="1:44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5"/>
      <c r="AN712" s="4"/>
      <c r="AO712" s="4"/>
      <c r="AP712" s="4"/>
      <c r="AQ712" s="4"/>
      <c r="AR712" s="4"/>
    </row>
    <row r="713" spans="1:44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5"/>
      <c r="AN713" s="4"/>
      <c r="AO713" s="4"/>
      <c r="AP713" s="4"/>
      <c r="AQ713" s="4"/>
      <c r="AR713" s="4"/>
    </row>
    <row r="714" spans="1:44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5"/>
      <c r="AN714" s="4"/>
      <c r="AO714" s="4"/>
      <c r="AP714" s="4"/>
      <c r="AQ714" s="4"/>
      <c r="AR714" s="4"/>
    </row>
    <row r="715" spans="1:44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5"/>
      <c r="AN715" s="4"/>
      <c r="AO715" s="4"/>
      <c r="AP715" s="4"/>
      <c r="AQ715" s="4"/>
      <c r="AR715" s="4"/>
    </row>
    <row r="716" spans="1:44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5"/>
      <c r="AN716" s="4"/>
      <c r="AO716" s="4"/>
      <c r="AP716" s="4"/>
      <c r="AQ716" s="4"/>
      <c r="AR716" s="4"/>
    </row>
    <row r="717" spans="1:44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5"/>
      <c r="AN717" s="4"/>
      <c r="AO717" s="4"/>
      <c r="AP717" s="4"/>
      <c r="AQ717" s="4"/>
      <c r="AR717" s="4"/>
    </row>
    <row r="718" spans="1:44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5"/>
      <c r="AN718" s="4"/>
      <c r="AO718" s="4"/>
      <c r="AP718" s="4"/>
      <c r="AQ718" s="4"/>
      <c r="AR718" s="4"/>
    </row>
    <row r="719" spans="1:44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5"/>
      <c r="AN719" s="4"/>
      <c r="AO719" s="4"/>
      <c r="AP719" s="4"/>
      <c r="AQ719" s="4"/>
      <c r="AR719" s="4"/>
    </row>
    <row r="720" spans="1:44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5"/>
      <c r="AN720" s="4"/>
      <c r="AO720" s="4"/>
      <c r="AP720" s="4"/>
      <c r="AQ720" s="4"/>
      <c r="AR720" s="4"/>
    </row>
    <row r="721" spans="1:44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5"/>
      <c r="AN721" s="4"/>
      <c r="AO721" s="4"/>
      <c r="AP721" s="4"/>
      <c r="AQ721" s="4"/>
      <c r="AR721" s="4"/>
    </row>
    <row r="722" spans="1:44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5"/>
      <c r="AN722" s="4"/>
      <c r="AO722" s="4"/>
      <c r="AP722" s="4"/>
      <c r="AQ722" s="4"/>
      <c r="AR722" s="4"/>
    </row>
    <row r="723" spans="1:44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5"/>
      <c r="AN723" s="4"/>
      <c r="AO723" s="4"/>
      <c r="AP723" s="4"/>
      <c r="AQ723" s="4"/>
      <c r="AR723" s="4"/>
    </row>
    <row r="724" spans="1:44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5"/>
      <c r="AN724" s="4"/>
      <c r="AO724" s="4"/>
      <c r="AP724" s="4"/>
      <c r="AQ724" s="4"/>
      <c r="AR724" s="4"/>
    </row>
    <row r="725" spans="1:44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5"/>
      <c r="AN725" s="4"/>
      <c r="AO725" s="4"/>
      <c r="AP725" s="4"/>
      <c r="AQ725" s="4"/>
      <c r="AR725" s="4"/>
    </row>
    <row r="726" spans="1:44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5"/>
      <c r="AN726" s="4"/>
      <c r="AO726" s="4"/>
      <c r="AP726" s="4"/>
      <c r="AQ726" s="4"/>
      <c r="AR726" s="4"/>
    </row>
    <row r="727" spans="1:44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5"/>
      <c r="AN727" s="4"/>
      <c r="AO727" s="4"/>
      <c r="AP727" s="4"/>
      <c r="AQ727" s="4"/>
      <c r="AR727" s="4"/>
    </row>
    <row r="728" spans="1:44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5"/>
      <c r="AN728" s="4"/>
      <c r="AO728" s="4"/>
      <c r="AP728" s="4"/>
      <c r="AQ728" s="4"/>
      <c r="AR728" s="4"/>
    </row>
    <row r="729" spans="1:44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5"/>
      <c r="AN729" s="4"/>
      <c r="AO729" s="4"/>
      <c r="AP729" s="4"/>
      <c r="AQ729" s="4"/>
      <c r="AR729" s="4"/>
    </row>
    <row r="730" spans="1:44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5"/>
      <c r="AN730" s="4"/>
      <c r="AO730" s="4"/>
      <c r="AP730" s="4"/>
      <c r="AQ730" s="4"/>
      <c r="AR730" s="4"/>
    </row>
    <row r="731" spans="1:44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5"/>
      <c r="AN731" s="4"/>
      <c r="AO731" s="4"/>
      <c r="AP731" s="4"/>
      <c r="AQ731" s="4"/>
      <c r="AR731" s="4"/>
    </row>
    <row r="732" spans="1:44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5"/>
      <c r="AN732" s="4"/>
      <c r="AO732" s="4"/>
      <c r="AP732" s="4"/>
      <c r="AQ732" s="4"/>
      <c r="AR732" s="4"/>
    </row>
    <row r="733" spans="1:44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5"/>
      <c r="AN733" s="4"/>
      <c r="AO733" s="4"/>
      <c r="AP733" s="4"/>
      <c r="AQ733" s="4"/>
      <c r="AR733" s="4"/>
    </row>
    <row r="734" spans="1:44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5"/>
      <c r="AN734" s="4"/>
      <c r="AO734" s="4"/>
      <c r="AP734" s="4"/>
      <c r="AQ734" s="4"/>
      <c r="AR734" s="4"/>
    </row>
    <row r="735" spans="1:44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5"/>
      <c r="AN735" s="4"/>
      <c r="AO735" s="4"/>
      <c r="AP735" s="4"/>
      <c r="AQ735" s="4"/>
      <c r="AR735" s="4"/>
    </row>
    <row r="736" spans="1:44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5"/>
      <c r="AN736" s="4"/>
      <c r="AO736" s="4"/>
      <c r="AP736" s="4"/>
      <c r="AQ736" s="4"/>
      <c r="AR736" s="4"/>
    </row>
    <row r="737" spans="1:44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5"/>
      <c r="AN737" s="4"/>
      <c r="AO737" s="4"/>
      <c r="AP737" s="4"/>
      <c r="AQ737" s="4"/>
      <c r="AR737" s="4"/>
    </row>
    <row r="738" spans="1:44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5"/>
      <c r="AN738" s="4"/>
      <c r="AO738" s="4"/>
      <c r="AP738" s="4"/>
      <c r="AQ738" s="4"/>
      <c r="AR738" s="4"/>
    </row>
    <row r="739" spans="1:44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5"/>
      <c r="AN739" s="4"/>
      <c r="AO739" s="4"/>
      <c r="AP739" s="4"/>
      <c r="AQ739" s="4"/>
      <c r="AR739" s="4"/>
    </row>
    <row r="740" spans="1:44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5"/>
      <c r="AN740" s="4"/>
      <c r="AO740" s="4"/>
      <c r="AP740" s="4"/>
      <c r="AQ740" s="4"/>
      <c r="AR740" s="4"/>
    </row>
    <row r="741" spans="1:44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5"/>
      <c r="AN741" s="4"/>
      <c r="AO741" s="4"/>
      <c r="AP741" s="4"/>
      <c r="AQ741" s="4"/>
      <c r="AR741" s="4"/>
    </row>
    <row r="742" spans="1:44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5"/>
      <c r="AN742" s="4"/>
      <c r="AO742" s="4"/>
      <c r="AP742" s="4"/>
      <c r="AQ742" s="4"/>
      <c r="AR742" s="4"/>
    </row>
    <row r="743" spans="1:44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5"/>
      <c r="AN743" s="4"/>
      <c r="AO743" s="4"/>
      <c r="AP743" s="4"/>
      <c r="AQ743" s="4"/>
      <c r="AR743" s="4"/>
    </row>
    <row r="744" spans="1:44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5"/>
      <c r="AN744" s="4"/>
      <c r="AO744" s="4"/>
      <c r="AP744" s="4"/>
      <c r="AQ744" s="4"/>
      <c r="AR744" s="4"/>
    </row>
    <row r="745" spans="1:44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5"/>
      <c r="AN745" s="4"/>
      <c r="AO745" s="4"/>
      <c r="AP745" s="4"/>
      <c r="AQ745" s="4"/>
      <c r="AR745" s="4"/>
    </row>
    <row r="746" spans="1:44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5"/>
      <c r="AN746" s="4"/>
      <c r="AO746" s="4"/>
      <c r="AP746" s="4"/>
      <c r="AQ746" s="4"/>
      <c r="AR746" s="4"/>
    </row>
    <row r="747" spans="1:44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5"/>
      <c r="AN747" s="4"/>
      <c r="AO747" s="4"/>
      <c r="AP747" s="4"/>
      <c r="AQ747" s="4"/>
      <c r="AR747" s="4"/>
    </row>
    <row r="748" spans="1:44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5"/>
      <c r="AN748" s="4"/>
      <c r="AO748" s="4"/>
      <c r="AP748" s="4"/>
      <c r="AQ748" s="4"/>
      <c r="AR748" s="4"/>
    </row>
    <row r="749" spans="1:44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5"/>
      <c r="AN749" s="4"/>
      <c r="AO749" s="4"/>
      <c r="AP749" s="4"/>
      <c r="AQ749" s="4"/>
      <c r="AR749" s="4"/>
    </row>
    <row r="750" spans="1:44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5"/>
      <c r="AN750" s="4"/>
      <c r="AO750" s="4"/>
      <c r="AP750" s="4"/>
      <c r="AQ750" s="4"/>
      <c r="AR750" s="4"/>
    </row>
    <row r="751" spans="1:44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5"/>
      <c r="AN751" s="4"/>
      <c r="AO751" s="4"/>
      <c r="AP751" s="4"/>
      <c r="AQ751" s="4"/>
      <c r="AR751" s="4"/>
    </row>
    <row r="752" spans="1:44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5"/>
      <c r="AN752" s="4"/>
      <c r="AO752" s="4"/>
      <c r="AP752" s="4"/>
      <c r="AQ752" s="4"/>
      <c r="AR752" s="4"/>
    </row>
    <row r="753" spans="1:44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5"/>
      <c r="AN753" s="4"/>
      <c r="AO753" s="4"/>
      <c r="AP753" s="4"/>
      <c r="AQ753" s="4"/>
      <c r="AR753" s="4"/>
    </row>
    <row r="754" spans="1:44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5"/>
      <c r="AN754" s="4"/>
      <c r="AO754" s="4"/>
      <c r="AP754" s="4"/>
      <c r="AQ754" s="4"/>
      <c r="AR754" s="4"/>
    </row>
    <row r="755" spans="1:44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5"/>
      <c r="AN755" s="4"/>
      <c r="AO755" s="4"/>
      <c r="AP755" s="4"/>
      <c r="AQ755" s="4"/>
      <c r="AR755" s="4"/>
    </row>
    <row r="756" spans="1:44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5"/>
      <c r="AN756" s="4"/>
      <c r="AO756" s="4"/>
      <c r="AP756" s="4"/>
      <c r="AQ756" s="4"/>
      <c r="AR756" s="4"/>
    </row>
    <row r="757" spans="1:44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5"/>
      <c r="AN757" s="4"/>
      <c r="AO757" s="4"/>
      <c r="AP757" s="4"/>
      <c r="AQ757" s="4"/>
      <c r="AR757" s="4"/>
    </row>
    <row r="758" spans="1:44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5"/>
      <c r="AN758" s="4"/>
      <c r="AO758" s="4"/>
      <c r="AP758" s="4"/>
      <c r="AQ758" s="4"/>
      <c r="AR758" s="4"/>
    </row>
    <row r="759" spans="1:44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5"/>
      <c r="AN759" s="4"/>
      <c r="AO759" s="4"/>
      <c r="AP759" s="4"/>
      <c r="AQ759" s="4"/>
      <c r="AR759" s="4"/>
    </row>
    <row r="760" spans="1:44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5"/>
      <c r="AN760" s="4"/>
      <c r="AO760" s="4"/>
      <c r="AP760" s="4"/>
      <c r="AQ760" s="4"/>
      <c r="AR760" s="4"/>
    </row>
    <row r="761" spans="1:44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5"/>
      <c r="AN761" s="4"/>
      <c r="AO761" s="4"/>
      <c r="AP761" s="4"/>
      <c r="AQ761" s="4"/>
      <c r="AR761" s="4"/>
    </row>
    <row r="762" spans="1:44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5"/>
      <c r="AN762" s="4"/>
      <c r="AO762" s="4"/>
      <c r="AP762" s="4"/>
      <c r="AQ762" s="4"/>
      <c r="AR762" s="4"/>
    </row>
    <row r="763" spans="1:44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5"/>
      <c r="AN763" s="4"/>
      <c r="AO763" s="4"/>
      <c r="AP763" s="4"/>
      <c r="AQ763" s="4"/>
      <c r="AR763" s="4"/>
    </row>
    <row r="764" spans="1:44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5"/>
      <c r="AN764" s="4"/>
      <c r="AO764" s="4"/>
      <c r="AP764" s="4"/>
      <c r="AQ764" s="4"/>
      <c r="AR764" s="4"/>
    </row>
    <row r="765" spans="1:44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5"/>
      <c r="AN765" s="4"/>
      <c r="AO765" s="4"/>
      <c r="AP765" s="4"/>
      <c r="AQ765" s="4"/>
      <c r="AR765" s="4"/>
    </row>
    <row r="766" spans="1:44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5"/>
      <c r="AN766" s="4"/>
      <c r="AO766" s="4"/>
      <c r="AP766" s="4"/>
      <c r="AQ766" s="4"/>
      <c r="AR766" s="4"/>
    </row>
    <row r="767" spans="1:44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5"/>
      <c r="AN767" s="4"/>
      <c r="AO767" s="4"/>
      <c r="AP767" s="4"/>
      <c r="AQ767" s="4"/>
      <c r="AR767" s="4"/>
    </row>
    <row r="768" spans="1:44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5"/>
      <c r="AN768" s="4"/>
      <c r="AO768" s="4"/>
      <c r="AP768" s="4"/>
      <c r="AQ768" s="4"/>
      <c r="AR768" s="4"/>
    </row>
    <row r="769" spans="1:44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5"/>
      <c r="AN769" s="4"/>
      <c r="AO769" s="4"/>
      <c r="AP769" s="4"/>
      <c r="AQ769" s="4"/>
      <c r="AR769" s="4"/>
    </row>
    <row r="770" spans="1:44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5"/>
      <c r="AN770" s="4"/>
      <c r="AO770" s="4"/>
      <c r="AP770" s="4"/>
      <c r="AQ770" s="4"/>
      <c r="AR770" s="4"/>
    </row>
    <row r="771" spans="1:44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5"/>
      <c r="AN771" s="4"/>
      <c r="AO771" s="4"/>
      <c r="AP771" s="4"/>
      <c r="AQ771" s="4"/>
      <c r="AR771" s="4"/>
    </row>
    <row r="772" spans="1:44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5"/>
      <c r="AN772" s="4"/>
      <c r="AO772" s="4"/>
      <c r="AP772" s="4"/>
      <c r="AQ772" s="4"/>
      <c r="AR772" s="4"/>
    </row>
    <row r="773" spans="1:44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5"/>
      <c r="AN773" s="4"/>
      <c r="AO773" s="4"/>
      <c r="AP773" s="4"/>
      <c r="AQ773" s="4"/>
      <c r="AR773" s="4"/>
    </row>
    <row r="774" spans="1:44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5"/>
      <c r="AN774" s="4"/>
      <c r="AO774" s="4"/>
      <c r="AP774" s="4"/>
      <c r="AQ774" s="4"/>
      <c r="AR774" s="4"/>
    </row>
    <row r="775" spans="1:44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5"/>
      <c r="AN775" s="4"/>
      <c r="AO775" s="4"/>
      <c r="AP775" s="4"/>
      <c r="AQ775" s="4"/>
      <c r="AR775" s="4"/>
    </row>
    <row r="776" spans="1:44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5"/>
      <c r="AN776" s="4"/>
      <c r="AO776" s="4"/>
      <c r="AP776" s="4"/>
      <c r="AQ776" s="4"/>
      <c r="AR776" s="4"/>
    </row>
    <row r="777" spans="1:44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5"/>
      <c r="AN777" s="4"/>
      <c r="AO777" s="4"/>
      <c r="AP777" s="4"/>
      <c r="AQ777" s="4"/>
      <c r="AR777" s="4"/>
    </row>
    <row r="778" spans="1:44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5"/>
      <c r="AN778" s="4"/>
      <c r="AO778" s="4"/>
      <c r="AP778" s="4"/>
      <c r="AQ778" s="4"/>
      <c r="AR778" s="4"/>
    </row>
    <row r="779" spans="1:44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5"/>
      <c r="AN779" s="4"/>
      <c r="AO779" s="4"/>
      <c r="AP779" s="4"/>
      <c r="AQ779" s="4"/>
      <c r="AR779" s="4"/>
    </row>
    <row r="780" spans="1:44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5"/>
      <c r="AN780" s="4"/>
      <c r="AO780" s="4"/>
      <c r="AP780" s="4"/>
      <c r="AQ780" s="4"/>
      <c r="AR780" s="4"/>
    </row>
    <row r="781" spans="1:44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5"/>
      <c r="AN781" s="4"/>
      <c r="AO781" s="4"/>
      <c r="AP781" s="4"/>
      <c r="AQ781" s="4"/>
      <c r="AR781" s="4"/>
    </row>
    <row r="782" spans="1:44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5"/>
      <c r="AN782" s="4"/>
      <c r="AO782" s="4"/>
      <c r="AP782" s="4"/>
      <c r="AQ782" s="4"/>
      <c r="AR782" s="4"/>
    </row>
    <row r="783" spans="1:44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5"/>
      <c r="AN783" s="4"/>
      <c r="AO783" s="4"/>
      <c r="AP783" s="4"/>
      <c r="AQ783" s="4"/>
      <c r="AR783" s="4"/>
    </row>
    <row r="784" spans="1:44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5"/>
      <c r="AN784" s="4"/>
      <c r="AO784" s="4"/>
      <c r="AP784" s="4"/>
      <c r="AQ784" s="4"/>
      <c r="AR784" s="4"/>
    </row>
    <row r="785" spans="1:44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5"/>
      <c r="AN785" s="4"/>
      <c r="AO785" s="4"/>
      <c r="AP785" s="4"/>
      <c r="AQ785" s="4"/>
      <c r="AR785" s="4"/>
    </row>
    <row r="786" spans="1:44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5"/>
      <c r="AN786" s="4"/>
      <c r="AO786" s="4"/>
      <c r="AP786" s="4"/>
      <c r="AQ786" s="4"/>
      <c r="AR786" s="4"/>
    </row>
    <row r="787" spans="1:44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5"/>
      <c r="AN787" s="4"/>
      <c r="AO787" s="4"/>
      <c r="AP787" s="4"/>
      <c r="AQ787" s="4"/>
      <c r="AR787" s="4"/>
    </row>
    <row r="788" spans="1:44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5"/>
      <c r="AN788" s="4"/>
      <c r="AO788" s="4"/>
      <c r="AP788" s="4"/>
      <c r="AQ788" s="4"/>
      <c r="AR788" s="4"/>
    </row>
    <row r="789" spans="1:44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5"/>
      <c r="AN789" s="4"/>
      <c r="AO789" s="4"/>
      <c r="AP789" s="4"/>
      <c r="AQ789" s="4"/>
      <c r="AR789" s="4"/>
    </row>
    <row r="790" spans="1:44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5"/>
      <c r="AN790" s="4"/>
      <c r="AO790" s="4"/>
      <c r="AP790" s="4"/>
      <c r="AQ790" s="4"/>
      <c r="AR790" s="4"/>
    </row>
    <row r="791" spans="1:44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5"/>
      <c r="AN791" s="4"/>
      <c r="AO791" s="4"/>
      <c r="AP791" s="4"/>
      <c r="AQ791" s="4"/>
      <c r="AR791" s="4"/>
    </row>
    <row r="792" spans="1:44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5"/>
      <c r="AN792" s="4"/>
      <c r="AO792" s="4"/>
      <c r="AP792" s="4"/>
      <c r="AQ792" s="4"/>
      <c r="AR792" s="4"/>
    </row>
    <row r="793" spans="1:44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5"/>
      <c r="AN793" s="4"/>
      <c r="AO793" s="4"/>
      <c r="AP793" s="4"/>
      <c r="AQ793" s="4"/>
      <c r="AR793" s="4"/>
    </row>
    <row r="794" spans="1:44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5"/>
      <c r="AN794" s="4"/>
      <c r="AO794" s="4"/>
      <c r="AP794" s="4"/>
      <c r="AQ794" s="4"/>
      <c r="AR794" s="4"/>
    </row>
    <row r="795" spans="1:44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5"/>
      <c r="AN795" s="4"/>
      <c r="AO795" s="4"/>
      <c r="AP795" s="4"/>
      <c r="AQ795" s="4"/>
      <c r="AR795" s="4"/>
    </row>
    <row r="796" spans="1:44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5"/>
      <c r="AN796" s="4"/>
      <c r="AO796" s="4"/>
      <c r="AP796" s="4"/>
      <c r="AQ796" s="4"/>
      <c r="AR796" s="4"/>
    </row>
    <row r="797" spans="1:44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5"/>
      <c r="AN797" s="4"/>
      <c r="AO797" s="4"/>
      <c r="AP797" s="4"/>
      <c r="AQ797" s="4"/>
      <c r="AR797" s="4"/>
    </row>
    <row r="798" spans="1:44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5"/>
      <c r="AN798" s="4"/>
      <c r="AO798" s="4"/>
      <c r="AP798" s="4"/>
      <c r="AQ798" s="4"/>
      <c r="AR798" s="4"/>
    </row>
    <row r="799" spans="1:44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5"/>
      <c r="AN799" s="4"/>
      <c r="AO799" s="4"/>
      <c r="AP799" s="4"/>
      <c r="AQ799" s="4"/>
      <c r="AR799" s="4"/>
    </row>
    <row r="800" spans="1:44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5"/>
      <c r="AN800" s="4"/>
      <c r="AO800" s="4"/>
      <c r="AP800" s="4"/>
      <c r="AQ800" s="4"/>
      <c r="AR800" s="4"/>
    </row>
    <row r="801" spans="1:44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5"/>
      <c r="AN801" s="4"/>
      <c r="AO801" s="4"/>
      <c r="AP801" s="4"/>
      <c r="AQ801" s="4"/>
      <c r="AR801" s="4"/>
    </row>
    <row r="802" spans="1:44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5"/>
      <c r="AN802" s="4"/>
      <c r="AO802" s="4"/>
      <c r="AP802" s="4"/>
      <c r="AQ802" s="4"/>
      <c r="AR802" s="4"/>
    </row>
    <row r="803" spans="1:44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5"/>
      <c r="AN803" s="4"/>
      <c r="AO803" s="4"/>
      <c r="AP803" s="4"/>
      <c r="AQ803" s="4"/>
      <c r="AR803" s="4"/>
    </row>
    <row r="804" spans="1:44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5"/>
      <c r="AN804" s="4"/>
      <c r="AO804" s="4"/>
      <c r="AP804" s="4"/>
      <c r="AQ804" s="4"/>
      <c r="AR804" s="4"/>
    </row>
    <row r="805" spans="1:44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5"/>
      <c r="AN805" s="4"/>
      <c r="AO805" s="4"/>
      <c r="AP805" s="4"/>
      <c r="AQ805" s="4"/>
      <c r="AR805" s="4"/>
    </row>
    <row r="806" spans="1:44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5"/>
      <c r="AN806" s="4"/>
      <c r="AO806" s="4"/>
      <c r="AP806" s="4"/>
      <c r="AQ806" s="4"/>
      <c r="AR806" s="4"/>
    </row>
    <row r="807" spans="1:44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5"/>
      <c r="AN807" s="4"/>
      <c r="AO807" s="4"/>
      <c r="AP807" s="4"/>
      <c r="AQ807" s="4"/>
      <c r="AR807" s="4"/>
    </row>
    <row r="808" spans="1:44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5"/>
      <c r="AN808" s="4"/>
      <c r="AO808" s="4"/>
      <c r="AP808" s="4"/>
      <c r="AQ808" s="4"/>
      <c r="AR808" s="4"/>
    </row>
    <row r="809" spans="1:44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5"/>
      <c r="AN809" s="4"/>
      <c r="AO809" s="4"/>
      <c r="AP809" s="4"/>
      <c r="AQ809" s="4"/>
      <c r="AR809" s="4"/>
    </row>
    <row r="810" spans="1:44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5"/>
      <c r="AN810" s="4"/>
      <c r="AO810" s="4"/>
      <c r="AP810" s="4"/>
      <c r="AQ810" s="4"/>
      <c r="AR810" s="4"/>
    </row>
    <row r="811" spans="1:44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5"/>
      <c r="AN811" s="4"/>
      <c r="AO811" s="4"/>
      <c r="AP811" s="4"/>
      <c r="AQ811" s="4"/>
      <c r="AR811" s="4"/>
    </row>
    <row r="812" spans="1:44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5"/>
      <c r="AN812" s="4"/>
      <c r="AO812" s="4"/>
      <c r="AP812" s="4"/>
      <c r="AQ812" s="4"/>
      <c r="AR812" s="4"/>
    </row>
    <row r="813" spans="1:44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5"/>
      <c r="AN813" s="4"/>
      <c r="AO813" s="4"/>
      <c r="AP813" s="4"/>
      <c r="AQ813" s="4"/>
      <c r="AR813" s="4"/>
    </row>
    <row r="814" spans="1:44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5"/>
      <c r="AN814" s="4"/>
      <c r="AO814" s="4"/>
      <c r="AP814" s="4"/>
      <c r="AQ814" s="4"/>
      <c r="AR814" s="4"/>
    </row>
    <row r="815" spans="1:44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5"/>
      <c r="AN815" s="4"/>
      <c r="AO815" s="4"/>
      <c r="AP815" s="4"/>
      <c r="AQ815" s="4"/>
      <c r="AR815" s="4"/>
    </row>
    <row r="816" spans="1:44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5"/>
      <c r="AN816" s="4"/>
      <c r="AO816" s="4"/>
      <c r="AP816" s="4"/>
      <c r="AQ816" s="4"/>
      <c r="AR816" s="4"/>
    </row>
    <row r="817" spans="1:44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5"/>
      <c r="AN817" s="4"/>
      <c r="AO817" s="4"/>
      <c r="AP817" s="4"/>
      <c r="AQ817" s="4"/>
      <c r="AR817" s="4"/>
    </row>
    <row r="818" spans="1:44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5"/>
      <c r="AN818" s="4"/>
      <c r="AO818" s="4"/>
      <c r="AP818" s="4"/>
      <c r="AQ818" s="4"/>
      <c r="AR818" s="4"/>
    </row>
    <row r="819" spans="1:44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5"/>
      <c r="AN819" s="4"/>
      <c r="AO819" s="4"/>
      <c r="AP819" s="4"/>
      <c r="AQ819" s="4"/>
      <c r="AR819" s="4"/>
    </row>
    <row r="820" spans="1:44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5"/>
      <c r="AN820" s="4"/>
      <c r="AO820" s="4"/>
      <c r="AP820" s="4"/>
      <c r="AQ820" s="4"/>
      <c r="AR820" s="4"/>
    </row>
    <row r="821" spans="1:44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5"/>
      <c r="AN821" s="4"/>
      <c r="AO821" s="4"/>
      <c r="AP821" s="4"/>
      <c r="AQ821" s="4"/>
      <c r="AR821" s="4"/>
    </row>
    <row r="822" spans="1:44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5"/>
      <c r="AN822" s="4"/>
      <c r="AO822" s="4"/>
      <c r="AP822" s="4"/>
      <c r="AQ822" s="4"/>
      <c r="AR822" s="4"/>
    </row>
    <row r="823" spans="1:44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5"/>
      <c r="AN823" s="4"/>
      <c r="AO823" s="4"/>
      <c r="AP823" s="4"/>
      <c r="AQ823" s="4"/>
      <c r="AR823" s="4"/>
    </row>
    <row r="824" spans="1:44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5"/>
      <c r="AN824" s="4"/>
      <c r="AO824" s="4"/>
      <c r="AP824" s="4"/>
      <c r="AQ824" s="4"/>
      <c r="AR824" s="4"/>
    </row>
    <row r="825" spans="1:44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5"/>
      <c r="AN825" s="4"/>
      <c r="AO825" s="4"/>
      <c r="AP825" s="4"/>
      <c r="AQ825" s="4"/>
      <c r="AR825" s="4"/>
    </row>
    <row r="826" spans="1:44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5"/>
      <c r="AN826" s="4"/>
      <c r="AO826" s="4"/>
      <c r="AP826" s="4"/>
      <c r="AQ826" s="4"/>
      <c r="AR826" s="4"/>
    </row>
    <row r="827" spans="1:44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5"/>
      <c r="AN827" s="4"/>
      <c r="AO827" s="4"/>
      <c r="AP827" s="4"/>
      <c r="AQ827" s="4"/>
      <c r="AR827" s="4"/>
    </row>
    <row r="828" spans="1:44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5"/>
      <c r="AN828" s="4"/>
      <c r="AO828" s="4"/>
      <c r="AP828" s="4"/>
      <c r="AQ828" s="4"/>
      <c r="AR828" s="4"/>
    </row>
    <row r="829" spans="1:44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5"/>
      <c r="AN829" s="4"/>
      <c r="AO829" s="4"/>
      <c r="AP829" s="4"/>
      <c r="AQ829" s="4"/>
      <c r="AR829" s="4"/>
    </row>
    <row r="830" spans="1:44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5"/>
      <c r="AN830" s="4"/>
      <c r="AO830" s="4"/>
      <c r="AP830" s="4"/>
      <c r="AQ830" s="4"/>
      <c r="AR830" s="4"/>
    </row>
    <row r="831" spans="1:44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5"/>
      <c r="AN831" s="4"/>
      <c r="AO831" s="4"/>
      <c r="AP831" s="4"/>
      <c r="AQ831" s="4"/>
      <c r="AR831" s="4"/>
    </row>
    <row r="832" spans="1:44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5"/>
      <c r="AN832" s="4"/>
      <c r="AO832" s="4"/>
      <c r="AP832" s="4"/>
      <c r="AQ832" s="4"/>
      <c r="AR832" s="4"/>
    </row>
    <row r="833" spans="1:44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5"/>
      <c r="AN833" s="4"/>
      <c r="AO833" s="4"/>
      <c r="AP833" s="4"/>
      <c r="AQ833" s="4"/>
      <c r="AR833" s="4"/>
    </row>
    <row r="834" spans="1:44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5"/>
      <c r="AN834" s="4"/>
      <c r="AO834" s="4"/>
      <c r="AP834" s="4"/>
      <c r="AQ834" s="4"/>
      <c r="AR834" s="4"/>
    </row>
    <row r="835" spans="1:44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5"/>
      <c r="AN835" s="4"/>
      <c r="AO835" s="4"/>
      <c r="AP835" s="4"/>
      <c r="AQ835" s="4"/>
      <c r="AR835" s="4"/>
    </row>
    <row r="836" spans="1:44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5"/>
      <c r="AN836" s="4"/>
      <c r="AO836" s="4"/>
      <c r="AP836" s="4"/>
      <c r="AQ836" s="4"/>
      <c r="AR836" s="4"/>
    </row>
    <row r="837" spans="1:44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5"/>
      <c r="AN837" s="4"/>
      <c r="AO837" s="4"/>
      <c r="AP837" s="4"/>
      <c r="AQ837" s="4"/>
      <c r="AR837" s="4"/>
    </row>
    <row r="838" spans="1:44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5"/>
      <c r="AN838" s="4"/>
      <c r="AO838" s="4"/>
      <c r="AP838" s="4"/>
      <c r="AQ838" s="4"/>
      <c r="AR838" s="4"/>
    </row>
    <row r="839" spans="1:44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5"/>
      <c r="AN839" s="4"/>
      <c r="AO839" s="4"/>
      <c r="AP839" s="4"/>
      <c r="AQ839" s="4"/>
      <c r="AR839" s="4"/>
    </row>
    <row r="840" spans="1:44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5"/>
      <c r="AN840" s="4"/>
      <c r="AO840" s="4"/>
      <c r="AP840" s="4"/>
      <c r="AQ840" s="4"/>
      <c r="AR840" s="4"/>
    </row>
    <row r="841" spans="1:44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5"/>
      <c r="AN841" s="4"/>
      <c r="AO841" s="4"/>
      <c r="AP841" s="4"/>
      <c r="AQ841" s="4"/>
      <c r="AR841" s="4"/>
    </row>
    <row r="842" spans="1:44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5"/>
      <c r="AN842" s="4"/>
      <c r="AO842" s="4"/>
      <c r="AP842" s="4"/>
      <c r="AQ842" s="4"/>
      <c r="AR842" s="4"/>
    </row>
    <row r="843" spans="1:44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5"/>
      <c r="AN843" s="4"/>
      <c r="AO843" s="4"/>
      <c r="AP843" s="4"/>
      <c r="AQ843" s="4"/>
      <c r="AR843" s="4"/>
    </row>
    <row r="844" spans="1:44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5"/>
      <c r="AN844" s="4"/>
      <c r="AO844" s="4"/>
      <c r="AP844" s="4"/>
      <c r="AQ844" s="4"/>
      <c r="AR844" s="4"/>
    </row>
    <row r="845" spans="1:44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5"/>
      <c r="AN845" s="4"/>
      <c r="AO845" s="4"/>
      <c r="AP845" s="4"/>
      <c r="AQ845" s="4"/>
      <c r="AR845" s="4"/>
    </row>
    <row r="846" spans="1:44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5"/>
      <c r="AN846" s="4"/>
      <c r="AO846" s="4"/>
      <c r="AP846" s="4"/>
      <c r="AQ846" s="4"/>
      <c r="AR846" s="4"/>
    </row>
    <row r="847" spans="1:44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5"/>
      <c r="AN847" s="4"/>
      <c r="AO847" s="4"/>
      <c r="AP847" s="4"/>
      <c r="AQ847" s="4"/>
      <c r="AR847" s="4"/>
    </row>
    <row r="848" spans="1:44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5"/>
      <c r="AN848" s="4"/>
      <c r="AO848" s="4"/>
      <c r="AP848" s="4"/>
      <c r="AQ848" s="4"/>
      <c r="AR848" s="4"/>
    </row>
    <row r="849" spans="1:44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5"/>
      <c r="AN849" s="4"/>
      <c r="AO849" s="4"/>
      <c r="AP849" s="4"/>
      <c r="AQ849" s="4"/>
      <c r="AR849" s="4"/>
    </row>
    <row r="850" spans="1:44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5"/>
      <c r="AN850" s="4"/>
      <c r="AO850" s="4"/>
      <c r="AP850" s="4"/>
      <c r="AQ850" s="4"/>
      <c r="AR850" s="4"/>
    </row>
    <row r="851" spans="1:44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5"/>
      <c r="AN851" s="4"/>
      <c r="AO851" s="4"/>
      <c r="AP851" s="4"/>
      <c r="AQ851" s="4"/>
      <c r="AR851" s="4"/>
    </row>
    <row r="852" spans="1:44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5"/>
      <c r="AN852" s="4"/>
      <c r="AO852" s="4"/>
      <c r="AP852" s="4"/>
      <c r="AQ852" s="4"/>
      <c r="AR852" s="4"/>
    </row>
    <row r="853" spans="1:44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5"/>
      <c r="AN853" s="4"/>
      <c r="AO853" s="4"/>
      <c r="AP853" s="4"/>
      <c r="AQ853" s="4"/>
      <c r="AR853" s="4"/>
    </row>
    <row r="854" spans="1:44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5"/>
      <c r="AN854" s="4"/>
      <c r="AO854" s="4"/>
      <c r="AP854" s="4"/>
      <c r="AQ854" s="4"/>
      <c r="AR854" s="4"/>
    </row>
    <row r="855" spans="1:44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5"/>
      <c r="AN855" s="4"/>
      <c r="AO855" s="4"/>
      <c r="AP855" s="4"/>
      <c r="AQ855" s="4"/>
      <c r="AR855" s="4"/>
    </row>
    <row r="856" spans="1:44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5"/>
      <c r="AN856" s="4"/>
      <c r="AO856" s="4"/>
      <c r="AP856" s="4"/>
      <c r="AQ856" s="4"/>
      <c r="AR856" s="4"/>
    </row>
    <row r="857" spans="1:44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5"/>
      <c r="AN857" s="4"/>
      <c r="AO857" s="4"/>
      <c r="AP857" s="4"/>
      <c r="AQ857" s="4"/>
      <c r="AR857" s="4"/>
    </row>
    <row r="858" spans="1:44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5"/>
      <c r="AN858" s="4"/>
      <c r="AO858" s="4"/>
      <c r="AP858" s="4"/>
      <c r="AQ858" s="4"/>
      <c r="AR858" s="4"/>
    </row>
    <row r="859" spans="1:44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5"/>
      <c r="AN859" s="4"/>
      <c r="AO859" s="4"/>
      <c r="AP859" s="4"/>
      <c r="AQ859" s="4"/>
      <c r="AR859" s="4"/>
    </row>
    <row r="860" spans="1:44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5"/>
      <c r="AN860" s="4"/>
      <c r="AO860" s="4"/>
      <c r="AP860" s="4"/>
      <c r="AQ860" s="4"/>
      <c r="AR860" s="4"/>
    </row>
    <row r="861" spans="1:44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5"/>
      <c r="AN861" s="4"/>
      <c r="AO861" s="4"/>
      <c r="AP861" s="4"/>
      <c r="AQ861" s="4"/>
      <c r="AR861" s="4"/>
    </row>
    <row r="862" spans="1:44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5"/>
      <c r="AN862" s="4"/>
      <c r="AO862" s="4"/>
      <c r="AP862" s="4"/>
      <c r="AQ862" s="4"/>
      <c r="AR862" s="4"/>
    </row>
    <row r="863" spans="1:44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5"/>
      <c r="AN863" s="4"/>
      <c r="AO863" s="4"/>
      <c r="AP863" s="4"/>
      <c r="AQ863" s="4"/>
      <c r="AR863" s="4"/>
    </row>
    <row r="864" spans="1:44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5"/>
      <c r="AN864" s="4"/>
      <c r="AO864" s="4"/>
      <c r="AP864" s="4"/>
      <c r="AQ864" s="4"/>
      <c r="AR864" s="4"/>
    </row>
    <row r="865" spans="1:44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5"/>
      <c r="AN865" s="4"/>
      <c r="AO865" s="4"/>
      <c r="AP865" s="4"/>
      <c r="AQ865" s="4"/>
      <c r="AR865" s="4"/>
    </row>
    <row r="866" spans="1:44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5"/>
      <c r="AN866" s="4"/>
      <c r="AO866" s="4"/>
      <c r="AP866" s="4"/>
      <c r="AQ866" s="4"/>
      <c r="AR866" s="4"/>
    </row>
    <row r="867" spans="1:44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5"/>
      <c r="AN867" s="4"/>
      <c r="AO867" s="4"/>
      <c r="AP867" s="4"/>
      <c r="AQ867" s="4"/>
      <c r="AR867" s="4"/>
    </row>
    <row r="868" spans="1:44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5"/>
      <c r="AN868" s="4"/>
      <c r="AO868" s="4"/>
      <c r="AP868" s="4"/>
      <c r="AQ868" s="4"/>
      <c r="AR868" s="4"/>
    </row>
    <row r="869" spans="1:44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5"/>
      <c r="AN869" s="4"/>
      <c r="AO869" s="4"/>
      <c r="AP869" s="4"/>
      <c r="AQ869" s="4"/>
      <c r="AR869" s="4"/>
    </row>
    <row r="870" spans="1:44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5"/>
      <c r="AN870" s="4"/>
      <c r="AO870" s="4"/>
      <c r="AP870" s="4"/>
      <c r="AQ870" s="4"/>
      <c r="AR870" s="4"/>
    </row>
    <row r="871" spans="1:44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5"/>
      <c r="AN871" s="4"/>
      <c r="AO871" s="4"/>
      <c r="AP871" s="4"/>
      <c r="AQ871" s="4"/>
      <c r="AR871" s="4"/>
    </row>
    <row r="872" spans="1:44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5"/>
      <c r="AN872" s="4"/>
      <c r="AO872" s="4"/>
      <c r="AP872" s="4"/>
      <c r="AQ872" s="4"/>
      <c r="AR872" s="4"/>
    </row>
    <row r="873" spans="1:44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5"/>
      <c r="AN873" s="4"/>
      <c r="AO873" s="4"/>
      <c r="AP873" s="4"/>
      <c r="AQ873" s="4"/>
      <c r="AR873" s="4"/>
    </row>
    <row r="874" spans="1:44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5"/>
      <c r="AN874" s="4"/>
      <c r="AO874" s="4"/>
      <c r="AP874" s="4"/>
      <c r="AQ874" s="4"/>
      <c r="AR874" s="4"/>
    </row>
    <row r="875" spans="1:44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5"/>
      <c r="AN875" s="4"/>
      <c r="AO875" s="4"/>
      <c r="AP875" s="4"/>
      <c r="AQ875" s="4"/>
      <c r="AR875" s="4"/>
    </row>
    <row r="876" spans="1:44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5"/>
      <c r="AN876" s="4"/>
      <c r="AO876" s="4"/>
      <c r="AP876" s="4"/>
      <c r="AQ876" s="4"/>
      <c r="AR876" s="4"/>
    </row>
    <row r="877" spans="1:44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5"/>
      <c r="AN877" s="4"/>
      <c r="AO877" s="4"/>
      <c r="AP877" s="4"/>
      <c r="AQ877" s="4"/>
      <c r="AR877" s="4"/>
    </row>
    <row r="878" spans="1:44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5"/>
      <c r="AN878" s="4"/>
      <c r="AO878" s="4"/>
      <c r="AP878" s="4"/>
      <c r="AQ878" s="4"/>
      <c r="AR878" s="4"/>
    </row>
    <row r="879" spans="1:44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5"/>
      <c r="AN879" s="4"/>
      <c r="AO879" s="4"/>
      <c r="AP879" s="4"/>
      <c r="AQ879" s="4"/>
      <c r="AR879" s="4"/>
    </row>
    <row r="880" spans="1:44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5"/>
      <c r="AN880" s="4"/>
      <c r="AO880" s="4"/>
      <c r="AP880" s="4"/>
      <c r="AQ880" s="4"/>
      <c r="AR880" s="4"/>
    </row>
    <row r="881" spans="1:44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5"/>
      <c r="AN881" s="4"/>
      <c r="AO881" s="4"/>
      <c r="AP881" s="4"/>
      <c r="AQ881" s="4"/>
      <c r="AR881" s="4"/>
    </row>
    <row r="882" spans="1:44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5"/>
      <c r="AN882" s="4"/>
      <c r="AO882" s="4"/>
      <c r="AP882" s="4"/>
      <c r="AQ882" s="4"/>
      <c r="AR882" s="4"/>
    </row>
    <row r="883" spans="1:44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5"/>
      <c r="AN883" s="4"/>
      <c r="AO883" s="4"/>
      <c r="AP883" s="4"/>
      <c r="AQ883" s="4"/>
      <c r="AR883" s="4"/>
    </row>
    <row r="884" spans="1:44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5"/>
      <c r="AN884" s="4"/>
      <c r="AO884" s="4"/>
      <c r="AP884" s="4"/>
      <c r="AQ884" s="4"/>
      <c r="AR884" s="4"/>
    </row>
    <row r="885" spans="1:44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5"/>
      <c r="AN885" s="4"/>
      <c r="AO885" s="4"/>
      <c r="AP885" s="4"/>
      <c r="AQ885" s="4"/>
      <c r="AR885" s="4"/>
    </row>
    <row r="886" spans="1:44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5"/>
      <c r="AN886" s="4"/>
      <c r="AO886" s="4"/>
      <c r="AP886" s="4"/>
      <c r="AQ886" s="4"/>
      <c r="AR886" s="4"/>
    </row>
    <row r="887" spans="1:44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5"/>
      <c r="AN887" s="4"/>
      <c r="AO887" s="4"/>
      <c r="AP887" s="4"/>
      <c r="AQ887" s="4"/>
      <c r="AR887" s="4"/>
    </row>
    <row r="888" spans="1:44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5"/>
      <c r="AN888" s="4"/>
      <c r="AO888" s="4"/>
      <c r="AP888" s="4"/>
      <c r="AQ888" s="4"/>
      <c r="AR888" s="4"/>
    </row>
    <row r="889" spans="1:44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5"/>
      <c r="AN889" s="4"/>
      <c r="AO889" s="4"/>
      <c r="AP889" s="4"/>
      <c r="AQ889" s="4"/>
      <c r="AR889" s="4"/>
    </row>
    <row r="890" spans="1:44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5"/>
      <c r="AN890" s="4"/>
      <c r="AO890" s="4"/>
      <c r="AP890" s="4"/>
      <c r="AQ890" s="4"/>
      <c r="AR890" s="4"/>
    </row>
    <row r="891" spans="1:44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5"/>
      <c r="AN891" s="4"/>
      <c r="AO891" s="4"/>
      <c r="AP891" s="4"/>
      <c r="AQ891" s="4"/>
      <c r="AR891" s="4"/>
    </row>
    <row r="892" spans="1:44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5"/>
      <c r="AN892" s="4"/>
      <c r="AO892" s="4"/>
      <c r="AP892" s="4"/>
      <c r="AQ892" s="4"/>
      <c r="AR892" s="4"/>
    </row>
    <row r="893" spans="1:44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5"/>
      <c r="AN893" s="4"/>
      <c r="AO893" s="4"/>
      <c r="AP893" s="4"/>
      <c r="AQ893" s="4"/>
      <c r="AR893" s="4"/>
    </row>
    <row r="894" spans="1:44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5"/>
      <c r="AN894" s="4"/>
      <c r="AO894" s="4"/>
      <c r="AP894" s="4"/>
      <c r="AQ894" s="4"/>
      <c r="AR894" s="4"/>
    </row>
    <row r="895" spans="1:44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5"/>
      <c r="AN895" s="4"/>
      <c r="AO895" s="4"/>
      <c r="AP895" s="4"/>
      <c r="AQ895" s="4"/>
      <c r="AR895" s="4"/>
    </row>
    <row r="896" spans="1:44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5"/>
      <c r="AN896" s="4"/>
      <c r="AO896" s="4"/>
      <c r="AP896" s="4"/>
      <c r="AQ896" s="4"/>
      <c r="AR896" s="4"/>
    </row>
    <row r="897" spans="1:44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5"/>
      <c r="AN897" s="4"/>
      <c r="AO897" s="4"/>
      <c r="AP897" s="4"/>
      <c r="AQ897" s="4"/>
      <c r="AR897" s="4"/>
    </row>
    <row r="898" spans="1:44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5"/>
      <c r="AN898" s="4"/>
      <c r="AO898" s="4"/>
      <c r="AP898" s="4"/>
      <c r="AQ898" s="4"/>
      <c r="AR898" s="4"/>
    </row>
    <row r="899" spans="1:44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5"/>
      <c r="AN899" s="4"/>
      <c r="AO899" s="4"/>
      <c r="AP899" s="4"/>
      <c r="AQ899" s="4"/>
      <c r="AR899" s="4"/>
    </row>
    <row r="900" spans="1:44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5"/>
      <c r="AN900" s="4"/>
      <c r="AO900" s="4"/>
      <c r="AP900" s="4"/>
      <c r="AQ900" s="4"/>
      <c r="AR900" s="4"/>
    </row>
    <row r="901" spans="1:44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5"/>
      <c r="AN901" s="4"/>
      <c r="AO901" s="4"/>
      <c r="AP901" s="4"/>
      <c r="AQ901" s="4"/>
      <c r="AR901" s="4"/>
    </row>
    <row r="902" spans="1:44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5"/>
      <c r="AN902" s="4"/>
      <c r="AO902" s="4"/>
      <c r="AP902" s="4"/>
      <c r="AQ902" s="4"/>
      <c r="AR902" s="4"/>
    </row>
    <row r="903" spans="1:44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5"/>
      <c r="AN903" s="4"/>
      <c r="AO903" s="4"/>
      <c r="AP903" s="4"/>
      <c r="AQ903" s="4"/>
      <c r="AR903" s="4"/>
    </row>
    <row r="904" spans="1:44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5"/>
      <c r="AN904" s="4"/>
      <c r="AO904" s="4"/>
      <c r="AP904" s="4"/>
      <c r="AQ904" s="4"/>
      <c r="AR904" s="4"/>
    </row>
    <row r="905" spans="1:44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5"/>
      <c r="AN905" s="4"/>
      <c r="AO905" s="4"/>
      <c r="AP905" s="4"/>
      <c r="AQ905" s="4"/>
      <c r="AR905" s="4"/>
    </row>
    <row r="906" spans="1:44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5"/>
      <c r="AN906" s="4"/>
      <c r="AO906" s="4"/>
      <c r="AP906" s="4"/>
      <c r="AQ906" s="4"/>
      <c r="AR906" s="4"/>
    </row>
    <row r="907" spans="1:44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5"/>
      <c r="AN907" s="4"/>
      <c r="AO907" s="4"/>
      <c r="AP907" s="4"/>
      <c r="AQ907" s="4"/>
      <c r="AR907" s="4"/>
    </row>
    <row r="908" spans="1:44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5"/>
      <c r="AN908" s="4"/>
      <c r="AO908" s="4"/>
      <c r="AP908" s="4"/>
      <c r="AQ908" s="4"/>
      <c r="AR908" s="4"/>
    </row>
    <row r="909" spans="1:44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5"/>
      <c r="AN909" s="4"/>
      <c r="AO909" s="4"/>
      <c r="AP909" s="4"/>
      <c r="AQ909" s="4"/>
      <c r="AR909" s="4"/>
    </row>
    <row r="910" spans="1:44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5"/>
      <c r="AN910" s="4"/>
      <c r="AO910" s="4"/>
      <c r="AP910" s="4"/>
      <c r="AQ910" s="4"/>
      <c r="AR910" s="4"/>
    </row>
    <row r="911" spans="1:44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5"/>
      <c r="AN911" s="4"/>
      <c r="AO911" s="4"/>
      <c r="AP911" s="4"/>
      <c r="AQ911" s="4"/>
      <c r="AR911" s="4"/>
    </row>
    <row r="912" spans="1:44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5"/>
      <c r="AN912" s="4"/>
      <c r="AO912" s="4"/>
      <c r="AP912" s="4"/>
      <c r="AQ912" s="4"/>
      <c r="AR912" s="4"/>
    </row>
    <row r="913" spans="1:44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5"/>
      <c r="AN913" s="4"/>
      <c r="AO913" s="4"/>
      <c r="AP913" s="4"/>
      <c r="AQ913" s="4"/>
      <c r="AR913" s="4"/>
    </row>
    <row r="914" spans="1:44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5"/>
      <c r="AN914" s="4"/>
      <c r="AO914" s="4"/>
      <c r="AP914" s="4"/>
      <c r="AQ914" s="4"/>
      <c r="AR914" s="4"/>
    </row>
    <row r="915" spans="1:44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5"/>
      <c r="AN915" s="4"/>
      <c r="AO915" s="4"/>
      <c r="AP915" s="4"/>
      <c r="AQ915" s="4"/>
      <c r="AR915" s="4"/>
    </row>
    <row r="916" spans="1:44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5"/>
      <c r="AN916" s="4"/>
      <c r="AO916" s="4"/>
      <c r="AP916" s="4"/>
      <c r="AQ916" s="4"/>
      <c r="AR916" s="4"/>
    </row>
    <row r="917" spans="1:44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5"/>
      <c r="AN917" s="4"/>
      <c r="AO917" s="4"/>
      <c r="AP917" s="4"/>
      <c r="AQ917" s="4"/>
      <c r="AR917" s="4"/>
    </row>
    <row r="918" spans="1:44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5"/>
      <c r="AN918" s="4"/>
      <c r="AO918" s="4"/>
      <c r="AP918" s="4"/>
      <c r="AQ918" s="4"/>
      <c r="AR918" s="4"/>
    </row>
    <row r="919" spans="1:44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5"/>
      <c r="AN919" s="4"/>
      <c r="AO919" s="4"/>
      <c r="AP919" s="4"/>
      <c r="AQ919" s="4"/>
      <c r="AR919" s="4"/>
    </row>
    <row r="920" spans="1:44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5"/>
      <c r="AN920" s="4"/>
      <c r="AO920" s="4"/>
      <c r="AP920" s="4"/>
      <c r="AQ920" s="4"/>
      <c r="AR920" s="4"/>
    </row>
    <row r="921" spans="1:44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5"/>
      <c r="AN921" s="4"/>
      <c r="AO921" s="4"/>
      <c r="AP921" s="4"/>
      <c r="AQ921" s="4"/>
      <c r="AR921" s="4"/>
    </row>
    <row r="922" spans="1:44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5"/>
      <c r="AN922" s="4"/>
      <c r="AO922" s="4"/>
      <c r="AP922" s="4"/>
      <c r="AQ922" s="4"/>
      <c r="AR922" s="4"/>
    </row>
    <row r="923" spans="1:44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5"/>
      <c r="AN923" s="4"/>
      <c r="AO923" s="4"/>
      <c r="AP923" s="4"/>
      <c r="AQ923" s="4"/>
      <c r="AR923" s="4"/>
    </row>
    <row r="924" spans="1:44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5"/>
      <c r="AN924" s="4"/>
      <c r="AO924" s="4"/>
      <c r="AP924" s="4"/>
      <c r="AQ924" s="4"/>
      <c r="AR924" s="4"/>
    </row>
    <row r="925" spans="1:44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5"/>
      <c r="AN925" s="4"/>
      <c r="AO925" s="4"/>
      <c r="AP925" s="4"/>
      <c r="AQ925" s="4"/>
      <c r="AR925" s="4"/>
    </row>
    <row r="926" spans="1:44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5"/>
      <c r="AN926" s="4"/>
      <c r="AO926" s="4"/>
      <c r="AP926" s="4"/>
      <c r="AQ926" s="4"/>
      <c r="AR926" s="4"/>
    </row>
    <row r="927" spans="1:44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5"/>
      <c r="AN927" s="4"/>
      <c r="AO927" s="4"/>
      <c r="AP927" s="4"/>
      <c r="AQ927" s="4"/>
      <c r="AR927" s="4"/>
    </row>
    <row r="928" spans="1:44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5"/>
      <c r="AN928" s="4"/>
      <c r="AO928" s="4"/>
      <c r="AP928" s="4"/>
      <c r="AQ928" s="4"/>
      <c r="AR928" s="4"/>
    </row>
    <row r="929" spans="1:44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5"/>
      <c r="AN929" s="4"/>
      <c r="AO929" s="4"/>
      <c r="AP929" s="4"/>
      <c r="AQ929" s="4"/>
      <c r="AR929" s="4"/>
    </row>
    <row r="930" spans="1:44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5"/>
      <c r="AN930" s="4"/>
      <c r="AO930" s="4"/>
      <c r="AP930" s="4"/>
      <c r="AQ930" s="4"/>
      <c r="AR930" s="4"/>
    </row>
    <row r="931" spans="1:44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5"/>
      <c r="AN931" s="4"/>
      <c r="AO931" s="4"/>
      <c r="AP931" s="4"/>
      <c r="AQ931" s="4"/>
      <c r="AR931" s="4"/>
    </row>
    <row r="932" spans="1:44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5"/>
      <c r="AN932" s="4"/>
      <c r="AO932" s="4"/>
      <c r="AP932" s="4"/>
      <c r="AQ932" s="4"/>
      <c r="AR932" s="4"/>
    </row>
    <row r="933" spans="1:44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5"/>
      <c r="AN933" s="4"/>
      <c r="AO933" s="4"/>
      <c r="AP933" s="4"/>
      <c r="AQ933" s="4"/>
      <c r="AR933" s="4"/>
    </row>
    <row r="934" spans="1:44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5"/>
      <c r="AN934" s="4"/>
      <c r="AO934" s="4"/>
      <c r="AP934" s="4"/>
      <c r="AQ934" s="4"/>
      <c r="AR934" s="4"/>
    </row>
    <row r="935" spans="1:44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5"/>
      <c r="AN935" s="4"/>
      <c r="AO935" s="4"/>
      <c r="AP935" s="4"/>
      <c r="AQ935" s="4"/>
      <c r="AR935" s="4"/>
    </row>
    <row r="936" spans="1:44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5"/>
      <c r="AN936" s="4"/>
      <c r="AO936" s="4"/>
      <c r="AP936" s="4"/>
      <c r="AQ936" s="4"/>
      <c r="AR936" s="4"/>
    </row>
    <row r="937" spans="1:44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5"/>
      <c r="AN937" s="4"/>
      <c r="AO937" s="4"/>
      <c r="AP937" s="4"/>
      <c r="AQ937" s="4"/>
      <c r="AR937" s="4"/>
    </row>
    <row r="938" spans="1:44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5"/>
      <c r="AN938" s="4"/>
      <c r="AO938" s="4"/>
      <c r="AP938" s="4"/>
      <c r="AQ938" s="4"/>
      <c r="AR938" s="4"/>
    </row>
    <row r="939" spans="1:44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5"/>
      <c r="AN939" s="4"/>
      <c r="AO939" s="4"/>
      <c r="AP939" s="4"/>
      <c r="AQ939" s="4"/>
      <c r="AR939" s="4"/>
    </row>
    <row r="940" spans="1:44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5"/>
      <c r="AN940" s="4"/>
      <c r="AO940" s="4"/>
      <c r="AP940" s="4"/>
      <c r="AQ940" s="4"/>
      <c r="AR940" s="4"/>
    </row>
    <row r="941" spans="1:44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5"/>
      <c r="AN941" s="4"/>
      <c r="AO941" s="4"/>
      <c r="AP941" s="4"/>
      <c r="AQ941" s="4"/>
      <c r="AR941" s="4"/>
    </row>
    <row r="942" spans="1:44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5"/>
      <c r="AN942" s="4"/>
      <c r="AO942" s="4"/>
      <c r="AP942" s="4"/>
      <c r="AQ942" s="4"/>
      <c r="AR942" s="4"/>
    </row>
    <row r="943" spans="1:44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5"/>
      <c r="AN943" s="4"/>
      <c r="AO943" s="4"/>
      <c r="AP943" s="4"/>
      <c r="AQ943" s="4"/>
      <c r="AR943" s="4"/>
    </row>
    <row r="944" spans="1:44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5"/>
      <c r="AN944" s="4"/>
      <c r="AO944" s="4"/>
      <c r="AP944" s="4"/>
      <c r="AQ944" s="4"/>
      <c r="AR944" s="4"/>
    </row>
    <row r="945" spans="1:44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5"/>
      <c r="AN945" s="4"/>
      <c r="AO945" s="4"/>
      <c r="AP945" s="4"/>
      <c r="AQ945" s="4"/>
      <c r="AR945" s="4"/>
    </row>
    <row r="946" spans="1:44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5"/>
      <c r="AN946" s="4"/>
      <c r="AO946" s="4"/>
      <c r="AP946" s="4"/>
      <c r="AQ946" s="4"/>
      <c r="AR946" s="4"/>
    </row>
    <row r="947" spans="1:44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5"/>
      <c r="AN947" s="4"/>
      <c r="AO947" s="4"/>
      <c r="AP947" s="4"/>
      <c r="AQ947" s="4"/>
      <c r="AR947" s="4"/>
    </row>
    <row r="948" spans="1:44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5"/>
      <c r="AN948" s="4"/>
      <c r="AO948" s="4"/>
      <c r="AP948" s="4"/>
      <c r="AQ948" s="4"/>
      <c r="AR948" s="4"/>
    </row>
    <row r="949" spans="1:44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5"/>
      <c r="AN949" s="4"/>
      <c r="AO949" s="4"/>
      <c r="AP949" s="4"/>
      <c r="AQ949" s="4"/>
      <c r="AR949" s="4"/>
    </row>
    <row r="950" spans="1:44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5"/>
      <c r="AN950" s="4"/>
      <c r="AO950" s="4"/>
      <c r="AP950" s="4"/>
      <c r="AQ950" s="4"/>
      <c r="AR950" s="4"/>
    </row>
    <row r="951" spans="1:44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5"/>
      <c r="AN951" s="4"/>
      <c r="AO951" s="4"/>
      <c r="AP951" s="4"/>
      <c r="AQ951" s="4"/>
      <c r="AR951" s="4"/>
    </row>
    <row r="952" spans="1:44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5"/>
      <c r="AN952" s="4"/>
      <c r="AO952" s="4"/>
      <c r="AP952" s="4"/>
      <c r="AQ952" s="4"/>
      <c r="AR952" s="4"/>
    </row>
    <row r="953" spans="1:44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5"/>
      <c r="AN953" s="4"/>
      <c r="AO953" s="4"/>
      <c r="AP953" s="4"/>
      <c r="AQ953" s="4"/>
      <c r="AR953" s="4"/>
    </row>
    <row r="954" spans="1:44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5"/>
      <c r="AN954" s="4"/>
      <c r="AO954" s="4"/>
      <c r="AP954" s="4"/>
      <c r="AQ954" s="4"/>
      <c r="AR954" s="4"/>
    </row>
    <row r="955" spans="1:44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5"/>
      <c r="AN955" s="4"/>
      <c r="AO955" s="4"/>
      <c r="AP955" s="4"/>
      <c r="AQ955" s="4"/>
      <c r="AR955" s="4"/>
    </row>
    <row r="956" spans="1:44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5"/>
      <c r="AN956" s="4"/>
      <c r="AO956" s="4"/>
      <c r="AP956" s="4"/>
      <c r="AQ956" s="4"/>
      <c r="AR956" s="4"/>
    </row>
    <row r="957" spans="1:44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5"/>
      <c r="AN957" s="4"/>
      <c r="AO957" s="4"/>
      <c r="AP957" s="4"/>
      <c r="AQ957" s="4"/>
      <c r="AR957" s="4"/>
    </row>
    <row r="958" spans="1:44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5"/>
      <c r="AN958" s="4"/>
      <c r="AO958" s="4"/>
      <c r="AP958" s="4"/>
      <c r="AQ958" s="4"/>
      <c r="AR958" s="4"/>
    </row>
    <row r="959" spans="1:44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5"/>
      <c r="AN959" s="4"/>
      <c r="AO959" s="4"/>
      <c r="AP959" s="4"/>
      <c r="AQ959" s="4"/>
      <c r="AR959" s="4"/>
    </row>
    <row r="960" spans="1:44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5"/>
      <c r="AN960" s="4"/>
      <c r="AO960" s="4"/>
      <c r="AP960" s="4"/>
      <c r="AQ960" s="4"/>
      <c r="AR960" s="4"/>
    </row>
    <row r="961" spans="1:44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5"/>
      <c r="AN961" s="4"/>
      <c r="AO961" s="4"/>
      <c r="AP961" s="4"/>
      <c r="AQ961" s="4"/>
      <c r="AR961" s="4"/>
    </row>
    <row r="962" spans="1:44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5"/>
      <c r="AN962" s="4"/>
      <c r="AO962" s="4"/>
      <c r="AP962" s="4"/>
      <c r="AQ962" s="4"/>
      <c r="AR962" s="4"/>
    </row>
    <row r="963" spans="1:44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5"/>
      <c r="AN963" s="4"/>
      <c r="AO963" s="4"/>
      <c r="AP963" s="4"/>
      <c r="AQ963" s="4"/>
      <c r="AR963" s="4"/>
    </row>
    <row r="964" spans="1:44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5"/>
      <c r="AN964" s="4"/>
      <c r="AO964" s="4"/>
      <c r="AP964" s="4"/>
      <c r="AQ964" s="4"/>
      <c r="AR964" s="4"/>
    </row>
    <row r="965" spans="1:44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5"/>
      <c r="AN965" s="4"/>
      <c r="AO965" s="4"/>
      <c r="AP965" s="4"/>
      <c r="AQ965" s="4"/>
      <c r="AR965" s="4"/>
    </row>
    <row r="966" spans="1:44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5"/>
      <c r="AN966" s="4"/>
      <c r="AO966" s="4"/>
      <c r="AP966" s="4"/>
      <c r="AQ966" s="4"/>
      <c r="AR966" s="4"/>
    </row>
    <row r="967" spans="1:44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5"/>
      <c r="AN967" s="4"/>
      <c r="AO967" s="4"/>
      <c r="AP967" s="4"/>
      <c r="AQ967" s="4"/>
      <c r="AR967" s="4"/>
    </row>
    <row r="968" spans="1:44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5"/>
      <c r="AN968" s="4"/>
      <c r="AO968" s="4"/>
      <c r="AP968" s="4"/>
      <c r="AQ968" s="4"/>
      <c r="AR968" s="4"/>
    </row>
    <row r="969" spans="1:44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5"/>
      <c r="AN969" s="4"/>
      <c r="AO969" s="4"/>
      <c r="AP969" s="4"/>
      <c r="AQ969" s="4"/>
      <c r="AR969" s="4"/>
    </row>
    <row r="970" spans="1:44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5"/>
      <c r="AN970" s="4"/>
      <c r="AO970" s="4"/>
      <c r="AP970" s="4"/>
      <c r="AQ970" s="4"/>
      <c r="AR970" s="4"/>
    </row>
    <row r="971" spans="1:44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5"/>
      <c r="AN971" s="4"/>
      <c r="AO971" s="4"/>
      <c r="AP971" s="4"/>
      <c r="AQ971" s="4"/>
      <c r="AR971" s="4"/>
    </row>
    <row r="972" spans="1:44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5"/>
      <c r="AN972" s="4"/>
      <c r="AO972" s="4"/>
      <c r="AP972" s="4"/>
      <c r="AQ972" s="4"/>
      <c r="AR972" s="4"/>
    </row>
    <row r="973" spans="1:44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5"/>
      <c r="AN973" s="4"/>
      <c r="AO973" s="4"/>
      <c r="AP973" s="4"/>
      <c r="AQ973" s="4"/>
      <c r="AR973" s="4"/>
    </row>
    <row r="974" spans="1:44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5"/>
      <c r="AN974" s="4"/>
      <c r="AO974" s="4"/>
      <c r="AP974" s="4"/>
      <c r="AQ974" s="4"/>
      <c r="AR974" s="4"/>
    </row>
    <row r="975" spans="1:44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5"/>
      <c r="AN975" s="4"/>
      <c r="AO975" s="4"/>
      <c r="AP975" s="4"/>
      <c r="AQ975" s="4"/>
      <c r="AR975" s="4"/>
    </row>
    <row r="976" spans="1:44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5"/>
      <c r="AN976" s="4"/>
      <c r="AO976" s="4"/>
      <c r="AP976" s="4"/>
      <c r="AQ976" s="4"/>
      <c r="AR976" s="4"/>
    </row>
    <row r="977" spans="1:44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5"/>
      <c r="AN977" s="4"/>
      <c r="AO977" s="4"/>
      <c r="AP977" s="4"/>
      <c r="AQ977" s="4"/>
      <c r="AR977" s="4"/>
    </row>
    <row r="978" spans="1:44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5"/>
      <c r="AN978" s="4"/>
      <c r="AO978" s="4"/>
      <c r="AP978" s="4"/>
      <c r="AQ978" s="4"/>
      <c r="AR978" s="4"/>
    </row>
    <row r="979" spans="1:44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5"/>
      <c r="AN979" s="4"/>
      <c r="AO979" s="4"/>
      <c r="AP979" s="4"/>
      <c r="AQ979" s="4"/>
      <c r="AR979" s="4"/>
    </row>
    <row r="980" spans="1:44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5"/>
      <c r="AN980" s="4"/>
      <c r="AO980" s="4"/>
      <c r="AP980" s="4"/>
      <c r="AQ980" s="4"/>
      <c r="AR980" s="4"/>
    </row>
    <row r="981" spans="1:44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5"/>
      <c r="AN981" s="4"/>
      <c r="AO981" s="4"/>
      <c r="AP981" s="4"/>
      <c r="AQ981" s="4"/>
      <c r="AR981" s="4"/>
    </row>
    <row r="982" spans="1:44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5"/>
      <c r="AN982" s="4"/>
      <c r="AO982" s="4"/>
      <c r="AP982" s="4"/>
      <c r="AQ982" s="4"/>
      <c r="AR982" s="4"/>
    </row>
    <row r="983" spans="1:44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5"/>
      <c r="AN983" s="4"/>
      <c r="AO983" s="4"/>
      <c r="AP983" s="4"/>
      <c r="AQ983" s="4"/>
      <c r="AR983" s="4"/>
    </row>
    <row r="984" spans="1:44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5"/>
      <c r="AN984" s="4"/>
      <c r="AO984" s="4"/>
      <c r="AP984" s="4"/>
      <c r="AQ984" s="4"/>
      <c r="AR984" s="4"/>
    </row>
    <row r="985" spans="1:44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5"/>
      <c r="AN985" s="4"/>
      <c r="AO985" s="4"/>
      <c r="AP985" s="4"/>
      <c r="AQ985" s="4"/>
      <c r="AR985" s="4"/>
    </row>
    <row r="986" spans="1:44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5"/>
      <c r="AN986" s="4"/>
      <c r="AO986" s="4"/>
      <c r="AP986" s="4"/>
      <c r="AQ986" s="4"/>
      <c r="AR986" s="4"/>
    </row>
    <row r="987" spans="1:44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5"/>
      <c r="AN987" s="4"/>
      <c r="AO987" s="4"/>
      <c r="AP987" s="4"/>
      <c r="AQ987" s="4"/>
      <c r="AR987" s="4"/>
    </row>
    <row r="988" spans="1:44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5"/>
      <c r="AN988" s="4"/>
      <c r="AO988" s="4"/>
      <c r="AP988" s="4"/>
      <c r="AQ988" s="4"/>
      <c r="AR988" s="4"/>
    </row>
    <row r="989" spans="1:44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5"/>
      <c r="AN989" s="4"/>
      <c r="AO989" s="4"/>
      <c r="AP989" s="4"/>
      <c r="AQ989" s="4"/>
      <c r="AR989" s="4"/>
    </row>
    <row r="990" spans="1:44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5"/>
      <c r="AN990" s="4"/>
      <c r="AO990" s="4"/>
      <c r="AP990" s="4"/>
      <c r="AQ990" s="4"/>
      <c r="AR990" s="4"/>
    </row>
    <row r="991" spans="1:44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5"/>
      <c r="AN991" s="4"/>
      <c r="AO991" s="4"/>
      <c r="AP991" s="4"/>
      <c r="AQ991" s="4"/>
      <c r="AR991" s="4"/>
    </row>
    <row r="992" spans="1:44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5"/>
      <c r="AN992" s="4"/>
      <c r="AO992" s="4"/>
      <c r="AP992" s="4"/>
      <c r="AQ992" s="4"/>
      <c r="AR992" s="4"/>
    </row>
    <row r="993" spans="1:44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5"/>
      <c r="AN993" s="4"/>
      <c r="AO993" s="4"/>
      <c r="AP993" s="4"/>
      <c r="AQ993" s="4"/>
      <c r="AR993" s="4"/>
    </row>
    <row r="994" spans="1:44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5"/>
      <c r="AN994" s="4"/>
      <c r="AO994" s="4"/>
      <c r="AP994" s="4"/>
      <c r="AQ994" s="4"/>
      <c r="AR994" s="4"/>
    </row>
    <row r="995" spans="1:44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5"/>
      <c r="AN995" s="4"/>
      <c r="AO995" s="4"/>
      <c r="AP995" s="4"/>
      <c r="AQ995" s="4"/>
      <c r="AR995" s="4"/>
    </row>
    <row r="996" spans="1:44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5"/>
      <c r="AN996" s="4"/>
      <c r="AO996" s="4"/>
      <c r="AP996" s="4"/>
      <c r="AQ996" s="4"/>
      <c r="AR996" s="4"/>
    </row>
    <row r="997" spans="1:44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5"/>
      <c r="AN997" s="4"/>
      <c r="AO997" s="4"/>
      <c r="AP997" s="4"/>
      <c r="AQ997" s="4"/>
      <c r="AR997" s="4"/>
    </row>
    <row r="998" spans="1:44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5"/>
      <c r="AN998" s="4"/>
      <c r="AO998" s="4"/>
      <c r="AP998" s="4"/>
      <c r="AQ998" s="4"/>
      <c r="AR998" s="4"/>
    </row>
    <row r="999" spans="1:44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5"/>
      <c r="AN999" s="4"/>
      <c r="AO999" s="4"/>
      <c r="AP999" s="4"/>
      <c r="AQ999" s="4"/>
      <c r="AR999" s="4"/>
    </row>
    <row r="1000" spans="1:44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5"/>
      <c r="AN1000" s="4"/>
      <c r="AO1000" s="4"/>
      <c r="AP1000" s="4"/>
      <c r="AQ1000" s="4"/>
      <c r="AR1000" s="4"/>
    </row>
  </sheetData>
  <mergeCells count="84">
    <mergeCell ref="AJ39:AJ52"/>
    <mergeCell ref="AI40:AI45"/>
    <mergeCell ref="AI47:AI52"/>
    <mergeCell ref="AG81:AI81"/>
    <mergeCell ref="AJ81:AJ94"/>
    <mergeCell ref="AI82:AI87"/>
    <mergeCell ref="AG88:AI88"/>
    <mergeCell ref="AI89:AI94"/>
    <mergeCell ref="AJ53:AJ66"/>
    <mergeCell ref="AJ67:AJ80"/>
    <mergeCell ref="AI68:AI73"/>
    <mergeCell ref="AG74:AI74"/>
    <mergeCell ref="AI75:AI80"/>
    <mergeCell ref="AG53:AI53"/>
    <mergeCell ref="AI54:AI59"/>
    <mergeCell ref="AG60:AI60"/>
    <mergeCell ref="AI96:AI101"/>
    <mergeCell ref="AG102:AI102"/>
    <mergeCell ref="AG109:AG110"/>
    <mergeCell ref="AH109:AH110"/>
    <mergeCell ref="AI109:AJ109"/>
    <mergeCell ref="AJ95:AJ108"/>
    <mergeCell ref="AI103:AI108"/>
    <mergeCell ref="AG95:AI95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Q8:S8"/>
    <mergeCell ref="A9:B9"/>
    <mergeCell ref="C9:C10"/>
    <mergeCell ref="AG9:AG10"/>
    <mergeCell ref="A8:C8"/>
    <mergeCell ref="T8:AF8"/>
    <mergeCell ref="L8:P8"/>
    <mergeCell ref="E8:K8"/>
    <mergeCell ref="AH9:AH10"/>
    <mergeCell ref="AI9:AJ9"/>
    <mergeCell ref="B26:B31"/>
    <mergeCell ref="B32:D32"/>
    <mergeCell ref="A10:B10"/>
    <mergeCell ref="A11:A24"/>
    <mergeCell ref="B12:B17"/>
    <mergeCell ref="B18:D18"/>
    <mergeCell ref="B19:B24"/>
    <mergeCell ref="B25:D25"/>
    <mergeCell ref="AJ11:AJ24"/>
    <mergeCell ref="AI12:AI17"/>
    <mergeCell ref="AG18:AI18"/>
    <mergeCell ref="AI19:AI24"/>
    <mergeCell ref="AG25:AI25"/>
    <mergeCell ref="AJ25:AJ38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B46:D46"/>
    <mergeCell ref="B53:D53"/>
    <mergeCell ref="B60:D60"/>
    <mergeCell ref="A81:A94"/>
    <mergeCell ref="B74:D74"/>
    <mergeCell ref="B67:D67"/>
    <mergeCell ref="AG32:AI32"/>
    <mergeCell ref="AI26:AI31"/>
    <mergeCell ref="AI33:AI38"/>
    <mergeCell ref="AI61:AI66"/>
    <mergeCell ref="AG67:AI67"/>
    <mergeCell ref="AG39:AI39"/>
    <mergeCell ref="AG46:AI46"/>
  </mergeCells>
  <printOptions horizontalCentered="1"/>
  <pageMargins left="0" right="0" top="0.15748031496063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32"/>
  <sheetViews>
    <sheetView tabSelected="1" zoomScale="80" zoomScaleNormal="80" workbookViewId="0">
      <selection activeCell="A37" activeCellId="1" sqref="A1:S35 A37:S69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6" width="15.42578125" customWidth="1"/>
    <col min="17" max="18" width="15.8554687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27" t="s">
        <v>1094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234"/>
      <c r="U1" s="234"/>
      <c r="V1" s="234"/>
      <c r="W1" s="234"/>
    </row>
    <row r="2" spans="1:23" ht="20.2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T2" s="235"/>
    </row>
    <row r="3" spans="1:23" ht="21.75" customHeight="1" x14ac:dyDescent="0.2">
      <c r="A3" s="722" t="s">
        <v>1081</v>
      </c>
      <c r="B3" s="723"/>
      <c r="C3" s="723"/>
      <c r="D3" s="723"/>
      <c r="E3" s="723"/>
      <c r="F3" s="723"/>
      <c r="G3" s="723"/>
      <c r="H3" s="723"/>
      <c r="I3" s="723"/>
      <c r="J3" s="236"/>
      <c r="K3" s="722" t="str">
        <f>A3</f>
        <v>ÁP DỤNG TỪ NGÀY 25/8 ĐẾN 30/8/2025</v>
      </c>
      <c r="L3" s="723"/>
      <c r="M3" s="723"/>
      <c r="N3" s="723"/>
      <c r="O3" s="723"/>
      <c r="P3" s="723"/>
      <c r="Q3" s="723"/>
      <c r="R3" s="723"/>
      <c r="S3" s="723"/>
      <c r="T3" s="237"/>
      <c r="U3" s="238"/>
      <c r="V3" s="238"/>
      <c r="W3" s="238"/>
    </row>
    <row r="4" spans="1:23" ht="20.25" customHeight="1" x14ac:dyDescent="0.35">
      <c r="A4" s="728" t="s">
        <v>1123</v>
      </c>
      <c r="B4" s="728"/>
      <c r="C4" s="728"/>
      <c r="D4" s="728"/>
      <c r="E4" s="728"/>
      <c r="F4" s="728"/>
      <c r="G4" s="728"/>
      <c r="H4" s="728"/>
      <c r="I4" s="728"/>
      <c r="J4" s="239"/>
      <c r="K4" s="728" t="s">
        <v>1123</v>
      </c>
      <c r="L4" s="728"/>
      <c r="M4" s="728"/>
      <c r="N4" s="728"/>
      <c r="O4" s="728"/>
      <c r="P4" s="728"/>
      <c r="Q4" s="728"/>
      <c r="R4" s="728"/>
      <c r="S4" s="728"/>
      <c r="T4" s="240"/>
    </row>
    <row r="5" spans="1:23" ht="24.75" customHeight="1" thickBot="1" x14ac:dyDescent="0.25">
      <c r="A5" s="725" t="s">
        <v>123</v>
      </c>
      <c r="B5" s="726"/>
      <c r="C5" s="242" t="str">
        <f>tkbieu!E10</f>
        <v>T23OTO1</v>
      </c>
      <c r="D5" s="242"/>
      <c r="E5" s="243" t="s">
        <v>124</v>
      </c>
      <c r="F5" s="244" t="str">
        <f>tkbieu!E9</f>
        <v>T. NGHIỆP</v>
      </c>
      <c r="G5" s="245"/>
      <c r="H5" s="246" t="s">
        <v>125</v>
      </c>
      <c r="I5" s="246" t="s">
        <v>126</v>
      </c>
      <c r="J5" s="247"/>
      <c r="K5" s="725" t="s">
        <v>123</v>
      </c>
      <c r="L5" s="726"/>
      <c r="M5" s="242" t="str">
        <f>tkbieu!F10</f>
        <v>T23OTO3</v>
      </c>
      <c r="N5" s="242"/>
      <c r="O5" s="243" t="s">
        <v>124</v>
      </c>
      <c r="P5" s="244" t="str">
        <f>tkbieu!F9</f>
        <v>C. T. LINH</v>
      </c>
      <c r="R5" s="246" t="s">
        <v>125</v>
      </c>
      <c r="S5" s="246" t="s">
        <v>127</v>
      </c>
      <c r="T5" s="235"/>
    </row>
    <row r="6" spans="1:23" ht="21" customHeight="1" x14ac:dyDescent="0.2">
      <c r="A6" s="248" t="s">
        <v>128</v>
      </c>
      <c r="B6" s="249" t="s">
        <v>129</v>
      </c>
      <c r="C6" s="249" t="s">
        <v>130</v>
      </c>
      <c r="D6" s="250" t="s">
        <v>66</v>
      </c>
      <c r="E6" s="251" t="s">
        <v>131</v>
      </c>
      <c r="F6" s="250" t="s">
        <v>132</v>
      </c>
      <c r="G6" s="251" t="s">
        <v>133</v>
      </c>
      <c r="H6" s="250" t="s">
        <v>111</v>
      </c>
      <c r="I6" s="252" t="s">
        <v>115</v>
      </c>
      <c r="J6" s="253"/>
      <c r="K6" s="254" t="s">
        <v>128</v>
      </c>
      <c r="L6" s="249" t="s">
        <v>129</v>
      </c>
      <c r="M6" s="249" t="s">
        <v>130</v>
      </c>
      <c r="N6" s="250" t="s">
        <v>66</v>
      </c>
      <c r="O6" s="250" t="s">
        <v>134</v>
      </c>
      <c r="P6" s="250" t="s">
        <v>103</v>
      </c>
      <c r="Q6" s="250" t="s">
        <v>107</v>
      </c>
      <c r="R6" s="250" t="s">
        <v>111</v>
      </c>
      <c r="S6" s="250" t="s">
        <v>135</v>
      </c>
      <c r="T6" s="255"/>
    </row>
    <row r="7" spans="1:23" ht="21" customHeight="1" x14ac:dyDescent="0.2">
      <c r="A7" s="729" t="s">
        <v>67</v>
      </c>
      <c r="B7" s="256">
        <v>1</v>
      </c>
      <c r="C7" s="257" t="s">
        <v>68</v>
      </c>
      <c r="D7" s="258">
        <f>tkbieu!E12</f>
        <v>0</v>
      </c>
      <c r="E7" s="587">
        <f>tkbieu!E26</f>
        <v>0</v>
      </c>
      <c r="F7" s="258" t="str">
        <f>tkbieu!E40</f>
        <v>LT TỔNG HỢP</v>
      </c>
      <c r="G7" s="587" t="str">
        <f>tkbieu!E54</f>
        <v>LT TỔNG HỢP</v>
      </c>
      <c r="H7" s="258">
        <f>tkbieu!E68</f>
        <v>0</v>
      </c>
      <c r="I7" s="581" t="str">
        <f>tkbieu!E82</f>
        <v>THỰC HÀNH</v>
      </c>
      <c r="J7" s="260"/>
      <c r="K7" s="733" t="s">
        <v>67</v>
      </c>
      <c r="L7" s="256">
        <v>1</v>
      </c>
      <c r="M7" s="257" t="s">
        <v>68</v>
      </c>
      <c r="N7" s="258">
        <f>tkbieu!F12</f>
        <v>0</v>
      </c>
      <c r="O7" s="587" t="str">
        <f>tkbieu!F26</f>
        <v>LT TỔNG HỢP</v>
      </c>
      <c r="P7" s="258">
        <f>tkbieu!F40</f>
        <v>0</v>
      </c>
      <c r="Q7" s="587" t="str">
        <f>tkbieu!F54</f>
        <v>LT TỔNG HỢP</v>
      </c>
      <c r="R7" s="258" t="str">
        <f>tkbieu!F68</f>
        <v>THỰC HÀNH</v>
      </c>
      <c r="S7" s="581">
        <f>tkbieu!F82</f>
        <v>0</v>
      </c>
    </row>
    <row r="8" spans="1:23" ht="21" customHeight="1" thickBot="1" x14ac:dyDescent="0.25">
      <c r="A8" s="720"/>
      <c r="B8" s="261">
        <v>2</v>
      </c>
      <c r="C8" s="262" t="s">
        <v>70</v>
      </c>
      <c r="D8" s="258">
        <f>tkbieu!E13</f>
        <v>0</v>
      </c>
      <c r="E8" s="587">
        <f>tkbieu!E27</f>
        <v>0</v>
      </c>
      <c r="F8" s="258" t="str">
        <f>tkbieu!E41</f>
        <v>NGHỀ NGHIỆP</v>
      </c>
      <c r="G8" s="587" t="str">
        <f>tkbieu!E55</f>
        <v>NGHỀ NGHIỆP</v>
      </c>
      <c r="H8" s="258">
        <f>tkbieu!E69</f>
        <v>0</v>
      </c>
      <c r="I8" s="582" t="str">
        <f>tkbieu!E83</f>
        <v>NGHỀ NGHIỆP</v>
      </c>
      <c r="J8" s="260"/>
      <c r="K8" s="734"/>
      <c r="L8" s="261">
        <v>2</v>
      </c>
      <c r="M8" s="262" t="s">
        <v>70</v>
      </c>
      <c r="N8" s="258">
        <f>tkbieu!F13</f>
        <v>0</v>
      </c>
      <c r="O8" s="587" t="str">
        <f>tkbieu!F27</f>
        <v>NGHỀ NGHIỆP</v>
      </c>
      <c r="P8" s="258">
        <f>tkbieu!F41</f>
        <v>0</v>
      </c>
      <c r="Q8" s="587" t="str">
        <f>tkbieu!F55</f>
        <v>NGHỀ NGHIỆP</v>
      </c>
      <c r="R8" s="258" t="str">
        <f>tkbieu!F69</f>
        <v>NGHỀ NGHIỆP</v>
      </c>
      <c r="S8" s="582">
        <f>tkbieu!F83</f>
        <v>0</v>
      </c>
    </row>
    <row r="9" spans="1:23" ht="21" customHeight="1" thickTop="1" x14ac:dyDescent="0.2">
      <c r="A9" s="720"/>
      <c r="B9" s="263">
        <v>3</v>
      </c>
      <c r="C9" s="264" t="s">
        <v>72</v>
      </c>
      <c r="D9" s="265">
        <f>tkbieu!E14</f>
        <v>0</v>
      </c>
      <c r="E9" s="587">
        <f>tkbieu!E28</f>
        <v>0</v>
      </c>
      <c r="F9" s="258">
        <f>tkbieu!E42</f>
        <v>0</v>
      </c>
      <c r="G9" s="587">
        <f>tkbieu!E56</f>
        <v>0</v>
      </c>
      <c r="H9" s="588">
        <f>tkbieu!E70</f>
        <v>0</v>
      </c>
      <c r="I9" s="582">
        <f>tkbieu!E84</f>
        <v>0</v>
      </c>
      <c r="J9" s="260"/>
      <c r="K9" s="734"/>
      <c r="L9" s="263">
        <v>3</v>
      </c>
      <c r="M9" s="264" t="s">
        <v>72</v>
      </c>
      <c r="N9" s="267">
        <f>tkbieu!F14</f>
        <v>0</v>
      </c>
      <c r="O9" s="587">
        <f>tkbieu!F28</f>
        <v>0</v>
      </c>
      <c r="P9" s="595">
        <f>tkbieu!F42</f>
        <v>0</v>
      </c>
      <c r="Q9" s="596">
        <f>tkbieu!F56</f>
        <v>0</v>
      </c>
      <c r="R9" s="588">
        <f>tkbieu!F70</f>
        <v>0</v>
      </c>
      <c r="S9" s="582">
        <f>tkbieu!F84</f>
        <v>0</v>
      </c>
    </row>
    <row r="10" spans="1:23" ht="21" customHeight="1" x14ac:dyDescent="0.2">
      <c r="A10" s="720"/>
      <c r="B10" s="270">
        <v>4</v>
      </c>
      <c r="C10" s="271" t="s">
        <v>73</v>
      </c>
      <c r="D10" s="272">
        <f>tkbieu!E15</f>
        <v>0</v>
      </c>
      <c r="E10" s="589">
        <f>tkbieu!E29</f>
        <v>0</v>
      </c>
      <c r="F10" s="272" t="str">
        <f>tkbieu!E43</f>
        <v>B012</v>
      </c>
      <c r="G10" s="589" t="str">
        <f>tkbieu!E57</f>
        <v>B012</v>
      </c>
      <c r="H10" s="272">
        <f>tkbieu!E71</f>
        <v>0</v>
      </c>
      <c r="I10" s="583" t="str">
        <f>tkbieu!E85</f>
        <v>B012</v>
      </c>
      <c r="J10" s="260"/>
      <c r="K10" s="734"/>
      <c r="L10" s="270">
        <v>4</v>
      </c>
      <c r="M10" s="271" t="s">
        <v>73</v>
      </c>
      <c r="N10" s="272">
        <f>tkbieu!F15</f>
        <v>0</v>
      </c>
      <c r="O10" s="589" t="str">
        <f>tkbieu!F29</f>
        <v>B007</v>
      </c>
      <c r="P10" s="272">
        <f>tkbieu!F43</f>
        <v>0</v>
      </c>
      <c r="Q10" s="597" t="str">
        <f>tkbieu!F57</f>
        <v>B007</v>
      </c>
      <c r="R10" s="272" t="str">
        <f>tkbieu!F71</f>
        <v>B007</v>
      </c>
      <c r="S10" s="583">
        <f>tkbieu!F85</f>
        <v>0</v>
      </c>
    </row>
    <row r="11" spans="1:23" ht="21" customHeight="1" x14ac:dyDescent="0.2">
      <c r="A11" s="720"/>
      <c r="B11" s="275">
        <v>5</v>
      </c>
      <c r="C11" s="276" t="s">
        <v>136</v>
      </c>
      <c r="D11" s="258">
        <f>tkbieu!E16</f>
        <v>0</v>
      </c>
      <c r="E11" s="590">
        <f>tkbieu!E30</f>
        <v>0</v>
      </c>
      <c r="F11" s="278" t="str">
        <f>tkbieu!E44</f>
        <v>T. V. HẢI</v>
      </c>
      <c r="G11" s="590" t="str">
        <f>tkbieu!E58</f>
        <v>T. V. HẢI</v>
      </c>
      <c r="H11" s="258">
        <f>tkbieu!E72</f>
        <v>0</v>
      </c>
      <c r="I11" s="584" t="str">
        <f>tkbieu!E86</f>
        <v>T. V. HẢI</v>
      </c>
      <c r="J11" s="260"/>
      <c r="K11" s="734"/>
      <c r="L11" s="275">
        <v>5</v>
      </c>
      <c r="M11" s="276" t="s">
        <v>136</v>
      </c>
      <c r="N11" s="258">
        <f>tkbieu!F16</f>
        <v>0</v>
      </c>
      <c r="O11" s="587" t="str">
        <f>tkbieu!F30</f>
        <v>T. THƯƠNG</v>
      </c>
      <c r="P11" s="278">
        <f>tkbieu!F44</f>
        <v>0</v>
      </c>
      <c r="Q11" s="596" t="str">
        <f>tkbieu!F58</f>
        <v>T. THƯƠNG</v>
      </c>
      <c r="R11" s="258" t="str">
        <f>tkbieu!F72</f>
        <v>T. THƯƠNG</v>
      </c>
      <c r="S11" s="584">
        <f>tkbieu!F86</f>
        <v>0</v>
      </c>
    </row>
    <row r="12" spans="1:23" ht="21" customHeight="1" thickBot="1" x14ac:dyDescent="0.25">
      <c r="A12" s="730"/>
      <c r="B12" s="279"/>
      <c r="C12" s="280"/>
      <c r="D12" s="281"/>
      <c r="E12" s="282"/>
      <c r="F12" s="283"/>
      <c r="G12" s="282"/>
      <c r="H12" s="284"/>
      <c r="I12" s="285"/>
      <c r="J12" s="286"/>
      <c r="K12" s="735"/>
      <c r="L12" s="279"/>
      <c r="M12" s="280"/>
      <c r="N12" s="281"/>
      <c r="O12" s="282"/>
      <c r="P12" s="283"/>
      <c r="Q12" s="282"/>
      <c r="R12" s="284"/>
      <c r="S12" s="285"/>
    </row>
    <row r="13" spans="1:23" ht="21" customHeight="1" thickTop="1" x14ac:dyDescent="0.2">
      <c r="A13" s="719" t="s">
        <v>80</v>
      </c>
      <c r="B13" s="270">
        <v>6</v>
      </c>
      <c r="C13" s="264" t="s">
        <v>81</v>
      </c>
      <c r="D13" s="287">
        <f>tkbieu!E19</f>
        <v>0</v>
      </c>
      <c r="E13" s="591">
        <f>tkbieu!E33</f>
        <v>0</v>
      </c>
      <c r="F13" s="258" t="str">
        <f>tkbieu!E47</f>
        <v>THỰC HÀNH</v>
      </c>
      <c r="G13" s="591" t="str">
        <f>tkbieu!E61</f>
        <v>THỰC HÀNH</v>
      </c>
      <c r="H13" s="591">
        <f>tkbieu!E75</f>
        <v>0</v>
      </c>
      <c r="I13" s="289" t="str">
        <f>tkbieu!E89</f>
        <v>THỰC HÀNH</v>
      </c>
      <c r="J13" s="290"/>
      <c r="K13" s="719" t="s">
        <v>80</v>
      </c>
      <c r="L13" s="270">
        <v>6</v>
      </c>
      <c r="M13" s="264" t="s">
        <v>81</v>
      </c>
      <c r="N13" s="291">
        <f>tkbieu!F19</f>
        <v>0</v>
      </c>
      <c r="O13" s="591" t="str">
        <f>tkbieu!F33</f>
        <v>THỰC HÀNH</v>
      </c>
      <c r="P13" s="258">
        <f>tkbieu!F47</f>
        <v>0</v>
      </c>
      <c r="Q13" s="591" t="str">
        <f>tkbieu!F61</f>
        <v>THỰC HÀNH</v>
      </c>
      <c r="R13" s="591" t="str">
        <f>tkbieu!F75</f>
        <v>THỰC HÀNH</v>
      </c>
      <c r="S13" s="289">
        <f>tkbieu!F89</f>
        <v>0</v>
      </c>
    </row>
    <row r="14" spans="1:23" ht="21" customHeight="1" thickBot="1" x14ac:dyDescent="0.25">
      <c r="A14" s="720"/>
      <c r="B14" s="261">
        <v>7</v>
      </c>
      <c r="C14" s="271" t="s">
        <v>86</v>
      </c>
      <c r="D14" s="265">
        <f>tkbieu!E20</f>
        <v>0</v>
      </c>
      <c r="E14" s="587">
        <f>tkbieu!E34</f>
        <v>0</v>
      </c>
      <c r="F14" s="258" t="str">
        <f>tkbieu!E48</f>
        <v>NGHỀ NGHIỆP</v>
      </c>
      <c r="G14" s="587" t="str">
        <f>tkbieu!E62</f>
        <v>NGHỀ NGHIỆP</v>
      </c>
      <c r="H14" s="587">
        <f>tkbieu!E76</f>
        <v>0</v>
      </c>
      <c r="I14" s="289" t="str">
        <f>tkbieu!E90</f>
        <v>NGHỀ NGHIỆP</v>
      </c>
      <c r="J14" s="290"/>
      <c r="K14" s="720"/>
      <c r="L14" s="261">
        <v>7</v>
      </c>
      <c r="M14" s="271" t="s">
        <v>86</v>
      </c>
      <c r="N14" s="258">
        <f>tkbieu!F20</f>
        <v>0</v>
      </c>
      <c r="O14" s="587" t="str">
        <f>tkbieu!F34</f>
        <v>NGHỀ NGHIỆP</v>
      </c>
      <c r="P14" s="258">
        <f>tkbieu!F48</f>
        <v>0</v>
      </c>
      <c r="Q14" s="587" t="str">
        <f>tkbieu!F62</f>
        <v>NGHỀ NGHIỆP</v>
      </c>
      <c r="R14" s="587" t="str">
        <f>tkbieu!F76</f>
        <v>NGHỀ NGHIỆP</v>
      </c>
      <c r="S14" s="289">
        <f>tkbieu!F90</f>
        <v>0</v>
      </c>
    </row>
    <row r="15" spans="1:23" ht="21" customHeight="1" thickTop="1" x14ac:dyDescent="0.2">
      <c r="A15" s="720"/>
      <c r="B15" s="263">
        <v>8</v>
      </c>
      <c r="C15" s="264" t="s">
        <v>89</v>
      </c>
      <c r="D15" s="265">
        <f>tkbieu!E21</f>
        <v>0</v>
      </c>
      <c r="E15" s="587">
        <f>tkbieu!E35</f>
        <v>0</v>
      </c>
      <c r="F15" s="258">
        <f>tkbieu!E49</f>
        <v>0</v>
      </c>
      <c r="G15" s="587">
        <f>tkbieu!E63</f>
        <v>0</v>
      </c>
      <c r="H15" s="592">
        <f>tkbieu!E77</f>
        <v>0</v>
      </c>
      <c r="I15" s="593">
        <f>tkbieu!E91</f>
        <v>0</v>
      </c>
      <c r="J15" s="290"/>
      <c r="K15" s="720"/>
      <c r="L15" s="263">
        <v>8</v>
      </c>
      <c r="M15" s="264" t="s">
        <v>89</v>
      </c>
      <c r="N15" s="265">
        <f>tkbieu!F21</f>
        <v>0</v>
      </c>
      <c r="O15" s="587">
        <f>tkbieu!F35</f>
        <v>0</v>
      </c>
      <c r="P15" s="595">
        <f>tkbieu!F49</f>
        <v>0</v>
      </c>
      <c r="Q15" s="587">
        <f>tkbieu!F63</f>
        <v>0</v>
      </c>
      <c r="R15" s="592">
        <f>tkbieu!F77</f>
        <v>0</v>
      </c>
      <c r="S15" s="593">
        <f>tkbieu!F91</f>
        <v>0</v>
      </c>
    </row>
    <row r="16" spans="1:23" ht="21" customHeight="1" x14ac:dyDescent="0.2">
      <c r="A16" s="720"/>
      <c r="B16" s="270">
        <v>9</v>
      </c>
      <c r="C16" s="271" t="s">
        <v>90</v>
      </c>
      <c r="D16" s="272">
        <f>tkbieu!E22</f>
        <v>0</v>
      </c>
      <c r="E16" s="589">
        <f>tkbieu!E36</f>
        <v>0</v>
      </c>
      <c r="F16" s="272" t="str">
        <f>tkbieu!E50</f>
        <v>B012</v>
      </c>
      <c r="G16" s="589" t="str">
        <f>tkbieu!E64</f>
        <v>B012</v>
      </c>
      <c r="H16" s="589">
        <f>tkbieu!E78</f>
        <v>0</v>
      </c>
      <c r="I16" s="294" t="str">
        <f>tkbieu!E92</f>
        <v>B012</v>
      </c>
      <c r="J16" s="295"/>
      <c r="K16" s="720"/>
      <c r="L16" s="270">
        <v>9</v>
      </c>
      <c r="M16" s="271" t="s">
        <v>90</v>
      </c>
      <c r="N16" s="272">
        <f>tkbieu!F22</f>
        <v>0</v>
      </c>
      <c r="O16" s="589" t="str">
        <f>tkbieu!F36</f>
        <v>B007</v>
      </c>
      <c r="P16" s="272">
        <f>tkbieu!F50</f>
        <v>0</v>
      </c>
      <c r="Q16" s="589" t="str">
        <f>tkbieu!F64</f>
        <v>B007</v>
      </c>
      <c r="R16" s="589" t="str">
        <f>tkbieu!F78</f>
        <v>B007</v>
      </c>
      <c r="S16" s="294">
        <f>tkbieu!F92</f>
        <v>0</v>
      </c>
    </row>
    <row r="17" spans="1:35" ht="21" customHeight="1" x14ac:dyDescent="0.2">
      <c r="A17" s="720"/>
      <c r="B17" s="275">
        <v>10</v>
      </c>
      <c r="C17" s="276" t="s">
        <v>137</v>
      </c>
      <c r="D17" s="296">
        <f>tkbieu!E23</f>
        <v>0</v>
      </c>
      <c r="E17" s="590">
        <f>tkbieu!E37</f>
        <v>0</v>
      </c>
      <c r="F17" s="278" t="str">
        <f>tkbieu!E51</f>
        <v>T. V. HẢI</v>
      </c>
      <c r="G17" s="590" t="str">
        <f>tkbieu!E65</f>
        <v>T. V. HẢI</v>
      </c>
      <c r="H17" s="594">
        <f>tkbieu!E79</f>
        <v>0</v>
      </c>
      <c r="I17" s="298" t="str">
        <f>tkbieu!E93</f>
        <v>T. V. HẢI</v>
      </c>
      <c r="J17" s="290"/>
      <c r="K17" s="720"/>
      <c r="L17" s="275">
        <v>10</v>
      </c>
      <c r="M17" s="276" t="s">
        <v>137</v>
      </c>
      <c r="N17" s="278">
        <f>tkbieu!F23</f>
        <v>0</v>
      </c>
      <c r="O17" s="590" t="str">
        <f>tkbieu!F37</f>
        <v>T. THƯƠNG</v>
      </c>
      <c r="P17" s="278">
        <f>tkbieu!F51</f>
        <v>0</v>
      </c>
      <c r="Q17" s="590" t="str">
        <f>tkbieu!F65</f>
        <v>T. THƯƠNG</v>
      </c>
      <c r="R17" s="594" t="str">
        <f>tkbieu!F79</f>
        <v>T. THƯƠNG</v>
      </c>
      <c r="S17" s="298">
        <f>tkbieu!F93</f>
        <v>0</v>
      </c>
    </row>
    <row r="18" spans="1:35" ht="21" customHeight="1" thickBot="1" x14ac:dyDescent="0.25">
      <c r="A18" s="721"/>
      <c r="B18" s="299"/>
      <c r="C18" s="300"/>
      <c r="D18" s="301"/>
      <c r="E18" s="302"/>
      <c r="F18" s="302"/>
      <c r="G18" s="303"/>
      <c r="H18" s="304"/>
      <c r="I18" s="305"/>
      <c r="J18" s="306"/>
      <c r="K18" s="721"/>
      <c r="L18" s="299"/>
      <c r="M18" s="307"/>
      <c r="N18" s="301"/>
      <c r="O18" s="302"/>
      <c r="P18" s="308"/>
      <c r="Q18" s="309"/>
      <c r="R18" s="304"/>
      <c r="S18" s="310"/>
    </row>
    <row r="19" spans="1:35" ht="23.25" customHeight="1" x14ac:dyDescent="0.2"/>
    <row r="20" spans="1:35" ht="21" customHeight="1" x14ac:dyDescent="0.2">
      <c r="A20" s="722" t="s">
        <v>1082</v>
      </c>
      <c r="B20" s="723"/>
      <c r="C20" s="723"/>
      <c r="D20" s="723"/>
      <c r="E20" s="723"/>
      <c r="F20" s="723"/>
      <c r="G20" s="723"/>
      <c r="H20" s="723"/>
      <c r="I20" s="723"/>
      <c r="J20" s="236"/>
      <c r="K20" s="722" t="str">
        <f>A20</f>
        <v>ÁP DỤNG TỪ NGÀY 03/9 ĐẾN 06/9/2025</v>
      </c>
      <c r="L20" s="723"/>
      <c r="M20" s="723"/>
      <c r="N20" s="723"/>
      <c r="O20" s="723"/>
      <c r="P20" s="723"/>
      <c r="Q20" s="723"/>
      <c r="R20" s="723"/>
      <c r="S20" s="723"/>
    </row>
    <row r="21" spans="1:35" ht="20.25" customHeight="1" x14ac:dyDescent="0.35">
      <c r="A21" s="724"/>
      <c r="B21" s="723"/>
      <c r="C21" s="723"/>
      <c r="D21" s="723"/>
      <c r="E21" s="723"/>
      <c r="F21" s="723"/>
      <c r="G21" s="723"/>
      <c r="H21" s="723"/>
      <c r="I21" s="723"/>
      <c r="J21" s="239"/>
      <c r="K21" s="724"/>
      <c r="L21" s="723"/>
      <c r="M21" s="723"/>
      <c r="N21" s="723"/>
      <c r="O21" s="723"/>
      <c r="P21" s="723"/>
      <c r="Q21" s="723"/>
      <c r="R21" s="723"/>
      <c r="S21" s="723"/>
    </row>
    <row r="22" spans="1:35" ht="24" customHeight="1" thickBot="1" x14ac:dyDescent="0.25">
      <c r="A22" s="725" t="s">
        <v>123</v>
      </c>
      <c r="B22" s="726"/>
      <c r="C22" s="242" t="str">
        <f>tkbieu!G10</f>
        <v>T24OTO1</v>
      </c>
      <c r="D22" s="242"/>
      <c r="E22" s="243" t="s">
        <v>124</v>
      </c>
      <c r="F22" s="244" t="str">
        <f>tkbieu!G9</f>
        <v>T. HUY</v>
      </c>
      <c r="G22" s="245"/>
      <c r="H22" s="246" t="s">
        <v>125</v>
      </c>
      <c r="I22" s="247" t="s">
        <v>138</v>
      </c>
      <c r="J22" s="247"/>
      <c r="K22" s="725" t="s">
        <v>123</v>
      </c>
      <c r="L22" s="726"/>
      <c r="M22" s="242" t="str">
        <f>tkbieu!H10</f>
        <v>T24OTO2</v>
      </c>
      <c r="N22" s="242"/>
      <c r="O22" s="243" t="s">
        <v>124</v>
      </c>
      <c r="P22" s="244" t="str">
        <f>tkbieu!H9</f>
        <v>C. T. TRANG</v>
      </c>
      <c r="Q22" s="245"/>
      <c r="R22" s="246" t="s">
        <v>125</v>
      </c>
      <c r="S22" s="247" t="s">
        <v>139</v>
      </c>
    </row>
    <row r="23" spans="1:35" ht="21" customHeight="1" x14ac:dyDescent="0.35">
      <c r="A23" s="311" t="s">
        <v>128</v>
      </c>
      <c r="B23" s="312" t="s">
        <v>129</v>
      </c>
      <c r="C23" s="312" t="s">
        <v>130</v>
      </c>
      <c r="D23" s="313" t="s">
        <v>66</v>
      </c>
      <c r="E23" s="314" t="s">
        <v>134</v>
      </c>
      <c r="F23" s="315" t="s">
        <v>103</v>
      </c>
      <c r="G23" s="314" t="s">
        <v>107</v>
      </c>
      <c r="H23" s="314" t="s">
        <v>111</v>
      </c>
      <c r="I23" s="316" t="s">
        <v>135</v>
      </c>
      <c r="J23" s="239"/>
      <c r="K23" s="311" t="s">
        <v>128</v>
      </c>
      <c r="L23" s="312" t="s">
        <v>129</v>
      </c>
      <c r="M23" s="312" t="s">
        <v>130</v>
      </c>
      <c r="N23" s="313" t="s">
        <v>66</v>
      </c>
      <c r="O23" s="314" t="s">
        <v>134</v>
      </c>
      <c r="P23" s="315" t="s">
        <v>103</v>
      </c>
      <c r="Q23" s="314" t="s">
        <v>107</v>
      </c>
      <c r="R23" s="314" t="s">
        <v>111</v>
      </c>
      <c r="S23" s="316" t="s">
        <v>135</v>
      </c>
    </row>
    <row r="24" spans="1:35" ht="21" customHeight="1" x14ac:dyDescent="0.35">
      <c r="A24" s="731" t="s">
        <v>67</v>
      </c>
      <c r="B24" s="317">
        <v>1</v>
      </c>
      <c r="C24" s="318" t="s">
        <v>68</v>
      </c>
      <c r="D24" s="258" t="str">
        <f>tkbieu!G12</f>
        <v>TH HÀN</v>
      </c>
      <c r="E24" s="259">
        <f>tkbieu!G26</f>
        <v>0</v>
      </c>
      <c r="F24" s="258" t="str">
        <f>tkbieu!G40</f>
        <v>BD&amp;SC KHUNG</v>
      </c>
      <c r="G24" s="259">
        <f>tkbieu!G54</f>
        <v>0</v>
      </c>
      <c r="H24" s="258" t="str">
        <f>tkbieu!G68</f>
        <v>TIẾNG ANH CN</v>
      </c>
      <c r="I24" s="581" t="str">
        <f>tkbieu!G82</f>
        <v>BD&amp;SC HT ĐK</v>
      </c>
      <c r="J24" s="239"/>
      <c r="K24" s="731" t="s">
        <v>67</v>
      </c>
      <c r="L24" s="317">
        <v>1</v>
      </c>
      <c r="M24" s="318" t="s">
        <v>68</v>
      </c>
      <c r="N24" s="258" t="str">
        <f>tkbieu!H12</f>
        <v>BD&amp;SC HT</v>
      </c>
      <c r="O24" s="259">
        <f>tkbieu!H26</f>
        <v>0</v>
      </c>
      <c r="P24" s="258" t="str">
        <f>tkbieu!H40</f>
        <v>BD&amp;SC HT</v>
      </c>
      <c r="Q24" s="259">
        <f>tkbieu!H54</f>
        <v>0</v>
      </c>
      <c r="R24" s="258" t="str">
        <f>tkbieu!H68</f>
        <v>TIẾNG ANH CN</v>
      </c>
      <c r="S24" s="581" t="str">
        <f>tkbieu!H82</f>
        <v>BD&amp;SC KHUNG</v>
      </c>
    </row>
    <row r="25" spans="1:35" ht="21" customHeight="1" thickBot="1" x14ac:dyDescent="0.4">
      <c r="A25" s="720"/>
      <c r="B25" s="319">
        <v>2</v>
      </c>
      <c r="C25" s="320" t="s">
        <v>70</v>
      </c>
      <c r="D25" s="258" t="str">
        <f>tkbieu!G13</f>
        <v>CƠ BẢN</v>
      </c>
      <c r="E25" s="259">
        <f>tkbieu!G27</f>
        <v>0</v>
      </c>
      <c r="F25" s="258" t="str">
        <f>tkbieu!G41</f>
        <v>GẦM Ô TÔ 1</v>
      </c>
      <c r="G25" s="259">
        <f>tkbieu!G55</f>
        <v>0</v>
      </c>
      <c r="H25" s="258" t="str">
        <f>tkbieu!G69</f>
        <v>C.NGHỆ Ô TÔ</v>
      </c>
      <c r="I25" s="582" t="str">
        <f>tkbieu!G83</f>
        <v>ĐỘNG CƠ XĂNG</v>
      </c>
      <c r="J25" s="239"/>
      <c r="K25" s="720"/>
      <c r="L25" s="319">
        <v>2</v>
      </c>
      <c r="M25" s="320" t="s">
        <v>70</v>
      </c>
      <c r="N25" s="258" t="str">
        <f>tkbieu!H13</f>
        <v>PHANH</v>
      </c>
      <c r="O25" s="259">
        <f>tkbieu!H27</f>
        <v>0</v>
      </c>
      <c r="P25" s="258" t="str">
        <f>tkbieu!H41</f>
        <v>ĐIỆN Ô TÔ</v>
      </c>
      <c r="Q25" s="259">
        <f>tkbieu!H55</f>
        <v>0</v>
      </c>
      <c r="R25" s="258" t="str">
        <f>tkbieu!H69</f>
        <v>C.NGHỆ Ô TÔ</v>
      </c>
      <c r="S25" s="582" t="str">
        <f>tkbieu!H83</f>
        <v>GẦM Ô TÔ 1</v>
      </c>
      <c r="AI25" s="183"/>
    </row>
    <row r="26" spans="1:35" ht="21" customHeight="1" thickTop="1" x14ac:dyDescent="0.35">
      <c r="A26" s="720"/>
      <c r="B26" s="321">
        <v>3</v>
      </c>
      <c r="C26" s="322" t="s">
        <v>72</v>
      </c>
      <c r="D26" s="265" t="str">
        <f>tkbieu!G14</f>
        <v>AD TỪ 03/9</v>
      </c>
      <c r="E26" s="259">
        <f>tkbieu!G28</f>
        <v>0</v>
      </c>
      <c r="F26" s="267" t="str">
        <f>tkbieu!G42</f>
        <v>AD TỪ 03/9</v>
      </c>
      <c r="G26" s="259">
        <f>tkbieu!G56</f>
        <v>0</v>
      </c>
      <c r="H26" s="407" t="str">
        <f>tkbieu!G70</f>
        <v>HỌC GHÉP
AD TỪ 03/9</v>
      </c>
      <c r="I26" s="611" t="str">
        <f>tkbieu!G84</f>
        <v>AD TỪ 03/9</v>
      </c>
      <c r="J26" s="239"/>
      <c r="K26" s="720"/>
      <c r="L26" s="321">
        <v>3</v>
      </c>
      <c r="M26" s="322" t="s">
        <v>72</v>
      </c>
      <c r="N26" s="265" t="str">
        <f>tkbieu!H14</f>
        <v>AD TỪ 03/9</v>
      </c>
      <c r="O26" s="655">
        <f>tkbieu!H28</f>
        <v>0</v>
      </c>
      <c r="P26" s="267" t="str">
        <f>tkbieu!H42</f>
        <v>AD TỪ 03/9</v>
      </c>
      <c r="Q26" s="655">
        <f>tkbieu!H56</f>
        <v>0</v>
      </c>
      <c r="R26" s="407" t="str">
        <f>tkbieu!H70</f>
        <v>HỌC GHÉP
AD TỪ 03/9</v>
      </c>
      <c r="S26" s="611" t="str">
        <f>tkbieu!H84</f>
        <v>AD TỪ 03/9</v>
      </c>
    </row>
    <row r="27" spans="1:35" ht="21" customHeight="1" x14ac:dyDescent="0.35">
      <c r="A27" s="720"/>
      <c r="B27" s="324">
        <v>4</v>
      </c>
      <c r="C27" s="325" t="s">
        <v>73</v>
      </c>
      <c r="D27" s="272" t="str">
        <f>tkbieu!G15</f>
        <v>B005</v>
      </c>
      <c r="E27" s="273">
        <f>tkbieu!G29</f>
        <v>0</v>
      </c>
      <c r="F27" s="272" t="str">
        <f>tkbieu!G43</f>
        <v>B007</v>
      </c>
      <c r="G27" s="273">
        <f>tkbieu!G57</f>
        <v>0</v>
      </c>
      <c r="H27" s="272">
        <f>tkbieu!G71</f>
        <v>0</v>
      </c>
      <c r="I27" s="583" t="str">
        <f>tkbieu!G85</f>
        <v>B007</v>
      </c>
      <c r="J27" s="239"/>
      <c r="K27" s="720"/>
      <c r="L27" s="324">
        <v>4</v>
      </c>
      <c r="M27" s="325" t="s">
        <v>73</v>
      </c>
      <c r="N27" s="272" t="str">
        <f>tkbieu!H15</f>
        <v>B012</v>
      </c>
      <c r="O27" s="273">
        <f>tkbieu!H29</f>
        <v>0</v>
      </c>
      <c r="P27" s="272" t="str">
        <f>tkbieu!H43</f>
        <v>B012</v>
      </c>
      <c r="Q27" s="273">
        <f>tkbieu!H57</f>
        <v>0</v>
      </c>
      <c r="R27" s="272">
        <f>tkbieu!H71</f>
        <v>0</v>
      </c>
      <c r="S27" s="583" t="str">
        <f>tkbieu!H85</f>
        <v>B012</v>
      </c>
    </row>
    <row r="28" spans="1:35" ht="21" customHeight="1" x14ac:dyDescent="0.35">
      <c r="A28" s="720"/>
      <c r="B28" s="326">
        <v>5</v>
      </c>
      <c r="C28" s="327" t="s">
        <v>136</v>
      </c>
      <c r="D28" s="258" t="str">
        <f>tkbieu!G16</f>
        <v>T. L. SƠN</v>
      </c>
      <c r="E28" s="277">
        <f>tkbieu!G30</f>
        <v>0</v>
      </c>
      <c r="F28" s="278" t="str">
        <f>tkbieu!G44</f>
        <v>T. DƯƠNG</v>
      </c>
      <c r="G28" s="277">
        <f>tkbieu!G58</f>
        <v>0</v>
      </c>
      <c r="H28" s="258" t="str">
        <f>tkbieu!G72</f>
        <v>T. QUÂN</v>
      </c>
      <c r="I28" s="584" t="str">
        <f>tkbieu!G86</f>
        <v>T. THỊNH</v>
      </c>
      <c r="J28" s="239"/>
      <c r="K28" s="720"/>
      <c r="L28" s="326">
        <v>5</v>
      </c>
      <c r="M28" s="327" t="s">
        <v>136</v>
      </c>
      <c r="N28" s="258" t="str">
        <f>tkbieu!H16</f>
        <v>T. DŨNG</v>
      </c>
      <c r="O28" s="277">
        <f>tkbieu!H30</f>
        <v>0</v>
      </c>
      <c r="P28" s="278" t="str">
        <f>tkbieu!H44</f>
        <v>T. HUY</v>
      </c>
      <c r="Q28" s="277">
        <f>tkbieu!H58</f>
        <v>0</v>
      </c>
      <c r="R28" s="258" t="str">
        <f>tkbieu!H72</f>
        <v>T. QUÂN</v>
      </c>
      <c r="S28" s="584" t="str">
        <f>tkbieu!H86</f>
        <v>T. V. HẢI</v>
      </c>
    </row>
    <row r="29" spans="1:35" ht="21" customHeight="1" thickBot="1" x14ac:dyDescent="0.4">
      <c r="A29" s="730"/>
      <c r="B29" s="279"/>
      <c r="C29" s="329"/>
      <c r="D29" s="281"/>
      <c r="E29" s="282"/>
      <c r="F29" s="283"/>
      <c r="G29" s="282"/>
      <c r="H29" s="284"/>
      <c r="I29" s="285"/>
      <c r="J29" s="239"/>
      <c r="K29" s="730"/>
      <c r="L29" s="279"/>
      <c r="M29" s="329"/>
      <c r="N29" s="281"/>
      <c r="O29" s="282"/>
      <c r="P29" s="283"/>
      <c r="Q29" s="282"/>
      <c r="R29" s="284"/>
      <c r="S29" s="285"/>
    </row>
    <row r="30" spans="1:35" ht="21" customHeight="1" thickTop="1" x14ac:dyDescent="0.35">
      <c r="A30" s="732" t="s">
        <v>80</v>
      </c>
      <c r="B30" s="324">
        <v>6</v>
      </c>
      <c r="C30" s="322" t="s">
        <v>81</v>
      </c>
      <c r="D30" s="287" t="str">
        <f>tkbieu!G19</f>
        <v>TH HÀN</v>
      </c>
      <c r="E30" s="288">
        <f>tkbieu!G33</f>
        <v>0</v>
      </c>
      <c r="F30" s="258" t="str">
        <f>tkbieu!G47</f>
        <v>BD&amp;SC KHUNG</v>
      </c>
      <c r="G30" s="288">
        <f>tkbieu!G61</f>
        <v>0</v>
      </c>
      <c r="H30" s="288">
        <f>tkbieu!G75</f>
        <v>0</v>
      </c>
      <c r="I30" s="289" t="str">
        <f>tkbieu!G89</f>
        <v>BD&amp;SC HT ĐK</v>
      </c>
      <c r="J30" s="239"/>
      <c r="K30" s="732" t="s">
        <v>80</v>
      </c>
      <c r="L30" s="324">
        <v>6</v>
      </c>
      <c r="M30" s="322" t="s">
        <v>81</v>
      </c>
      <c r="N30" s="287" t="str">
        <f>tkbieu!H19</f>
        <v>BD&amp;SC HT</v>
      </c>
      <c r="O30" s="288">
        <f>tkbieu!H33</f>
        <v>0</v>
      </c>
      <c r="P30" s="258" t="str">
        <f>tkbieu!H47</f>
        <v>BD&amp;SC HT</v>
      </c>
      <c r="Q30" s="288">
        <f>tkbieu!H61</f>
        <v>0</v>
      </c>
      <c r="R30" s="288">
        <f>tkbieu!H75</f>
        <v>0</v>
      </c>
      <c r="S30" s="289" t="str">
        <f>tkbieu!H89</f>
        <v>BD&amp;SC KHUNG</v>
      </c>
    </row>
    <row r="31" spans="1:35" ht="21" customHeight="1" thickBot="1" x14ac:dyDescent="0.4">
      <c r="A31" s="720"/>
      <c r="B31" s="319">
        <v>7</v>
      </c>
      <c r="C31" s="325" t="s">
        <v>86</v>
      </c>
      <c r="D31" s="265" t="str">
        <f>tkbieu!G20</f>
        <v>CƠ BẢN</v>
      </c>
      <c r="E31" s="259">
        <f>tkbieu!G34</f>
        <v>0</v>
      </c>
      <c r="F31" s="258" t="str">
        <f>tkbieu!G48</f>
        <v>GẦM Ô TÔ 1</v>
      </c>
      <c r="G31" s="259">
        <f>tkbieu!G62</f>
        <v>0</v>
      </c>
      <c r="H31" s="259">
        <f>tkbieu!G76</f>
        <v>0</v>
      </c>
      <c r="I31" s="289" t="str">
        <f>tkbieu!G90</f>
        <v>ĐỘNG CƠ XĂNG</v>
      </c>
      <c r="J31" s="239"/>
      <c r="K31" s="720"/>
      <c r="L31" s="319">
        <v>7</v>
      </c>
      <c r="M31" s="325" t="s">
        <v>86</v>
      </c>
      <c r="N31" s="265" t="str">
        <f>tkbieu!H20</f>
        <v>PHANH</v>
      </c>
      <c r="O31" s="259">
        <f>tkbieu!H34</f>
        <v>0</v>
      </c>
      <c r="P31" s="258" t="str">
        <f>tkbieu!H48</f>
        <v>ĐIỆN Ô TÔ</v>
      </c>
      <c r="Q31" s="259">
        <f>tkbieu!H62</f>
        <v>0</v>
      </c>
      <c r="R31" s="259">
        <f>tkbieu!H76</f>
        <v>0</v>
      </c>
      <c r="S31" s="289" t="str">
        <f>tkbieu!H90</f>
        <v>GẦM Ô TÔ 1</v>
      </c>
    </row>
    <row r="32" spans="1:35" ht="21" customHeight="1" thickTop="1" x14ac:dyDescent="0.35">
      <c r="A32" s="720"/>
      <c r="B32" s="321">
        <v>8</v>
      </c>
      <c r="C32" s="322" t="s">
        <v>89</v>
      </c>
      <c r="D32" s="265" t="str">
        <f>tkbieu!G21</f>
        <v>AD TỪ 03/9</v>
      </c>
      <c r="E32" s="259">
        <f>tkbieu!G35</f>
        <v>0</v>
      </c>
      <c r="F32" s="267" t="str">
        <f>tkbieu!G49</f>
        <v>AD TỪ 03/9</v>
      </c>
      <c r="G32" s="259">
        <f>tkbieu!G63</f>
        <v>0</v>
      </c>
      <c r="H32" s="292">
        <f>tkbieu!G77</f>
        <v>0</v>
      </c>
      <c r="I32" s="654" t="str">
        <f>tkbieu!G91</f>
        <v>AD TỪ 03/9</v>
      </c>
      <c r="J32" s="239"/>
      <c r="K32" s="720"/>
      <c r="L32" s="321">
        <v>8</v>
      </c>
      <c r="M32" s="322" t="s">
        <v>89</v>
      </c>
      <c r="N32" s="265" t="str">
        <f>tkbieu!H21</f>
        <v>AD TỪ 03/9</v>
      </c>
      <c r="O32" s="655">
        <f>tkbieu!H35</f>
        <v>0</v>
      </c>
      <c r="P32" s="267" t="str">
        <f>tkbieu!H49</f>
        <v>AD TỪ 03/9</v>
      </c>
      <c r="Q32" s="655">
        <f>tkbieu!H63</f>
        <v>0</v>
      </c>
      <c r="R32" s="656">
        <f>tkbieu!H77</f>
        <v>0</v>
      </c>
      <c r="S32" s="654" t="str">
        <f>tkbieu!H91</f>
        <v>AD TỪ 03/9</v>
      </c>
    </row>
    <row r="33" spans="1:19" ht="21" customHeight="1" x14ac:dyDescent="0.35">
      <c r="A33" s="720"/>
      <c r="B33" s="324">
        <v>9</v>
      </c>
      <c r="C33" s="325" t="s">
        <v>90</v>
      </c>
      <c r="D33" s="272" t="str">
        <f>tkbieu!G22</f>
        <v>B005</v>
      </c>
      <c r="E33" s="273">
        <f>tkbieu!G36</f>
        <v>0</v>
      </c>
      <c r="F33" s="272" t="str">
        <f>tkbieu!G50</f>
        <v>B007</v>
      </c>
      <c r="G33" s="273">
        <f>tkbieu!G64</f>
        <v>0</v>
      </c>
      <c r="H33" s="273">
        <f>tkbieu!G78</f>
        <v>0</v>
      </c>
      <c r="I33" s="294" t="str">
        <f>tkbieu!G92</f>
        <v>B007</v>
      </c>
      <c r="J33" s="239"/>
      <c r="K33" s="720"/>
      <c r="L33" s="324">
        <v>9</v>
      </c>
      <c r="M33" s="325" t="s">
        <v>90</v>
      </c>
      <c r="N33" s="272" t="str">
        <f>tkbieu!H22</f>
        <v>B012</v>
      </c>
      <c r="O33" s="273">
        <f>tkbieu!H36</f>
        <v>0</v>
      </c>
      <c r="P33" s="272" t="str">
        <f>tkbieu!H50</f>
        <v>B012</v>
      </c>
      <c r="Q33" s="273">
        <f>tkbieu!H64</f>
        <v>0</v>
      </c>
      <c r="R33" s="273">
        <f>tkbieu!H78</f>
        <v>0</v>
      </c>
      <c r="S33" s="294" t="str">
        <f>tkbieu!H92</f>
        <v>B012</v>
      </c>
    </row>
    <row r="34" spans="1:19" ht="21" customHeight="1" x14ac:dyDescent="0.35">
      <c r="A34" s="720"/>
      <c r="B34" s="326">
        <v>10</v>
      </c>
      <c r="C34" s="327" t="s">
        <v>137</v>
      </c>
      <c r="D34" s="296" t="str">
        <f>tkbieu!G23</f>
        <v>T. L. SƠN</v>
      </c>
      <c r="E34" s="277">
        <f>tkbieu!G37</f>
        <v>0</v>
      </c>
      <c r="F34" s="278" t="str">
        <f>tkbieu!G51</f>
        <v>T. DƯƠNG</v>
      </c>
      <c r="G34" s="277">
        <f>tkbieu!G65</f>
        <v>0</v>
      </c>
      <c r="H34" s="297">
        <f>tkbieu!G79</f>
        <v>0</v>
      </c>
      <c r="I34" s="298" t="str">
        <f>tkbieu!G93</f>
        <v>T. THỊNH</v>
      </c>
      <c r="J34" s="239"/>
      <c r="K34" s="720"/>
      <c r="L34" s="326">
        <v>10</v>
      </c>
      <c r="M34" s="327" t="s">
        <v>137</v>
      </c>
      <c r="N34" s="296" t="str">
        <f>tkbieu!H23</f>
        <v>T. DŨNG</v>
      </c>
      <c r="O34" s="277">
        <f>tkbieu!H37</f>
        <v>0</v>
      </c>
      <c r="P34" s="278" t="str">
        <f>tkbieu!H51</f>
        <v>T. HUY</v>
      </c>
      <c r="Q34" s="277">
        <f>tkbieu!H65</f>
        <v>0</v>
      </c>
      <c r="R34" s="297">
        <f>tkbieu!H79</f>
        <v>0</v>
      </c>
      <c r="S34" s="298" t="str">
        <f>tkbieu!H93</f>
        <v>T. V. HẢI</v>
      </c>
    </row>
    <row r="35" spans="1:19" ht="21" customHeight="1" thickBot="1" x14ac:dyDescent="0.4">
      <c r="A35" s="721"/>
      <c r="B35" s="299"/>
      <c r="C35" s="302"/>
      <c r="D35" s="301"/>
      <c r="E35" s="302"/>
      <c r="F35" s="302"/>
      <c r="G35" s="303"/>
      <c r="H35" s="304"/>
      <c r="I35" s="305"/>
      <c r="J35" s="239"/>
      <c r="K35" s="721"/>
      <c r="L35" s="299"/>
      <c r="M35" s="302"/>
      <c r="N35" s="301"/>
      <c r="O35" s="302"/>
      <c r="P35" s="302"/>
      <c r="Q35" s="303"/>
      <c r="R35" s="304"/>
      <c r="S35" s="305"/>
    </row>
    <row r="36" spans="1:19" ht="23.25" customHeight="1" x14ac:dyDescent="0.2">
      <c r="A36" s="336"/>
    </row>
    <row r="37" spans="1:19" ht="24.75" customHeight="1" x14ac:dyDescent="0.3">
      <c r="A37" s="736" t="str">
        <f>'KCK-OTO'!A20</f>
        <v>ÁP DỤNG TỪ NGÀY 03/9 ĐẾN 06/9/2025</v>
      </c>
      <c r="B37" s="723"/>
      <c r="C37" s="723"/>
      <c r="D37" s="723"/>
      <c r="E37" s="723"/>
      <c r="F37" s="723"/>
      <c r="G37" s="723"/>
      <c r="H37" s="723"/>
      <c r="I37" s="723"/>
    </row>
    <row r="38" spans="1:19" ht="18" customHeight="1" x14ac:dyDescent="0.2">
      <c r="A38" s="724"/>
      <c r="B38" s="723"/>
      <c r="C38" s="723"/>
      <c r="D38" s="723"/>
      <c r="E38" s="723"/>
      <c r="F38" s="723"/>
      <c r="G38" s="723"/>
      <c r="H38" s="723"/>
    </row>
    <row r="39" spans="1:19" ht="25.5" customHeight="1" thickBot="1" x14ac:dyDescent="0.25">
      <c r="A39" s="725" t="s">
        <v>123</v>
      </c>
      <c r="B39" s="726"/>
      <c r="C39" s="242" t="str">
        <f>tkbieu!I10</f>
        <v>C23CK1</v>
      </c>
      <c r="D39" s="343"/>
      <c r="E39" s="344" t="s">
        <v>124</v>
      </c>
      <c r="F39" s="244" t="str">
        <f>tkbieu!I9</f>
        <v>T. L. SƠN</v>
      </c>
      <c r="H39" s="246" t="s">
        <v>125</v>
      </c>
      <c r="I39" s="246" t="s">
        <v>145</v>
      </c>
    </row>
    <row r="40" spans="1:19" ht="21" customHeight="1" x14ac:dyDescent="0.2">
      <c r="A40" s="248" t="s">
        <v>128</v>
      </c>
      <c r="B40" s="249" t="s">
        <v>129</v>
      </c>
      <c r="C40" s="249" t="s">
        <v>130</v>
      </c>
      <c r="D40" s="250" t="s">
        <v>66</v>
      </c>
      <c r="E40" s="250" t="s">
        <v>134</v>
      </c>
      <c r="F40" s="250" t="s">
        <v>103</v>
      </c>
      <c r="G40" s="251" t="s">
        <v>107</v>
      </c>
      <c r="H40" s="250" t="s">
        <v>111</v>
      </c>
      <c r="I40" s="252" t="s">
        <v>135</v>
      </c>
    </row>
    <row r="41" spans="1:19" ht="21" customHeight="1" x14ac:dyDescent="0.2">
      <c r="A41" s="737" t="s">
        <v>67</v>
      </c>
      <c r="B41" s="256">
        <v>1</v>
      </c>
      <c r="C41" s="257" t="s">
        <v>68</v>
      </c>
      <c r="D41" s="339" t="str">
        <f>tkbieu!I12</f>
        <v>ĐỒ ÁN</v>
      </c>
      <c r="E41" s="258" t="str">
        <f>tkbieu!I26</f>
        <v>PHAY CNC</v>
      </c>
      <c r="F41" s="258" t="str">
        <f>tkbieu!I40</f>
        <v>ĐỒ ÁN</v>
      </c>
      <c r="G41" s="258" t="str">
        <f>tkbieu!I54</f>
        <v>KHAI TRIỂN</v>
      </c>
      <c r="H41" s="258">
        <f>tkbieu!I68</f>
        <v>0</v>
      </c>
      <c r="I41" s="338">
        <f>tkbieu!I82</f>
        <v>0</v>
      </c>
    </row>
    <row r="42" spans="1:19" ht="21" customHeight="1" thickBot="1" x14ac:dyDescent="0.25">
      <c r="A42" s="720"/>
      <c r="B42" s="261">
        <v>2</v>
      </c>
      <c r="C42" s="262" t="s">
        <v>70</v>
      </c>
      <c r="D42" s="339" t="str">
        <f>tkbieu!I13</f>
        <v>TỐT NGHIỆP</v>
      </c>
      <c r="E42" s="258" t="str">
        <f>tkbieu!I27</f>
        <v>NÂNG CAO</v>
      </c>
      <c r="F42" s="339" t="str">
        <f>tkbieu!I41</f>
        <v>TỐT NGHIỆP</v>
      </c>
      <c r="G42" s="258" t="str">
        <f>tkbieu!I55</f>
        <v>HÌNH GÒ</v>
      </c>
      <c r="H42" s="258">
        <f>tkbieu!I69</f>
        <v>0</v>
      </c>
      <c r="I42" s="289">
        <f>tkbieu!I83</f>
        <v>0</v>
      </c>
    </row>
    <row r="43" spans="1:19" ht="21" customHeight="1" thickTop="1" x14ac:dyDescent="0.2">
      <c r="A43" s="720"/>
      <c r="B43" s="263">
        <v>3</v>
      </c>
      <c r="C43" s="264" t="s">
        <v>72</v>
      </c>
      <c r="D43" s="265" t="str">
        <f>tkbieu!I14</f>
        <v>AD TỪ 03/9</v>
      </c>
      <c r="E43" s="265" t="str">
        <f>tkbieu!I28</f>
        <v>AD TỪ 03/9</v>
      </c>
      <c r="F43" s="265" t="str">
        <f>tkbieu!I42</f>
        <v>AD TỪ 03/9</v>
      </c>
      <c r="G43" s="340" t="str">
        <f>tkbieu!I56</f>
        <v>AD TỪ 03/9</v>
      </c>
      <c r="H43" s="266">
        <f>tkbieu!I70</f>
        <v>0</v>
      </c>
      <c r="I43" s="293">
        <f>tkbieu!I84</f>
        <v>0</v>
      </c>
    </row>
    <row r="44" spans="1:19" ht="21" customHeight="1" x14ac:dyDescent="0.2">
      <c r="A44" s="720"/>
      <c r="B44" s="270">
        <v>4</v>
      </c>
      <c r="C44" s="271" t="s">
        <v>73</v>
      </c>
      <c r="D44" s="272" t="str">
        <f>tkbieu!I15</f>
        <v>B003</v>
      </c>
      <c r="E44" s="272" t="str">
        <f>tkbieu!I29</f>
        <v>B003-CNC</v>
      </c>
      <c r="F44" s="272" t="str">
        <f>tkbieu!I43</f>
        <v>B003</v>
      </c>
      <c r="G44" s="272" t="str">
        <f>tkbieu!I57</f>
        <v>B003</v>
      </c>
      <c r="H44" s="272">
        <f>tkbieu!I71</f>
        <v>0</v>
      </c>
      <c r="I44" s="294">
        <f>tkbieu!I85</f>
        <v>0</v>
      </c>
    </row>
    <row r="45" spans="1:19" ht="21" customHeight="1" x14ac:dyDescent="0.2">
      <c r="A45" s="720"/>
      <c r="B45" s="275">
        <v>5</v>
      </c>
      <c r="C45" s="276" t="s">
        <v>136</v>
      </c>
      <c r="D45" s="278" t="str">
        <f>tkbieu!I16</f>
        <v>T. CƯƠNG</v>
      </c>
      <c r="E45" s="258" t="str">
        <f>tkbieu!I30</f>
        <v>T. TIÊN</v>
      </c>
      <c r="F45" s="258" t="str">
        <f>tkbieu!I44</f>
        <v>T. CƯƠNG</v>
      </c>
      <c r="G45" s="258" t="str">
        <f>tkbieu!I58</f>
        <v>T. TRƯƠNG</v>
      </c>
      <c r="H45" s="278">
        <f>tkbieu!I72</f>
        <v>0</v>
      </c>
      <c r="I45" s="289">
        <f>tkbieu!I86</f>
        <v>0</v>
      </c>
    </row>
    <row r="46" spans="1:19" ht="21" customHeight="1" thickBot="1" x14ac:dyDescent="0.25">
      <c r="A46" s="730"/>
      <c r="B46" s="279"/>
      <c r="C46" s="280"/>
      <c r="D46" s="345"/>
      <c r="E46" s="346"/>
      <c r="F46" s="346"/>
      <c r="G46" s="347"/>
      <c r="H46" s="347"/>
      <c r="I46" s="348"/>
    </row>
    <row r="47" spans="1:19" ht="21" customHeight="1" thickTop="1" x14ac:dyDescent="0.2">
      <c r="A47" s="737" t="s">
        <v>80</v>
      </c>
      <c r="B47" s="270">
        <v>6</v>
      </c>
      <c r="C47" s="264" t="s">
        <v>81</v>
      </c>
      <c r="D47" s="258" t="str">
        <f>tkbieu!I19</f>
        <v>ĐỒ ÁN</v>
      </c>
      <c r="E47" s="291" t="str">
        <f>tkbieu!I33</f>
        <v>PHAY CNC</v>
      </c>
      <c r="F47" s="291" t="str">
        <f>tkbieu!I47</f>
        <v>ĐỒ ÁN</v>
      </c>
      <c r="G47" s="291" t="str">
        <f>tkbieu!I61</f>
        <v>KHAI TRIỂN</v>
      </c>
      <c r="H47" s="291">
        <f>tkbieu!I75</f>
        <v>0</v>
      </c>
      <c r="I47" s="332">
        <f>tkbieu!I89</f>
        <v>0</v>
      </c>
    </row>
    <row r="48" spans="1:19" ht="21" customHeight="1" thickBot="1" x14ac:dyDescent="0.25">
      <c r="A48" s="720"/>
      <c r="B48" s="261">
        <v>7</v>
      </c>
      <c r="C48" s="271" t="s">
        <v>86</v>
      </c>
      <c r="D48" s="258" t="str">
        <f>tkbieu!I20</f>
        <v>TỐT NGHIỆP</v>
      </c>
      <c r="E48" s="258" t="str">
        <f>tkbieu!I34</f>
        <v>NÂNG CAO</v>
      </c>
      <c r="F48" s="339" t="str">
        <f>tkbieu!I48</f>
        <v>TỐT NGHIỆP</v>
      </c>
      <c r="G48" s="258" t="str">
        <f>tkbieu!I62</f>
        <v>HÌNH GÒ</v>
      </c>
      <c r="H48" s="258">
        <f>tkbieu!I76</f>
        <v>0</v>
      </c>
      <c r="I48" s="289">
        <f>tkbieu!I90</f>
        <v>0</v>
      </c>
    </row>
    <row r="49" spans="1:22" ht="21" customHeight="1" thickTop="1" x14ac:dyDescent="0.2">
      <c r="A49" s="720"/>
      <c r="B49" s="263">
        <v>8</v>
      </c>
      <c r="C49" s="264" t="s">
        <v>89</v>
      </c>
      <c r="D49" s="267" t="str">
        <f>tkbieu!I21</f>
        <v>AD TỪ 03/9</v>
      </c>
      <c r="E49" s="267" t="str">
        <f>tkbieu!I35</f>
        <v>AD TỪ 03/9</v>
      </c>
      <c r="F49" s="265" t="str">
        <f>tkbieu!I49</f>
        <v>AD TỪ 03/9</v>
      </c>
      <c r="G49" s="340" t="str">
        <f>tkbieu!I63</f>
        <v>AD TỪ 03/9</v>
      </c>
      <c r="H49" s="266">
        <f>tkbieu!I77</f>
        <v>0</v>
      </c>
      <c r="I49" s="289">
        <f>tkbieu!I91</f>
        <v>0</v>
      </c>
    </row>
    <row r="50" spans="1:22" ht="21" customHeight="1" x14ac:dyDescent="0.2">
      <c r="A50" s="720"/>
      <c r="B50" s="270">
        <v>9</v>
      </c>
      <c r="C50" s="271" t="s">
        <v>90</v>
      </c>
      <c r="D50" s="272" t="str">
        <f>tkbieu!I22</f>
        <v>B003</v>
      </c>
      <c r="E50" s="272" t="str">
        <f>tkbieu!I36</f>
        <v>B003-CNC</v>
      </c>
      <c r="F50" s="272" t="str">
        <f>tkbieu!I50</f>
        <v>B003</v>
      </c>
      <c r="G50" s="272" t="str">
        <f>tkbieu!I64</f>
        <v>B003</v>
      </c>
      <c r="H50" s="272">
        <f>tkbieu!I78</f>
        <v>0</v>
      </c>
      <c r="I50" s="294">
        <f>tkbieu!I92</f>
        <v>0</v>
      </c>
    </row>
    <row r="51" spans="1:22" ht="21" customHeight="1" x14ac:dyDescent="0.2">
      <c r="A51" s="720"/>
      <c r="B51" s="275">
        <v>10</v>
      </c>
      <c r="C51" s="276" t="s">
        <v>137</v>
      </c>
      <c r="D51" s="278" t="str">
        <f>tkbieu!I23</f>
        <v>T. CƯƠNG</v>
      </c>
      <c r="E51" s="349" t="str">
        <f>tkbieu!I37</f>
        <v>T. TIÊN</v>
      </c>
      <c r="F51" s="278" t="str">
        <f>tkbieu!I51</f>
        <v>T. CƯƠNG</v>
      </c>
      <c r="G51" s="278" t="str">
        <f>tkbieu!I65</f>
        <v>T. TRƯƠNG</v>
      </c>
      <c r="H51" s="350">
        <f>tkbieu!I79</f>
        <v>0</v>
      </c>
      <c r="I51" s="298">
        <f>tkbieu!I93</f>
        <v>0</v>
      </c>
    </row>
    <row r="52" spans="1:22" ht="21" customHeight="1" thickBot="1" x14ac:dyDescent="0.25">
      <c r="A52" s="721"/>
      <c r="B52" s="351"/>
      <c r="C52" s="352"/>
      <c r="D52" s="352"/>
      <c r="E52" s="353"/>
      <c r="F52" s="309"/>
      <c r="G52" s="354"/>
      <c r="H52" s="355"/>
      <c r="I52" s="356"/>
    </row>
    <row r="53" spans="1:22" ht="12.75" customHeight="1" x14ac:dyDescent="0.2"/>
    <row r="54" spans="1:22" ht="24.75" customHeight="1" x14ac:dyDescent="0.3">
      <c r="A54" s="722" t="str">
        <f>A37</f>
        <v>ÁP DỤNG TỪ NGÀY 03/9 ĐẾN 06/9/2025</v>
      </c>
      <c r="B54" s="723"/>
      <c r="C54" s="723"/>
      <c r="D54" s="723"/>
      <c r="E54" s="723"/>
      <c r="F54" s="723"/>
      <c r="G54" s="723"/>
      <c r="H54" s="723"/>
      <c r="I54" s="723"/>
      <c r="J54" s="233"/>
      <c r="K54" s="736" t="str">
        <f>A37</f>
        <v>ÁP DỤNG TỪ NGÀY 03/9 ĐẾN 06/9/2025</v>
      </c>
      <c r="L54" s="723"/>
      <c r="M54" s="723"/>
      <c r="N54" s="723"/>
      <c r="O54" s="723"/>
      <c r="P54" s="723"/>
      <c r="Q54" s="723"/>
      <c r="R54" s="723"/>
      <c r="S54" s="723"/>
      <c r="T54" s="357"/>
      <c r="U54" s="357"/>
      <c r="V54" s="357"/>
    </row>
    <row r="55" spans="1:22" ht="18" customHeight="1" x14ac:dyDescent="0.2">
      <c r="A55" s="724"/>
      <c r="B55" s="723"/>
      <c r="C55" s="723"/>
      <c r="D55" s="723"/>
      <c r="E55" s="723"/>
      <c r="F55" s="723"/>
      <c r="G55" s="723"/>
      <c r="H55" s="723"/>
      <c r="I55" s="723"/>
      <c r="J55" s="233"/>
      <c r="K55" s="724"/>
      <c r="L55" s="723"/>
      <c r="M55" s="723"/>
      <c r="N55" s="723"/>
      <c r="O55" s="723"/>
      <c r="P55" s="723"/>
      <c r="Q55" s="723"/>
      <c r="R55" s="723"/>
      <c r="S55" s="723"/>
      <c r="T55" s="234"/>
      <c r="U55" s="234"/>
      <c r="V55" s="358"/>
    </row>
    <row r="56" spans="1:22" ht="24.75" customHeight="1" thickBot="1" x14ac:dyDescent="0.25">
      <c r="A56" s="725" t="s">
        <v>123</v>
      </c>
      <c r="B56" s="726"/>
      <c r="C56" s="242" t="str">
        <f>tkbieu!J10</f>
        <v>T24CK1</v>
      </c>
      <c r="D56" s="343"/>
      <c r="E56" s="243" t="s">
        <v>124</v>
      </c>
      <c r="F56" s="244" t="str">
        <f>tkbieu!J9</f>
        <v>T. CƯƠNG</v>
      </c>
      <c r="G56" s="359"/>
      <c r="H56" s="246" t="s">
        <v>125</v>
      </c>
      <c r="I56" s="246" t="s">
        <v>146</v>
      </c>
      <c r="J56" s="233"/>
      <c r="K56" s="241" t="s">
        <v>123</v>
      </c>
      <c r="L56" s="241"/>
      <c r="M56" s="242" t="str">
        <f>tkbieu!K10</f>
        <v>C24CK1</v>
      </c>
      <c r="N56" s="343"/>
      <c r="O56" s="243" t="s">
        <v>124</v>
      </c>
      <c r="P56" s="244" t="str">
        <f>tkbieu!K9</f>
        <v>T. V. V. HOÀNG</v>
      </c>
      <c r="Q56" s="359"/>
      <c r="R56" s="246" t="s">
        <v>125</v>
      </c>
      <c r="S56" s="246" t="s">
        <v>147</v>
      </c>
    </row>
    <row r="57" spans="1:22" ht="21" customHeight="1" x14ac:dyDescent="0.2">
      <c r="A57" s="311" t="s">
        <v>128</v>
      </c>
      <c r="B57" s="312" t="s">
        <v>129</v>
      </c>
      <c r="C57" s="312" t="s">
        <v>130</v>
      </c>
      <c r="D57" s="313" t="s">
        <v>66</v>
      </c>
      <c r="E57" s="314" t="s">
        <v>134</v>
      </c>
      <c r="F57" s="313" t="s">
        <v>103</v>
      </c>
      <c r="G57" s="314" t="s">
        <v>107</v>
      </c>
      <c r="H57" s="313" t="s">
        <v>111</v>
      </c>
      <c r="I57" s="316" t="s">
        <v>135</v>
      </c>
      <c r="J57" s="360"/>
      <c r="K57" s="311" t="s">
        <v>128</v>
      </c>
      <c r="L57" s="312" t="s">
        <v>129</v>
      </c>
      <c r="M57" s="312" t="s">
        <v>130</v>
      </c>
      <c r="N57" s="313" t="s">
        <v>66</v>
      </c>
      <c r="O57" s="313" t="s">
        <v>134</v>
      </c>
      <c r="P57" s="313" t="s">
        <v>103</v>
      </c>
      <c r="Q57" s="313" t="s">
        <v>107</v>
      </c>
      <c r="R57" s="313" t="s">
        <v>111</v>
      </c>
      <c r="S57" s="316" t="s">
        <v>135</v>
      </c>
    </row>
    <row r="58" spans="1:22" ht="21" customHeight="1" x14ac:dyDescent="0.2">
      <c r="A58" s="731" t="s">
        <v>67</v>
      </c>
      <c r="B58" s="317">
        <v>1</v>
      </c>
      <c r="C58" s="318" t="s">
        <v>68</v>
      </c>
      <c r="D58" s="258" t="str">
        <f>tkbieu!J12</f>
        <v>KHAI TRIỂN</v>
      </c>
      <c r="E58" s="259">
        <f>tkbieu!J26</f>
        <v>0</v>
      </c>
      <c r="F58" s="258" t="str">
        <f>tkbieu!J40</f>
        <v>ĐO KIỂM S.PHẨM</v>
      </c>
      <c r="G58" s="259">
        <f>tkbieu!J54</f>
        <v>0</v>
      </c>
      <c r="H58" s="258" t="str">
        <f>tkbieu!J68</f>
        <v>TIỆN REN</v>
      </c>
      <c r="I58" s="581" t="str">
        <f>tkbieu!J82</f>
        <v>TIỆN CÔN</v>
      </c>
      <c r="J58" s="290"/>
      <c r="K58" s="731" t="s">
        <v>67</v>
      </c>
      <c r="L58" s="317">
        <v>1</v>
      </c>
      <c r="M58" s="318" t="s">
        <v>68</v>
      </c>
      <c r="N58" s="258">
        <f>tkbieu!K12</f>
        <v>0</v>
      </c>
      <c r="O58" s="258" t="str">
        <f>tkbieu!K26</f>
        <v>TIỆN LỖ</v>
      </c>
      <c r="P58" s="361">
        <f>tkbieu!K40</f>
        <v>0</v>
      </c>
      <c r="Q58" s="362" t="str">
        <f>tkbieu!K54</f>
        <v xml:space="preserve">VẼ VÀ T.KẾ </v>
      </c>
      <c r="R58" s="361" t="str">
        <f>tkbieu!K68</f>
        <v>PHAY BÀO MP //</v>
      </c>
      <c r="S58" s="289">
        <f>tkbieu!K82</f>
        <v>0</v>
      </c>
    </row>
    <row r="59" spans="1:22" ht="21" customHeight="1" thickBot="1" x14ac:dyDescent="0.25">
      <c r="A59" s="720"/>
      <c r="B59" s="319">
        <v>2</v>
      </c>
      <c r="C59" s="320" t="s">
        <v>70</v>
      </c>
      <c r="D59" s="258" t="str">
        <f>tkbieu!J13</f>
        <v>HÌNH GÒ</v>
      </c>
      <c r="E59" s="259">
        <f>tkbieu!J27</f>
        <v>0</v>
      </c>
      <c r="F59" s="258" t="str">
        <f>tkbieu!J41</f>
        <v>CƠ KHÍ</v>
      </c>
      <c r="G59" s="259">
        <f>tkbieu!J55</f>
        <v>0</v>
      </c>
      <c r="H59" s="258" t="str">
        <f>tkbieu!J69</f>
        <v>TAM GIÁC</v>
      </c>
      <c r="I59" s="582">
        <f>tkbieu!J83</f>
        <v>0</v>
      </c>
      <c r="J59" s="290"/>
      <c r="K59" s="720"/>
      <c r="L59" s="319">
        <v>2</v>
      </c>
      <c r="M59" s="320" t="s">
        <v>70</v>
      </c>
      <c r="N59" s="258">
        <f>tkbieu!K13</f>
        <v>0</v>
      </c>
      <c r="O59" s="258">
        <f>tkbieu!K27</f>
        <v>0</v>
      </c>
      <c r="P59" s="361">
        <f>tkbieu!K41</f>
        <v>0</v>
      </c>
      <c r="Q59" s="361" t="str">
        <f>tkbieu!K55</f>
        <v>TRÊN MT CƠ BẢN</v>
      </c>
      <c r="R59" s="363" t="str">
        <f>tkbieu!K69</f>
        <v>V. GÓC, BẬC, RÃNH</v>
      </c>
      <c r="S59" s="323">
        <f>tkbieu!K83</f>
        <v>0</v>
      </c>
    </row>
    <row r="60" spans="1:22" ht="21" customHeight="1" thickTop="1" x14ac:dyDescent="0.2">
      <c r="A60" s="720"/>
      <c r="B60" s="321">
        <v>3</v>
      </c>
      <c r="C60" s="322" t="s">
        <v>72</v>
      </c>
      <c r="D60" s="265" t="str">
        <f>tkbieu!J14</f>
        <v>AD TỪ 03/9</v>
      </c>
      <c r="E60" s="259">
        <f>tkbieu!J28</f>
        <v>0</v>
      </c>
      <c r="F60" s="267" t="str">
        <f>tkbieu!J42</f>
        <v>AD TỪ 03/9</v>
      </c>
      <c r="G60" s="259">
        <f>tkbieu!J56</f>
        <v>0</v>
      </c>
      <c r="H60" s="340" t="str">
        <f>tkbieu!J70</f>
        <v>AD TỪ 03/9</v>
      </c>
      <c r="I60" s="611" t="str">
        <f>tkbieu!J84</f>
        <v>AD TỪ 03/9</v>
      </c>
      <c r="J60" s="290"/>
      <c r="K60" s="720"/>
      <c r="L60" s="321">
        <v>3</v>
      </c>
      <c r="M60" s="322" t="s">
        <v>72</v>
      </c>
      <c r="N60" s="267">
        <f>tkbieu!K14</f>
        <v>0</v>
      </c>
      <c r="O60" s="267" t="str">
        <f>tkbieu!K28</f>
        <v>AD TỪ 03/9</v>
      </c>
      <c r="P60" s="364">
        <f>tkbieu!K42</f>
        <v>0</v>
      </c>
      <c r="Q60" s="407" t="str">
        <f>tkbieu!K56</f>
        <v>AD TỪ 03/9</v>
      </c>
      <c r="R60" s="476" t="str">
        <f>tkbieu!K70</f>
        <v>AD TỪ 03/9</v>
      </c>
      <c r="S60" s="293">
        <f>tkbieu!K84</f>
        <v>0</v>
      </c>
    </row>
    <row r="61" spans="1:22" ht="21" customHeight="1" x14ac:dyDescent="0.2">
      <c r="A61" s="720"/>
      <c r="B61" s="324">
        <v>4</v>
      </c>
      <c r="C61" s="325" t="s">
        <v>73</v>
      </c>
      <c r="D61" s="272" t="str">
        <f>tkbieu!J15</f>
        <v>B003</v>
      </c>
      <c r="E61" s="273">
        <f>tkbieu!J29</f>
        <v>0</v>
      </c>
      <c r="F61" s="272" t="str">
        <f>tkbieu!J43</f>
        <v>B003</v>
      </c>
      <c r="G61" s="273">
        <f>tkbieu!J57</f>
        <v>0</v>
      </c>
      <c r="H61" s="272" t="str">
        <f>tkbieu!J71</f>
        <v>B003</v>
      </c>
      <c r="I61" s="583" t="str">
        <f>tkbieu!J85</f>
        <v>B003</v>
      </c>
      <c r="J61" s="295"/>
      <c r="K61" s="720"/>
      <c r="L61" s="324">
        <v>4</v>
      </c>
      <c r="M61" s="325" t="s">
        <v>73</v>
      </c>
      <c r="N61" s="272">
        <f>tkbieu!K15</f>
        <v>0</v>
      </c>
      <c r="O61" s="272" t="str">
        <f>tkbieu!K29</f>
        <v>B003</v>
      </c>
      <c r="P61" s="366">
        <f>tkbieu!K43</f>
        <v>0</v>
      </c>
      <c r="Q61" s="366" t="str">
        <f>tkbieu!K57</f>
        <v>B013</v>
      </c>
      <c r="R61" s="366" t="str">
        <f>tkbieu!K71</f>
        <v>B003</v>
      </c>
      <c r="S61" s="294">
        <f>tkbieu!K85</f>
        <v>0</v>
      </c>
    </row>
    <row r="62" spans="1:22" ht="21" customHeight="1" x14ac:dyDescent="0.2">
      <c r="A62" s="720"/>
      <c r="B62" s="326">
        <v>5</v>
      </c>
      <c r="C62" s="327" t="s">
        <v>136</v>
      </c>
      <c r="D62" s="258" t="str">
        <f>tkbieu!J16</f>
        <v>T. TRƯƠNG</v>
      </c>
      <c r="E62" s="277">
        <f>tkbieu!J30</f>
        <v>0</v>
      </c>
      <c r="F62" s="278" t="str">
        <f>tkbieu!J44</f>
        <v>T. Y. LONG</v>
      </c>
      <c r="G62" s="277">
        <f>tkbieu!J58</f>
        <v>0</v>
      </c>
      <c r="H62" s="258" t="str">
        <f>tkbieu!J72</f>
        <v>T. CƯƠNG</v>
      </c>
      <c r="I62" s="584" t="str">
        <f>tkbieu!J86</f>
        <v>T. NGHI</v>
      </c>
      <c r="J62" s="367"/>
      <c r="K62" s="720"/>
      <c r="L62" s="326">
        <v>5</v>
      </c>
      <c r="M62" s="327" t="s">
        <v>136</v>
      </c>
      <c r="N62" s="278">
        <f>tkbieu!K16</f>
        <v>0</v>
      </c>
      <c r="O62" s="278" t="str">
        <f>tkbieu!K30</f>
        <v>T. V. HOÀNG</v>
      </c>
      <c r="P62" s="350">
        <f>tkbieu!K44</f>
        <v>0</v>
      </c>
      <c r="Q62" s="278" t="str">
        <f>tkbieu!K58</f>
        <v>T. PHÚC</v>
      </c>
      <c r="R62" s="350" t="str">
        <f>tkbieu!K72</f>
        <v>T. Y. LONG</v>
      </c>
      <c r="S62" s="328">
        <f>tkbieu!K86</f>
        <v>0</v>
      </c>
    </row>
    <row r="63" spans="1:22" ht="21" customHeight="1" thickBot="1" x14ac:dyDescent="0.25">
      <c r="A63" s="730"/>
      <c r="B63" s="279"/>
      <c r="C63" s="329"/>
      <c r="D63" s="281"/>
      <c r="E63" s="282"/>
      <c r="F63" s="283"/>
      <c r="G63" s="282"/>
      <c r="H63" s="284"/>
      <c r="I63" s="285"/>
      <c r="J63" s="369"/>
      <c r="K63" s="730"/>
      <c r="L63" s="279"/>
      <c r="M63" s="329"/>
      <c r="N63" s="345"/>
      <c r="O63" s="345"/>
      <c r="P63" s="370"/>
      <c r="Q63" s="370"/>
      <c r="R63" s="370"/>
      <c r="S63" s="368"/>
    </row>
    <row r="64" spans="1:22" ht="21" customHeight="1" thickTop="1" x14ac:dyDescent="0.2">
      <c r="A64" s="732" t="s">
        <v>80</v>
      </c>
      <c r="B64" s="324">
        <v>6</v>
      </c>
      <c r="C64" s="322" t="s">
        <v>81</v>
      </c>
      <c r="D64" s="287" t="str">
        <f>tkbieu!J19</f>
        <v>KHAI TRIỂN</v>
      </c>
      <c r="E64" s="288">
        <f>tkbieu!J33</f>
        <v>0</v>
      </c>
      <c r="F64" s="258" t="str">
        <f>tkbieu!J47</f>
        <v>VẬN HÀNH</v>
      </c>
      <c r="G64" s="288">
        <f>tkbieu!J61</f>
        <v>0</v>
      </c>
      <c r="H64" s="288">
        <f>tkbieu!J75</f>
        <v>0</v>
      </c>
      <c r="I64" s="289">
        <f>tkbieu!J89</f>
        <v>0</v>
      </c>
      <c r="J64" s="290"/>
      <c r="K64" s="732" t="s">
        <v>80</v>
      </c>
      <c r="L64" s="324">
        <v>6</v>
      </c>
      <c r="M64" s="322" t="s">
        <v>81</v>
      </c>
      <c r="N64" s="361" t="str">
        <f>tkbieu!K19</f>
        <v>NGUYÊN LÝ-</v>
      </c>
      <c r="O64" s="361" t="str">
        <f>tkbieu!K33</f>
        <v>TIỆN LỖ</v>
      </c>
      <c r="P64" s="291" t="str">
        <f>tkbieu!K47</f>
        <v>CƠ</v>
      </c>
      <c r="Q64" s="291" t="str">
        <f>tkbieu!K61</f>
        <v xml:space="preserve">VẼ VÀ T.KẾ </v>
      </c>
      <c r="R64" s="291" t="str">
        <f>tkbieu!K75</f>
        <v>PHAY BÀO MP //</v>
      </c>
      <c r="S64" s="332">
        <f>tkbieu!K89</f>
        <v>0</v>
      </c>
    </row>
    <row r="65" spans="1:19" ht="21" customHeight="1" thickBot="1" x14ac:dyDescent="0.25">
      <c r="A65" s="720"/>
      <c r="B65" s="319">
        <v>7</v>
      </c>
      <c r="C65" s="325" t="s">
        <v>86</v>
      </c>
      <c r="D65" s="612" t="str">
        <f>tkbieu!J20</f>
        <v>HÌNH GÒ</v>
      </c>
      <c r="E65" s="259">
        <f>tkbieu!J34</f>
        <v>0</v>
      </c>
      <c r="F65" s="258" t="str">
        <f>tkbieu!J48</f>
        <v>TIỆN CNC1</v>
      </c>
      <c r="G65" s="259">
        <f>tkbieu!J62</f>
        <v>0</v>
      </c>
      <c r="H65" s="259">
        <f>tkbieu!J76</f>
        <v>0</v>
      </c>
      <c r="I65" s="289">
        <f>tkbieu!J90</f>
        <v>0</v>
      </c>
      <c r="J65" s="290"/>
      <c r="K65" s="720"/>
      <c r="L65" s="319">
        <v>7</v>
      </c>
      <c r="M65" s="325" t="s">
        <v>86</v>
      </c>
      <c r="N65" s="361" t="str">
        <f>tkbieu!K20</f>
        <v>CHI TIẾT MÁY</v>
      </c>
      <c r="O65" s="361">
        <f>tkbieu!K34</f>
        <v>0</v>
      </c>
      <c r="P65" s="258" t="str">
        <f>tkbieu!K48</f>
        <v>KỸ THUẬT</v>
      </c>
      <c r="Q65" s="258" t="str">
        <f>tkbieu!K62</f>
        <v>TRÊN MT CƠ BẢN</v>
      </c>
      <c r="R65" s="258" t="str">
        <f>tkbieu!K76</f>
        <v>V. GÓC, BẬC, RÃNH</v>
      </c>
      <c r="S65" s="333">
        <f>tkbieu!K90</f>
        <v>0</v>
      </c>
    </row>
    <row r="66" spans="1:19" ht="21" customHeight="1" thickTop="1" x14ac:dyDescent="0.2">
      <c r="A66" s="720"/>
      <c r="B66" s="321">
        <v>8</v>
      </c>
      <c r="C66" s="322" t="s">
        <v>89</v>
      </c>
      <c r="D66" s="265" t="str">
        <f>tkbieu!J21</f>
        <v>AD TỪ 03/9</v>
      </c>
      <c r="E66" s="259">
        <f>tkbieu!J35</f>
        <v>0</v>
      </c>
      <c r="F66" s="267" t="str">
        <f>tkbieu!J49</f>
        <v>AD TỪ 03/9</v>
      </c>
      <c r="G66" s="259">
        <f>tkbieu!J63</f>
        <v>0</v>
      </c>
      <c r="H66" s="292">
        <f>tkbieu!J77</f>
        <v>0</v>
      </c>
      <c r="I66" s="293">
        <f>tkbieu!J91</f>
        <v>0</v>
      </c>
      <c r="J66" s="290"/>
      <c r="K66" s="720"/>
      <c r="L66" s="321">
        <v>8</v>
      </c>
      <c r="M66" s="322" t="s">
        <v>89</v>
      </c>
      <c r="N66" s="267" t="str">
        <f>tkbieu!K21</f>
        <v>AD TỪ 03/9</v>
      </c>
      <c r="O66" s="372" t="str">
        <f>tkbieu!K35</f>
        <v>AD TỪ 03/9</v>
      </c>
      <c r="P66" s="265" t="str">
        <f>tkbieu!K49</f>
        <v>AD TỪ 03/9</v>
      </c>
      <c r="Q66" s="340" t="str">
        <f>tkbieu!K63</f>
        <v>AD TỪ 03/9</v>
      </c>
      <c r="R66" s="340" t="str">
        <f>tkbieu!K77</f>
        <v>AD TỪ 03/9</v>
      </c>
      <c r="S66" s="371">
        <f>tkbieu!K91</f>
        <v>0</v>
      </c>
    </row>
    <row r="67" spans="1:19" ht="21" customHeight="1" x14ac:dyDescent="0.2">
      <c r="A67" s="720"/>
      <c r="B67" s="324">
        <v>9</v>
      </c>
      <c r="C67" s="325" t="s">
        <v>90</v>
      </c>
      <c r="D67" s="272" t="str">
        <f>tkbieu!J22</f>
        <v>B003</v>
      </c>
      <c r="E67" s="273">
        <f>tkbieu!J36</f>
        <v>0</v>
      </c>
      <c r="F67" s="272" t="str">
        <f>tkbieu!J50</f>
        <v>B003-CNC</v>
      </c>
      <c r="G67" s="273">
        <f>tkbieu!J64</f>
        <v>0</v>
      </c>
      <c r="H67" s="273">
        <f>tkbieu!J78</f>
        <v>0</v>
      </c>
      <c r="I67" s="294">
        <f>tkbieu!J92</f>
        <v>0</v>
      </c>
      <c r="J67" s="295"/>
      <c r="K67" s="720"/>
      <c r="L67" s="324">
        <v>9</v>
      </c>
      <c r="M67" s="325" t="s">
        <v>90</v>
      </c>
      <c r="N67" s="272">
        <f>tkbieu!K22</f>
        <v>0</v>
      </c>
      <c r="O67" s="366" t="str">
        <f>tkbieu!K36</f>
        <v>B003</v>
      </c>
      <c r="P67" s="272">
        <f>tkbieu!K50</f>
        <v>0</v>
      </c>
      <c r="Q67" s="272" t="str">
        <f>tkbieu!K64</f>
        <v>B013</v>
      </c>
      <c r="R67" s="272" t="str">
        <f>tkbieu!K78</f>
        <v>B003</v>
      </c>
      <c r="S67" s="365">
        <f>tkbieu!K92</f>
        <v>0</v>
      </c>
    </row>
    <row r="68" spans="1:19" ht="21" customHeight="1" x14ac:dyDescent="0.2">
      <c r="A68" s="720"/>
      <c r="B68" s="326">
        <v>10</v>
      </c>
      <c r="C68" s="327" t="s">
        <v>137</v>
      </c>
      <c r="D68" s="296" t="str">
        <f>tkbieu!J23</f>
        <v>T. TRƯƠNG</v>
      </c>
      <c r="E68" s="277">
        <f>tkbieu!J37</f>
        <v>0</v>
      </c>
      <c r="F68" s="278" t="str">
        <f>tkbieu!J51</f>
        <v>T. TIÊN</v>
      </c>
      <c r="G68" s="277">
        <f>tkbieu!J65</f>
        <v>0</v>
      </c>
      <c r="H68" s="297">
        <f>tkbieu!J79</f>
        <v>0</v>
      </c>
      <c r="I68" s="298">
        <f>tkbieu!J93</f>
        <v>0</v>
      </c>
      <c r="J68" s="290"/>
      <c r="K68" s="720"/>
      <c r="L68" s="326">
        <v>10</v>
      </c>
      <c r="M68" s="327" t="s">
        <v>137</v>
      </c>
      <c r="N68" s="350" t="str">
        <f>tkbieu!K23</f>
        <v>T. THUẤN</v>
      </c>
      <c r="O68" s="278" t="str">
        <f>tkbieu!K37</f>
        <v>T. V. HOÀNG</v>
      </c>
      <c r="P68" s="350" t="str">
        <f>tkbieu!K51</f>
        <v>T. Y. LONG</v>
      </c>
      <c r="Q68" s="350" t="str">
        <f>tkbieu!K65</f>
        <v>T. PHÚC</v>
      </c>
      <c r="R68" s="350" t="str">
        <f>tkbieu!K79</f>
        <v>T. Y. LONG</v>
      </c>
      <c r="S68" s="298">
        <f>tkbieu!K93</f>
        <v>0</v>
      </c>
    </row>
    <row r="69" spans="1:19" ht="21" customHeight="1" thickBot="1" x14ac:dyDescent="0.25">
      <c r="A69" s="721"/>
      <c r="B69" s="299"/>
      <c r="C69" s="308"/>
      <c r="D69" s="301"/>
      <c r="E69" s="302"/>
      <c r="F69" s="302"/>
      <c r="G69" s="303"/>
      <c r="H69" s="304"/>
      <c r="I69" s="305"/>
      <c r="J69" s="373"/>
      <c r="K69" s="721"/>
      <c r="L69" s="299"/>
      <c r="M69" s="308"/>
      <c r="N69" s="309"/>
      <c r="O69" s="309"/>
      <c r="P69" s="309"/>
      <c r="Q69" s="354"/>
      <c r="R69" s="355"/>
      <c r="S69" s="356"/>
    </row>
    <row r="70" spans="1:19" ht="12.75" customHeight="1" x14ac:dyDescent="0.2"/>
    <row r="71" spans="1:19" ht="12.75" customHeight="1" x14ac:dyDescent="0.2"/>
    <row r="72" spans="1:19" ht="12.75" customHeight="1" x14ac:dyDescent="0.2"/>
    <row r="73" spans="1:19" ht="12.75" customHeight="1" x14ac:dyDescent="0.2"/>
    <row r="74" spans="1:19" ht="12.75" customHeight="1" x14ac:dyDescent="0.2"/>
    <row r="75" spans="1:19" ht="12.75" customHeight="1" x14ac:dyDescent="0.2"/>
    <row r="76" spans="1:19" ht="12.75" customHeight="1" x14ac:dyDescent="0.2"/>
    <row r="77" spans="1:19" ht="12.75" customHeight="1" x14ac:dyDescent="0.2"/>
    <row r="78" spans="1:19" ht="12.75" customHeight="1" x14ac:dyDescent="0.2"/>
    <row r="79" spans="1:19" ht="12.75" customHeight="1" x14ac:dyDescent="0.2"/>
    <row r="80" spans="1:1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</sheetData>
  <mergeCells count="35">
    <mergeCell ref="A64:A69"/>
    <mergeCell ref="K64:K69"/>
    <mergeCell ref="A37:I37"/>
    <mergeCell ref="A38:H38"/>
    <mergeCell ref="A39:B39"/>
    <mergeCell ref="A41:A46"/>
    <mergeCell ref="A47:A52"/>
    <mergeCell ref="K54:S54"/>
    <mergeCell ref="K55:S55"/>
    <mergeCell ref="A54:I54"/>
    <mergeCell ref="A55:I55"/>
    <mergeCell ref="A56:B56"/>
    <mergeCell ref="A58:A63"/>
    <mergeCell ref="K58:K63"/>
    <mergeCell ref="A24:A29"/>
    <mergeCell ref="A30:A35"/>
    <mergeCell ref="K5:L5"/>
    <mergeCell ref="K7:K12"/>
    <mergeCell ref="K24:K29"/>
    <mergeCell ref="K30:K35"/>
    <mergeCell ref="A22:B22"/>
    <mergeCell ref="K22:L22"/>
    <mergeCell ref="A1:S1"/>
    <mergeCell ref="A3:I3"/>
    <mergeCell ref="K3:S3"/>
    <mergeCell ref="A4:I4"/>
    <mergeCell ref="K4:S4"/>
    <mergeCell ref="A5:B5"/>
    <mergeCell ref="A7:A12"/>
    <mergeCell ref="A13:A18"/>
    <mergeCell ref="K13:K18"/>
    <mergeCell ref="A20:I20"/>
    <mergeCell ref="K20:S20"/>
    <mergeCell ref="A21:I21"/>
    <mergeCell ref="K21:S21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001"/>
  <sheetViews>
    <sheetView topLeftCell="A51" zoomScale="80" zoomScaleNormal="80" workbookViewId="0">
      <selection activeCell="A54" activeCellId="1" sqref="A1:S52 A54:S69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5.42578125" customWidth="1"/>
    <col min="5" max="5" width="16.42578125" customWidth="1"/>
    <col min="6" max="9" width="15.42578125" customWidth="1"/>
    <col min="10" max="10" width="2.140625" customWidth="1"/>
    <col min="11" max="11" width="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27" t="s">
        <v>1095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234"/>
      <c r="U1" s="234"/>
      <c r="V1" s="234"/>
      <c r="W1" s="234"/>
      <c r="X1" s="234"/>
    </row>
    <row r="2" spans="1:24" ht="18.75" hidden="1" customHeight="1" x14ac:dyDescent="0.2">
      <c r="A2" s="722"/>
      <c r="B2" s="723"/>
      <c r="C2" s="723"/>
      <c r="D2" s="723"/>
      <c r="E2" s="723"/>
      <c r="F2" s="723"/>
      <c r="G2" s="723"/>
      <c r="H2" s="723"/>
      <c r="I2" s="723"/>
      <c r="J2" s="183"/>
      <c r="K2" s="236"/>
      <c r="L2" s="233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</row>
    <row r="3" spans="1:24" ht="18.75" hidden="1" customHeight="1" x14ac:dyDescent="0.25">
      <c r="A3" s="739" t="str">
        <f>'KCK-OTO'!A37</f>
        <v>ÁP DỤNG TỪ NGÀY 03/9 ĐẾN 06/9/2025</v>
      </c>
      <c r="B3" s="723"/>
      <c r="C3" s="723"/>
      <c r="D3" s="723"/>
      <c r="E3" s="723"/>
      <c r="F3" s="723"/>
      <c r="G3" s="723"/>
      <c r="H3" s="723"/>
      <c r="I3" s="723"/>
      <c r="J3" s="183"/>
      <c r="K3" s="375"/>
      <c r="L3" s="375"/>
      <c r="M3" s="375"/>
      <c r="N3" s="375"/>
    </row>
    <row r="4" spans="1:24" ht="18.75" hidden="1" customHeight="1" x14ac:dyDescent="0.2">
      <c r="A4" s="740"/>
      <c r="B4" s="723"/>
      <c r="C4" s="723"/>
      <c r="D4" s="723"/>
      <c r="E4" s="723"/>
      <c r="F4" s="723"/>
      <c r="G4" s="723"/>
      <c r="H4" s="723"/>
      <c r="I4" s="723"/>
      <c r="J4" s="183"/>
      <c r="K4" s="376"/>
      <c r="L4" s="376"/>
      <c r="M4" s="376"/>
      <c r="N4" s="376"/>
    </row>
    <row r="5" spans="1:24" ht="18.75" hidden="1" customHeight="1" x14ac:dyDescent="0.2">
      <c r="A5" s="725" t="s">
        <v>123</v>
      </c>
      <c r="B5" s="726"/>
      <c r="C5" s="242" t="e">
        <f>tkbieu!#REF!</f>
        <v>#REF!</v>
      </c>
      <c r="D5" s="242"/>
      <c r="E5" s="243" t="s">
        <v>124</v>
      </c>
      <c r="F5" s="244" t="e">
        <f>tkbieu!#REF!</f>
        <v>#REF!</v>
      </c>
      <c r="G5" s="245"/>
      <c r="H5" s="246" t="s">
        <v>125</v>
      </c>
      <c r="I5" s="377" t="s">
        <v>148</v>
      </c>
      <c r="J5" s="247"/>
      <c r="L5" s="247"/>
      <c r="M5" s="247"/>
      <c r="O5" s="360"/>
    </row>
    <row r="6" spans="1:24" ht="21" hidden="1" customHeight="1" x14ac:dyDescent="0.2">
      <c r="A6" s="378" t="s">
        <v>128</v>
      </c>
      <c r="B6" s="379" t="s">
        <v>129</v>
      </c>
      <c r="C6" s="380" t="s">
        <v>130</v>
      </c>
      <c r="D6" s="381" t="s">
        <v>66</v>
      </c>
      <c r="E6" s="382" t="s">
        <v>134</v>
      </c>
      <c r="F6" s="381" t="s">
        <v>103</v>
      </c>
      <c r="G6" s="382" t="s">
        <v>107</v>
      </c>
      <c r="H6" s="382" t="s">
        <v>111</v>
      </c>
      <c r="I6" s="383" t="s">
        <v>135</v>
      </c>
      <c r="J6" s="360"/>
      <c r="K6" s="290"/>
      <c r="L6" s="290"/>
    </row>
    <row r="7" spans="1:24" ht="21" hidden="1" customHeight="1" x14ac:dyDescent="0.2">
      <c r="A7" s="741" t="s">
        <v>67</v>
      </c>
      <c r="B7" s="384">
        <v>1</v>
      </c>
      <c r="C7" s="385" t="s">
        <v>68</v>
      </c>
      <c r="D7" s="258" t="e">
        <f>+tkbieu!#REF!</f>
        <v>#REF!</v>
      </c>
      <c r="E7" s="258" t="e">
        <f>tkbieu!#REF!</f>
        <v>#REF!</v>
      </c>
      <c r="F7" s="258" t="e">
        <f>tkbieu!#REF!</f>
        <v>#REF!</v>
      </c>
      <c r="G7" s="258" t="e">
        <f>+tkbieu!#REF!</f>
        <v>#REF!</v>
      </c>
      <c r="H7" s="258" t="e">
        <f>tkbieu!#REF!</f>
        <v>#REF!</v>
      </c>
      <c r="I7" s="289" t="e">
        <f>tkbieu!#REF!</f>
        <v>#REF!</v>
      </c>
      <c r="J7" s="290"/>
      <c r="K7" s="290"/>
      <c r="L7" s="290"/>
    </row>
    <row r="8" spans="1:24" ht="21" hidden="1" customHeight="1" x14ac:dyDescent="0.2">
      <c r="A8" s="720"/>
      <c r="B8" s="386">
        <v>2</v>
      </c>
      <c r="C8" s="387" t="s">
        <v>70</v>
      </c>
      <c r="D8" s="258" t="e">
        <f>+tkbieu!#REF!</f>
        <v>#REF!</v>
      </c>
      <c r="E8" s="258" t="e">
        <f>tkbieu!#REF!</f>
        <v>#REF!</v>
      </c>
      <c r="F8" s="258" t="e">
        <f>tkbieu!#REF!</f>
        <v>#REF!</v>
      </c>
      <c r="G8" s="258" t="e">
        <f>+tkbieu!#REF!</f>
        <v>#REF!</v>
      </c>
      <c r="H8" s="258" t="e">
        <f>tkbieu!#REF!</f>
        <v>#REF!</v>
      </c>
      <c r="I8" s="289" t="e">
        <f>tkbieu!#REF!</f>
        <v>#REF!</v>
      </c>
      <c r="J8" s="290"/>
      <c r="K8" s="295"/>
      <c r="L8" s="295"/>
    </row>
    <row r="9" spans="1:24" ht="21" hidden="1" customHeight="1" x14ac:dyDescent="0.2">
      <c r="A9" s="720"/>
      <c r="B9" s="388">
        <v>3</v>
      </c>
      <c r="C9" s="389" t="s">
        <v>72</v>
      </c>
      <c r="D9" s="390" t="e">
        <f>+tkbieu!#REF!</f>
        <v>#REF!</v>
      </c>
      <c r="E9" s="258" t="e">
        <f>tkbieu!#REF!</f>
        <v>#REF!</v>
      </c>
      <c r="F9" s="390" t="e">
        <f>tkbieu!#REF!</f>
        <v>#REF!</v>
      </c>
      <c r="G9" s="265" t="e">
        <f>+tkbieu!#REF!</f>
        <v>#REF!</v>
      </c>
      <c r="H9" s="267" t="e">
        <f>tkbieu!#REF!</f>
        <v>#REF!</v>
      </c>
      <c r="I9" s="323" t="e">
        <f>tkbieu!#REF!</f>
        <v>#REF!</v>
      </c>
      <c r="J9" s="367"/>
      <c r="K9" s="295"/>
      <c r="L9" s="295"/>
    </row>
    <row r="10" spans="1:24" ht="21" hidden="1" customHeight="1" x14ac:dyDescent="0.2">
      <c r="A10" s="720"/>
      <c r="B10" s="391">
        <v>4</v>
      </c>
      <c r="C10" s="392" t="s">
        <v>73</v>
      </c>
      <c r="D10" s="272" t="e">
        <f>+tkbieu!#REF!</f>
        <v>#REF!</v>
      </c>
      <c r="E10" s="272" t="e">
        <f>tkbieu!#REF!</f>
        <v>#REF!</v>
      </c>
      <c r="F10" s="272" t="e">
        <f>tkbieu!#REF!</f>
        <v>#REF!</v>
      </c>
      <c r="G10" s="272" t="e">
        <f>tkbieu!#REF!</f>
        <v>#REF!</v>
      </c>
      <c r="H10" s="272" t="e">
        <f>tkbieu!#REF!</f>
        <v>#REF!</v>
      </c>
      <c r="I10" s="294" t="e">
        <f>tkbieu!#REF!</f>
        <v>#REF!</v>
      </c>
      <c r="J10" s="295"/>
      <c r="K10" s="290"/>
      <c r="L10" s="290"/>
    </row>
    <row r="11" spans="1:24" ht="21" hidden="1" customHeight="1" x14ac:dyDescent="0.2">
      <c r="A11" s="720"/>
      <c r="B11" s="393">
        <v>5</v>
      </c>
      <c r="C11" s="394" t="s">
        <v>136</v>
      </c>
      <c r="D11" s="296" t="e">
        <f>+tkbieu!#REF!</f>
        <v>#REF!</v>
      </c>
      <c r="E11" s="296" t="e">
        <f>tkbieu!#REF!</f>
        <v>#REF!</v>
      </c>
      <c r="F11" s="278" t="e">
        <f>tkbieu!#REF!</f>
        <v>#REF!</v>
      </c>
      <c r="G11" s="296" t="e">
        <f>tkbieu!#REF!</f>
        <v>#REF!</v>
      </c>
      <c r="H11" s="296" t="e">
        <f>tkbieu!#REF!</f>
        <v>#REF!</v>
      </c>
      <c r="I11" s="328" t="e">
        <f>tkbieu!#REF!</f>
        <v>#REF!</v>
      </c>
      <c r="J11" s="395"/>
      <c r="K11" s="396"/>
      <c r="L11" s="396"/>
    </row>
    <row r="12" spans="1:24" ht="21" hidden="1" customHeight="1" x14ac:dyDescent="0.2">
      <c r="A12" s="730"/>
      <c r="B12" s="279"/>
      <c r="C12" s="329"/>
      <c r="D12" s="397"/>
      <c r="E12" s="398"/>
      <c r="F12" s="399"/>
      <c r="G12" s="399"/>
      <c r="H12" s="398"/>
      <c r="I12" s="400"/>
      <c r="J12" s="401"/>
      <c r="K12" s="290"/>
      <c r="L12" s="290"/>
    </row>
    <row r="13" spans="1:24" ht="21" hidden="1" customHeight="1" x14ac:dyDescent="0.2">
      <c r="A13" s="742" t="s">
        <v>80</v>
      </c>
      <c r="B13" s="391">
        <v>6</v>
      </c>
      <c r="C13" s="389" t="s">
        <v>81</v>
      </c>
      <c r="D13" s="258" t="e">
        <f>tkbieu!#REF!</f>
        <v>#REF!</v>
      </c>
      <c r="E13" s="291" t="e">
        <f>tkbieu!#REF!</f>
        <v>#REF!</v>
      </c>
      <c r="F13" s="291" t="e">
        <f>tkbieu!#REF!</f>
        <v>#REF!</v>
      </c>
      <c r="G13" s="291" t="e">
        <f>tkbieu!#REF!</f>
        <v>#REF!</v>
      </c>
      <c r="H13" s="291" t="e">
        <f>tkbieu!#REF!</f>
        <v>#REF!</v>
      </c>
      <c r="I13" s="332" t="e">
        <f>tkbieu!#REF!</f>
        <v>#REF!</v>
      </c>
      <c r="J13" s="290"/>
      <c r="K13" s="290"/>
      <c r="L13" s="290"/>
    </row>
    <row r="14" spans="1:24" ht="21" hidden="1" customHeight="1" x14ac:dyDescent="0.2">
      <c r="A14" s="720"/>
      <c r="B14" s="386">
        <v>7</v>
      </c>
      <c r="C14" s="392" t="s">
        <v>86</v>
      </c>
      <c r="D14" s="258" t="e">
        <f>tkbieu!#REF!</f>
        <v>#REF!</v>
      </c>
      <c r="E14" s="258" t="e">
        <f>tkbieu!#REF!</f>
        <v>#REF!</v>
      </c>
      <c r="F14" s="258" t="e">
        <f>tkbieu!#REF!</f>
        <v>#REF!</v>
      </c>
      <c r="G14" s="258" t="e">
        <f>tkbieu!#REF!</f>
        <v>#REF!</v>
      </c>
      <c r="H14" s="258" t="e">
        <f>tkbieu!#REF!</f>
        <v>#REF!</v>
      </c>
      <c r="I14" s="289" t="e">
        <f>tkbieu!#REF!</f>
        <v>#REF!</v>
      </c>
      <c r="J14" s="290"/>
      <c r="K14" s="295"/>
      <c r="L14" s="295"/>
    </row>
    <row r="15" spans="1:24" ht="21" hidden="1" customHeight="1" x14ac:dyDescent="0.2">
      <c r="A15" s="720"/>
      <c r="B15" s="388">
        <v>8</v>
      </c>
      <c r="C15" s="389" t="s">
        <v>89</v>
      </c>
      <c r="D15" s="272" t="e">
        <f>tkbieu!#REF!</f>
        <v>#REF!</v>
      </c>
      <c r="E15" s="267" t="e">
        <f>tkbieu!#REF!</f>
        <v>#REF!</v>
      </c>
      <c r="F15" s="390" t="e">
        <f>tkbieu!#REF!</f>
        <v>#REF!</v>
      </c>
      <c r="G15" s="258" t="e">
        <f>tkbieu!#REF!</f>
        <v>#REF!</v>
      </c>
      <c r="H15" s="267" t="e">
        <f>tkbieu!#REF!</f>
        <v>#REF!</v>
      </c>
      <c r="I15" s="289" t="e">
        <f>tkbieu!#REF!</f>
        <v>#REF!</v>
      </c>
      <c r="J15" s="290"/>
      <c r="K15" s="295"/>
      <c r="L15" s="295"/>
    </row>
    <row r="16" spans="1:24" ht="21" hidden="1" customHeight="1" x14ac:dyDescent="0.2">
      <c r="A16" s="720"/>
      <c r="B16" s="391">
        <v>9</v>
      </c>
      <c r="C16" s="392" t="s">
        <v>90</v>
      </c>
      <c r="D16" s="272" t="e">
        <f>tkbieu!#REF!</f>
        <v>#REF!</v>
      </c>
      <c r="E16" s="272" t="e">
        <f>tkbieu!#REF!</f>
        <v>#REF!</v>
      </c>
      <c r="F16" s="272" t="e">
        <f>tkbieu!#REF!</f>
        <v>#REF!</v>
      </c>
      <c r="G16" s="272" t="e">
        <f>tkbieu!#REF!</f>
        <v>#REF!</v>
      </c>
      <c r="H16" s="272" t="e">
        <f>tkbieu!#REF!</f>
        <v>#REF!</v>
      </c>
      <c r="I16" s="294" t="e">
        <f>tkbieu!#REF!</f>
        <v>#REF!</v>
      </c>
      <c r="J16" s="295"/>
      <c r="K16" s="290"/>
      <c r="L16" s="290"/>
    </row>
    <row r="17" spans="1:23" ht="21" hidden="1" customHeight="1" x14ac:dyDescent="0.2">
      <c r="A17" s="720"/>
      <c r="B17" s="393">
        <v>10</v>
      </c>
      <c r="C17" s="394" t="s">
        <v>137</v>
      </c>
      <c r="D17" s="278" t="e">
        <f>tkbieu!#REF!</f>
        <v>#REF!</v>
      </c>
      <c r="E17" s="278" t="e">
        <f>tkbieu!#REF!</f>
        <v>#REF!</v>
      </c>
      <c r="F17" s="278" t="e">
        <f>tkbieu!#REF!</f>
        <v>#REF!</v>
      </c>
      <c r="G17" s="278" t="e">
        <f>tkbieu!#REF!</f>
        <v>#REF!</v>
      </c>
      <c r="H17" s="278" t="e">
        <f>tkbieu!#REF!</f>
        <v>#REF!</v>
      </c>
      <c r="I17" s="298" t="e">
        <f>tkbieu!#REF!</f>
        <v>#REF!</v>
      </c>
      <c r="J17" s="290"/>
      <c r="K17" s="373"/>
      <c r="L17" s="373"/>
    </row>
    <row r="18" spans="1:23" ht="21" hidden="1" customHeight="1" x14ac:dyDescent="0.2">
      <c r="A18" s="743"/>
      <c r="B18" s="299"/>
      <c r="C18" s="308"/>
      <c r="D18" s="402"/>
      <c r="E18" s="402"/>
      <c r="F18" s="402"/>
      <c r="G18" s="402"/>
      <c r="H18" s="402"/>
      <c r="I18" s="341"/>
      <c r="J18" s="396"/>
      <c r="K18" s="396"/>
      <c r="L18" s="396"/>
    </row>
    <row r="19" spans="1:23" ht="18.75" customHeight="1" x14ac:dyDescent="0.2">
      <c r="A19" s="183"/>
      <c r="B19" s="183"/>
      <c r="J19" s="183"/>
    </row>
    <row r="20" spans="1:23" ht="21" customHeight="1" x14ac:dyDescent="0.2">
      <c r="A20" s="739" t="str">
        <f>'KCK-OTO'!A3</f>
        <v>ÁP DỤNG TỪ NGÀY 25/8 ĐẾN 30/8/2025</v>
      </c>
      <c r="B20" s="723"/>
      <c r="C20" s="723"/>
      <c r="D20" s="723"/>
      <c r="E20" s="723"/>
      <c r="F20" s="723"/>
      <c r="G20" s="723"/>
      <c r="H20" s="723"/>
      <c r="I20" s="723"/>
      <c r="J20" s="183"/>
      <c r="K20" s="739" t="str">
        <f>A20</f>
        <v>ÁP DỤNG TỪ NGÀY 25/8 ĐẾN 30/8/2025</v>
      </c>
      <c r="L20" s="723"/>
      <c r="M20" s="723"/>
      <c r="N20" s="723"/>
      <c r="O20" s="723"/>
      <c r="P20" s="723"/>
      <c r="Q20" s="723"/>
      <c r="R20" s="723"/>
      <c r="S20" s="723"/>
      <c r="V20" s="374"/>
      <c r="W20" s="403"/>
    </row>
    <row r="21" spans="1:23" ht="21" customHeight="1" x14ac:dyDescent="0.25">
      <c r="A21" s="404"/>
      <c r="B21" s="404"/>
      <c r="C21" s="404"/>
      <c r="D21" s="404"/>
      <c r="E21" s="404"/>
      <c r="F21" s="404"/>
      <c r="G21" s="404"/>
      <c r="H21" s="404"/>
      <c r="I21" s="404"/>
      <c r="J21" s="404"/>
      <c r="K21" s="728" t="s">
        <v>1123</v>
      </c>
      <c r="L21" s="728"/>
      <c r="M21" s="728"/>
      <c r="N21" s="728"/>
      <c r="O21" s="728"/>
      <c r="P21" s="728"/>
      <c r="Q21" s="728"/>
      <c r="R21" s="728"/>
      <c r="S21" s="728"/>
      <c r="T21" s="404"/>
      <c r="U21" s="404"/>
      <c r="V21" s="404"/>
      <c r="W21" s="404"/>
    </row>
    <row r="22" spans="1:23" ht="21" customHeight="1" thickBot="1" x14ac:dyDescent="0.25">
      <c r="A22" s="725" t="s">
        <v>123</v>
      </c>
      <c r="B22" s="725"/>
      <c r="C22" s="242" t="str">
        <f>tkbieu!M10</f>
        <v>C23KTML1</v>
      </c>
      <c r="D22" s="242"/>
      <c r="E22" s="243" t="s">
        <v>124</v>
      </c>
      <c r="F22" s="244" t="str">
        <f>tkbieu!M9</f>
        <v>C. ÂN</v>
      </c>
      <c r="G22" s="245"/>
      <c r="H22" s="246" t="s">
        <v>125</v>
      </c>
      <c r="I22" s="377" t="s">
        <v>149</v>
      </c>
      <c r="J22" s="247"/>
      <c r="K22" s="725" t="s">
        <v>123</v>
      </c>
      <c r="L22" s="725"/>
      <c r="M22" s="242" t="str">
        <f>tkbieu!L10</f>
        <v>T23KTML1</v>
      </c>
      <c r="N22" s="242"/>
      <c r="O22" s="243" t="s">
        <v>124</v>
      </c>
      <c r="P22" s="244" t="str">
        <f>tkbieu!L9</f>
        <v>T. THOẠI</v>
      </c>
      <c r="Q22" s="244"/>
      <c r="R22" s="246" t="s">
        <v>125</v>
      </c>
      <c r="S22" s="246" t="s">
        <v>150</v>
      </c>
      <c r="V22" s="247"/>
      <c r="W22" s="247"/>
    </row>
    <row r="23" spans="1:23" ht="21.75" customHeight="1" x14ac:dyDescent="0.2">
      <c r="A23" s="248" t="s">
        <v>128</v>
      </c>
      <c r="B23" s="249" t="s">
        <v>129</v>
      </c>
      <c r="C23" s="249" t="s">
        <v>130</v>
      </c>
      <c r="D23" s="251" t="s">
        <v>66</v>
      </c>
      <c r="E23" s="251" t="s">
        <v>134</v>
      </c>
      <c r="F23" s="251" t="s">
        <v>103</v>
      </c>
      <c r="G23" s="251" t="s">
        <v>107</v>
      </c>
      <c r="H23" s="251" t="s">
        <v>111</v>
      </c>
      <c r="I23" s="252" t="s">
        <v>135</v>
      </c>
      <c r="J23" s="405"/>
      <c r="K23" s="248" t="s">
        <v>128</v>
      </c>
      <c r="L23" s="249" t="s">
        <v>129</v>
      </c>
      <c r="M23" s="249" t="s">
        <v>130</v>
      </c>
      <c r="N23" s="251" t="s">
        <v>66</v>
      </c>
      <c r="O23" s="251" t="s">
        <v>134</v>
      </c>
      <c r="P23" s="250" t="s">
        <v>103</v>
      </c>
      <c r="Q23" s="251" t="s">
        <v>107</v>
      </c>
      <c r="R23" s="250" t="s">
        <v>111</v>
      </c>
      <c r="S23" s="252" t="s">
        <v>135</v>
      </c>
    </row>
    <row r="24" spans="1:23" ht="21.75" customHeight="1" x14ac:dyDescent="0.2">
      <c r="A24" s="729" t="s">
        <v>67</v>
      </c>
      <c r="B24" s="256">
        <v>1</v>
      </c>
      <c r="C24" s="257" t="s">
        <v>68</v>
      </c>
      <c r="D24" s="258" t="str">
        <f>tkbieu!M12</f>
        <v>SD PHẦN MỀM</v>
      </c>
      <c r="E24" s="258">
        <f>tkbieu!M26</f>
        <v>0</v>
      </c>
      <c r="F24" s="258">
        <f>tkbieu!M40</f>
        <v>0</v>
      </c>
      <c r="G24" s="258" t="str">
        <f>tkbieu!M54</f>
        <v>ĐỒ ÁN</v>
      </c>
      <c r="H24" s="258" t="str">
        <f>tkbieu!M68</f>
        <v>ĐỒ ÁN</v>
      </c>
      <c r="I24" s="338">
        <f>tkbieu!M82</f>
        <v>0</v>
      </c>
      <c r="J24" s="290"/>
      <c r="K24" s="729" t="s">
        <v>67</v>
      </c>
      <c r="L24" s="256">
        <v>1</v>
      </c>
      <c r="M24" s="257" t="s">
        <v>68</v>
      </c>
      <c r="N24" s="258" t="str">
        <f>tkbieu!L12</f>
        <v>THỰC HÀNH</v>
      </c>
      <c r="O24" s="587" t="str">
        <f>tkbieu!L26</f>
        <v>LT TỔNG HỢP</v>
      </c>
      <c r="P24" s="258" t="str">
        <f>tkbieu!L40</f>
        <v>THỰC HÀNH</v>
      </c>
      <c r="Q24" s="587" t="str">
        <f>tkbieu!L54</f>
        <v>LT TỔNG HỢP</v>
      </c>
      <c r="R24" s="258">
        <f>tkbieu!L68</f>
        <v>0</v>
      </c>
      <c r="S24" s="581">
        <f>tkbieu!L82</f>
        <v>0</v>
      </c>
    </row>
    <row r="25" spans="1:23" ht="21.75" customHeight="1" x14ac:dyDescent="0.2">
      <c r="A25" s="720"/>
      <c r="B25" s="261">
        <v>2</v>
      </c>
      <c r="C25" s="262" t="s">
        <v>70</v>
      </c>
      <c r="D25" s="258" t="str">
        <f>tkbieu!M13</f>
        <v>CHUYÊN NGÀNH</v>
      </c>
      <c r="E25" s="258">
        <f>tkbieu!M27</f>
        <v>0</v>
      </c>
      <c r="F25" s="258">
        <f>tkbieu!M41</f>
        <v>0</v>
      </c>
      <c r="G25" s="258" t="str">
        <f>tkbieu!M55</f>
        <v>TỐT NGHIỆP</v>
      </c>
      <c r="H25" s="258" t="str">
        <f>tkbieu!M69</f>
        <v>TỐT NGHIỆP</v>
      </c>
      <c r="I25" s="289">
        <f>tkbieu!M83</f>
        <v>0</v>
      </c>
      <c r="J25" s="290"/>
      <c r="K25" s="720"/>
      <c r="L25" s="261">
        <v>2</v>
      </c>
      <c r="M25" s="262" t="s">
        <v>70</v>
      </c>
      <c r="N25" s="258" t="str">
        <f>tkbieu!L13</f>
        <v xml:space="preserve">NGHỀ NGHIỆP </v>
      </c>
      <c r="O25" s="587" t="str">
        <f>tkbieu!L27</f>
        <v>NGHỀ NGHIỆP</v>
      </c>
      <c r="P25" s="258" t="str">
        <f>tkbieu!L41</f>
        <v xml:space="preserve">NGHỀ NGHIỆP </v>
      </c>
      <c r="Q25" s="587" t="str">
        <f>tkbieu!L55</f>
        <v>NGHỀ NGHIỆP</v>
      </c>
      <c r="R25" s="258">
        <f>tkbieu!L69</f>
        <v>0</v>
      </c>
      <c r="S25" s="582">
        <f>tkbieu!L83</f>
        <v>0</v>
      </c>
    </row>
    <row r="26" spans="1:23" ht="21.75" customHeight="1" x14ac:dyDescent="0.2">
      <c r="A26" s="720"/>
      <c r="B26" s="263">
        <v>3</v>
      </c>
      <c r="C26" s="264" t="s">
        <v>72</v>
      </c>
      <c r="D26" s="258">
        <f>tkbieu!M14</f>
        <v>0</v>
      </c>
      <c r="E26" s="406">
        <f>tkbieu!M28</f>
        <v>0</v>
      </c>
      <c r="F26" s="268">
        <f>tkbieu!M42</f>
        <v>0</v>
      </c>
      <c r="G26" s="266">
        <f>tkbieu!M56</f>
        <v>0</v>
      </c>
      <c r="H26" s="266">
        <f>tkbieu!M70</f>
        <v>0</v>
      </c>
      <c r="I26" s="293">
        <f>tkbieu!M84</f>
        <v>0</v>
      </c>
      <c r="J26" s="367"/>
      <c r="K26" s="720"/>
      <c r="L26" s="263">
        <v>3</v>
      </c>
      <c r="M26" s="264" t="s">
        <v>72</v>
      </c>
      <c r="N26" s="406">
        <f>tkbieu!L14</f>
        <v>0</v>
      </c>
      <c r="O26" s="587">
        <f>tkbieu!L28</f>
        <v>0</v>
      </c>
      <c r="P26" s="598">
        <f>tkbieu!L42</f>
        <v>0</v>
      </c>
      <c r="Q26" s="596">
        <f>tkbieu!L56</f>
        <v>0</v>
      </c>
      <c r="R26" s="588">
        <f>tkbieu!L70</f>
        <v>0</v>
      </c>
      <c r="S26" s="582">
        <f>tkbieu!L84</f>
        <v>0</v>
      </c>
    </row>
    <row r="27" spans="1:23" ht="21.75" customHeight="1" x14ac:dyDescent="0.2">
      <c r="A27" s="720"/>
      <c r="B27" s="270">
        <v>4</v>
      </c>
      <c r="C27" s="271" t="s">
        <v>73</v>
      </c>
      <c r="D27" s="272" t="str">
        <f>tkbieu!M15</f>
        <v>B002</v>
      </c>
      <c r="E27" s="272">
        <f>tkbieu!M29</f>
        <v>0</v>
      </c>
      <c r="F27" s="272">
        <f>tkbieu!M43</f>
        <v>0</v>
      </c>
      <c r="G27" s="272" t="str">
        <f>tkbieu!M57</f>
        <v>C004</v>
      </c>
      <c r="H27" s="272" t="str">
        <f>tkbieu!M71</f>
        <v>C004</v>
      </c>
      <c r="I27" s="294">
        <f>tkbieu!M85</f>
        <v>0</v>
      </c>
      <c r="J27" s="295"/>
      <c r="K27" s="720"/>
      <c r="L27" s="270">
        <v>4</v>
      </c>
      <c r="M27" s="271" t="s">
        <v>73</v>
      </c>
      <c r="N27" s="272" t="str">
        <f>tkbieu!L15</f>
        <v>C004</v>
      </c>
      <c r="O27" s="589" t="str">
        <f>tkbieu!L29</f>
        <v>B016</v>
      </c>
      <c r="P27" s="272" t="str">
        <f>tkbieu!L43</f>
        <v>C004</v>
      </c>
      <c r="Q27" s="597" t="str">
        <f>tkbieu!L57</f>
        <v>B016</v>
      </c>
      <c r="R27" s="272">
        <f>tkbieu!L71</f>
        <v>0</v>
      </c>
      <c r="S27" s="583">
        <f>tkbieu!L85</f>
        <v>0</v>
      </c>
    </row>
    <row r="28" spans="1:23" ht="21.75" customHeight="1" x14ac:dyDescent="0.2">
      <c r="A28" s="720"/>
      <c r="B28" s="275">
        <v>5</v>
      </c>
      <c r="C28" s="276" t="s">
        <v>136</v>
      </c>
      <c r="D28" s="278" t="str">
        <f>tkbieu!M16</f>
        <v>T. V. TUẤN</v>
      </c>
      <c r="E28" s="258">
        <f>tkbieu!M30</f>
        <v>0</v>
      </c>
      <c r="F28" s="258">
        <f>tkbieu!M44</f>
        <v>0</v>
      </c>
      <c r="G28" s="258" t="str">
        <f>tkbieu!M58</f>
        <v>T. HUYNH</v>
      </c>
      <c r="H28" s="278" t="str">
        <f>tkbieu!M72</f>
        <v>T. HUYNH</v>
      </c>
      <c r="I28" s="289">
        <f>tkbieu!M86</f>
        <v>0</v>
      </c>
      <c r="J28" s="290"/>
      <c r="K28" s="720"/>
      <c r="L28" s="275">
        <v>5</v>
      </c>
      <c r="M28" s="276" t="s">
        <v>136</v>
      </c>
      <c r="N28" s="258" t="str">
        <f>tkbieu!L16</f>
        <v>T. HUYNH</v>
      </c>
      <c r="O28" s="587" t="str">
        <f>tkbieu!L30</f>
        <v>T. VŨ</v>
      </c>
      <c r="P28" s="278" t="str">
        <f>tkbieu!L44</f>
        <v>T. HUYNH</v>
      </c>
      <c r="Q28" s="596" t="str">
        <f>tkbieu!L58</f>
        <v>T. VŨ</v>
      </c>
      <c r="R28" s="258">
        <f>tkbieu!L72</f>
        <v>0</v>
      </c>
      <c r="S28" s="584">
        <f>tkbieu!L86</f>
        <v>0</v>
      </c>
    </row>
    <row r="29" spans="1:23" ht="21.75" customHeight="1" x14ac:dyDescent="0.2">
      <c r="A29" s="730"/>
      <c r="B29" s="279"/>
      <c r="C29" s="280"/>
      <c r="D29" s="345"/>
      <c r="E29" s="408"/>
      <c r="F29" s="346"/>
      <c r="G29" s="347"/>
      <c r="H29" s="409"/>
      <c r="I29" s="348"/>
      <c r="J29" s="369"/>
      <c r="K29" s="730"/>
      <c r="L29" s="279"/>
      <c r="M29" s="280"/>
      <c r="N29" s="281"/>
      <c r="O29" s="282"/>
      <c r="P29" s="283"/>
      <c r="Q29" s="282"/>
      <c r="R29" s="284"/>
      <c r="S29" s="285"/>
    </row>
    <row r="30" spans="1:23" ht="21.75" customHeight="1" x14ac:dyDescent="0.2">
      <c r="A30" s="719" t="s">
        <v>80</v>
      </c>
      <c r="B30" s="270">
        <v>6</v>
      </c>
      <c r="C30" s="264" t="s">
        <v>81</v>
      </c>
      <c r="D30" s="258" t="str">
        <f>tkbieu!M19</f>
        <v>SD PHẦN MỀM</v>
      </c>
      <c r="E30" s="291">
        <f>tkbieu!M33</f>
        <v>0</v>
      </c>
      <c r="F30" s="291">
        <f>tkbieu!M47</f>
        <v>0</v>
      </c>
      <c r="G30" s="291">
        <f>tkbieu!M61</f>
        <v>0</v>
      </c>
      <c r="H30" s="291" t="str">
        <f>tkbieu!M75</f>
        <v>ĐỒ ÁN</v>
      </c>
      <c r="I30" s="332">
        <f>tkbieu!M89</f>
        <v>0</v>
      </c>
      <c r="J30" s="290"/>
      <c r="K30" s="719" t="s">
        <v>80</v>
      </c>
      <c r="L30" s="270">
        <v>6</v>
      </c>
      <c r="M30" s="264" t="s">
        <v>81</v>
      </c>
      <c r="N30" s="291">
        <f>tkbieu!L19</f>
        <v>0</v>
      </c>
      <c r="O30" s="591" t="str">
        <f>tkbieu!L33</f>
        <v>THỰC HÀNH</v>
      </c>
      <c r="P30" s="258" t="str">
        <f>tkbieu!L47</f>
        <v>THỰC HÀNH</v>
      </c>
      <c r="Q30" s="591" t="str">
        <f>tkbieu!L61</f>
        <v>THỰC HÀNH</v>
      </c>
      <c r="R30" s="591">
        <f>tkbieu!L75</f>
        <v>0</v>
      </c>
      <c r="S30" s="289">
        <f>tkbieu!L89</f>
        <v>0</v>
      </c>
    </row>
    <row r="31" spans="1:23" ht="21.75" customHeight="1" x14ac:dyDescent="0.2">
      <c r="A31" s="720"/>
      <c r="B31" s="261">
        <v>7</v>
      </c>
      <c r="C31" s="271" t="s">
        <v>86</v>
      </c>
      <c r="D31" s="258" t="str">
        <f>tkbieu!M20</f>
        <v>CHUYÊN NGÀNH</v>
      </c>
      <c r="E31" s="258">
        <f>tkbieu!M34</f>
        <v>0</v>
      </c>
      <c r="F31" s="258">
        <f>tkbieu!M48</f>
        <v>0</v>
      </c>
      <c r="G31" s="258">
        <f>tkbieu!M62</f>
        <v>0</v>
      </c>
      <c r="H31" s="258" t="str">
        <f>tkbieu!M76</f>
        <v>TỐT NGHIỆP</v>
      </c>
      <c r="I31" s="289">
        <f>tkbieu!M90</f>
        <v>0</v>
      </c>
      <c r="J31" s="290"/>
      <c r="K31" s="720"/>
      <c r="L31" s="261">
        <v>7</v>
      </c>
      <c r="M31" s="271" t="s">
        <v>86</v>
      </c>
      <c r="N31" s="258">
        <f>tkbieu!L20</f>
        <v>0</v>
      </c>
      <c r="O31" s="587" t="str">
        <f>tkbieu!L34</f>
        <v xml:space="preserve">NGHỀ NGHIỆP </v>
      </c>
      <c r="P31" s="258" t="str">
        <f>tkbieu!L48</f>
        <v xml:space="preserve">NGHỀ NGHIỆP </v>
      </c>
      <c r="Q31" s="587" t="str">
        <f>tkbieu!L62</f>
        <v xml:space="preserve">NGHỀ NGHIỆP </v>
      </c>
      <c r="R31" s="587">
        <f>tkbieu!L76</f>
        <v>0</v>
      </c>
      <c r="S31" s="289">
        <f>tkbieu!L90</f>
        <v>0</v>
      </c>
    </row>
    <row r="32" spans="1:23" ht="21.75" customHeight="1" x14ac:dyDescent="0.2">
      <c r="A32" s="720"/>
      <c r="B32" s="263">
        <v>8</v>
      </c>
      <c r="C32" s="264" t="s">
        <v>89</v>
      </c>
      <c r="D32" s="267">
        <f>tkbieu!M21</f>
        <v>0</v>
      </c>
      <c r="E32" s="267">
        <f>tkbieu!M35</f>
        <v>0</v>
      </c>
      <c r="F32" s="268">
        <f>tkbieu!M49</f>
        <v>0</v>
      </c>
      <c r="G32" s="266">
        <f>tkbieu!M63</f>
        <v>0</v>
      </c>
      <c r="H32" s="268">
        <f>tkbieu!M77</f>
        <v>0</v>
      </c>
      <c r="I32" s="293">
        <f>tkbieu!M91</f>
        <v>0</v>
      </c>
      <c r="J32" s="367"/>
      <c r="K32" s="720"/>
      <c r="L32" s="263">
        <v>8</v>
      </c>
      <c r="M32" s="264" t="s">
        <v>89</v>
      </c>
      <c r="N32" s="258">
        <f>tkbieu!L21</f>
        <v>0</v>
      </c>
      <c r="O32" s="587">
        <f>tkbieu!L35</f>
        <v>0</v>
      </c>
      <c r="P32" s="595">
        <f>tkbieu!L49</f>
        <v>0</v>
      </c>
      <c r="Q32" s="587">
        <f>tkbieu!L63</f>
        <v>0</v>
      </c>
      <c r="R32" s="592">
        <f>tkbieu!L77</f>
        <v>0</v>
      </c>
      <c r="S32" s="599">
        <f>tkbieu!L91</f>
        <v>0</v>
      </c>
    </row>
    <row r="33" spans="1:20" ht="21.75" customHeight="1" x14ac:dyDescent="0.2">
      <c r="A33" s="720"/>
      <c r="B33" s="270">
        <v>9</v>
      </c>
      <c r="C33" s="271" t="s">
        <v>90</v>
      </c>
      <c r="D33" s="272" t="str">
        <f>tkbieu!M22</f>
        <v>B002</v>
      </c>
      <c r="E33" s="272">
        <f>tkbieu!M36</f>
        <v>0</v>
      </c>
      <c r="F33" s="272">
        <f>tkbieu!M50</f>
        <v>0</v>
      </c>
      <c r="G33" s="272">
        <f>tkbieu!M64</f>
        <v>0</v>
      </c>
      <c r="H33" s="272" t="str">
        <f>tkbieu!M78</f>
        <v>C004</v>
      </c>
      <c r="I33" s="294">
        <f>tkbieu!M92</f>
        <v>0</v>
      </c>
      <c r="J33" s="295"/>
      <c r="K33" s="720"/>
      <c r="L33" s="270">
        <v>9</v>
      </c>
      <c r="M33" s="271" t="s">
        <v>90</v>
      </c>
      <c r="N33" s="272">
        <f>tkbieu!L22</f>
        <v>0</v>
      </c>
      <c r="O33" s="589" t="str">
        <f>tkbieu!L36</f>
        <v>C004</v>
      </c>
      <c r="P33" s="272" t="str">
        <f>tkbieu!L50</f>
        <v>C004</v>
      </c>
      <c r="Q33" s="589" t="str">
        <f>tkbieu!L64</f>
        <v>C004</v>
      </c>
      <c r="R33" s="589">
        <f>tkbieu!L78</f>
        <v>0</v>
      </c>
      <c r="S33" s="294">
        <f>tkbieu!L92</f>
        <v>0</v>
      </c>
    </row>
    <row r="34" spans="1:20" ht="21.75" customHeight="1" x14ac:dyDescent="0.2">
      <c r="A34" s="720"/>
      <c r="B34" s="275">
        <v>10</v>
      </c>
      <c r="C34" s="276" t="s">
        <v>137</v>
      </c>
      <c r="D34" s="278" t="str">
        <f>tkbieu!M23</f>
        <v>T. V. TUẤN</v>
      </c>
      <c r="E34" s="349">
        <f>tkbieu!M37</f>
        <v>0</v>
      </c>
      <c r="F34" s="278">
        <f>tkbieu!M51</f>
        <v>0</v>
      </c>
      <c r="G34" s="278">
        <f>tkbieu!M65</f>
        <v>0</v>
      </c>
      <c r="H34" s="350" t="str">
        <f>tkbieu!M79</f>
        <v>T. HUYNH</v>
      </c>
      <c r="I34" s="298">
        <f>tkbieu!M93</f>
        <v>0</v>
      </c>
      <c r="J34" s="290"/>
      <c r="K34" s="720"/>
      <c r="L34" s="275">
        <v>10</v>
      </c>
      <c r="M34" s="276" t="s">
        <v>137</v>
      </c>
      <c r="N34" s="296">
        <f>tkbieu!L23</f>
        <v>0</v>
      </c>
      <c r="O34" s="590" t="str">
        <f>tkbieu!L37</f>
        <v>T. HUYNH</v>
      </c>
      <c r="P34" s="278" t="str">
        <f>tkbieu!L51</f>
        <v>T. HUYNH</v>
      </c>
      <c r="Q34" s="590" t="str">
        <f>tkbieu!L65</f>
        <v>T. HUYNH</v>
      </c>
      <c r="R34" s="594">
        <f>tkbieu!L79</f>
        <v>0</v>
      </c>
      <c r="S34" s="298">
        <f>tkbieu!L93</f>
        <v>0</v>
      </c>
    </row>
    <row r="35" spans="1:20" ht="21.75" customHeight="1" x14ac:dyDescent="0.2">
      <c r="A35" s="721"/>
      <c r="B35" s="299"/>
      <c r="C35" s="299"/>
      <c r="D35" s="299"/>
      <c r="E35" s="402"/>
      <c r="F35" s="402"/>
      <c r="G35" s="402"/>
      <c r="H35" s="402"/>
      <c r="I35" s="341"/>
      <c r="J35" s="396"/>
      <c r="K35" s="721"/>
      <c r="L35" s="299"/>
      <c r="M35" s="410"/>
      <c r="N35" s="411"/>
      <c r="O35" s="308"/>
      <c r="P35" s="308"/>
      <c r="Q35" s="308"/>
      <c r="R35" s="308"/>
      <c r="S35" s="341"/>
    </row>
    <row r="36" spans="1:20" ht="17.25" customHeight="1" x14ac:dyDescent="0.2">
      <c r="A36" s="336"/>
      <c r="J36" s="183"/>
    </row>
    <row r="37" spans="1:20" ht="18.75" customHeight="1" x14ac:dyDescent="0.25">
      <c r="A37" s="739" t="str">
        <f>K37</f>
        <v>ÁP DỤNG TỪ NGÀY 25/8 ĐẾN 30/8/2025</v>
      </c>
      <c r="B37" s="723"/>
      <c r="C37" s="723"/>
      <c r="D37" s="723"/>
      <c r="E37" s="723"/>
      <c r="F37" s="723"/>
      <c r="G37" s="723"/>
      <c r="H37" s="723"/>
      <c r="I37" s="723"/>
      <c r="J37" s="183"/>
      <c r="K37" s="739" t="str">
        <f>A20</f>
        <v>ÁP DỤNG TỪ NGÀY 25/8 ĐẾN 30/8/2025</v>
      </c>
      <c r="L37" s="723"/>
      <c r="M37" s="723"/>
      <c r="N37" s="723"/>
      <c r="O37" s="723"/>
      <c r="P37" s="723"/>
      <c r="Q37" s="723"/>
      <c r="R37" s="723"/>
      <c r="S37" s="723"/>
      <c r="T37" s="375"/>
    </row>
    <row r="38" spans="1:20" ht="18.75" customHeight="1" x14ac:dyDescent="0.2"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376"/>
    </row>
    <row r="39" spans="1:20" ht="18.75" customHeight="1" thickBot="1" x14ac:dyDescent="0.3">
      <c r="A39" s="738" t="s">
        <v>123</v>
      </c>
      <c r="B39" s="738"/>
      <c r="C39" s="242" t="str">
        <f>tkbieu!O10</f>
        <v>C24KTML1</v>
      </c>
      <c r="D39" s="242"/>
      <c r="E39" s="243" t="s">
        <v>124</v>
      </c>
      <c r="F39" s="244" t="str">
        <f>tkbieu!O9</f>
        <v>C. ÂN</v>
      </c>
      <c r="G39" s="244"/>
      <c r="H39" s="246" t="s">
        <v>125</v>
      </c>
      <c r="I39" s="246" t="s">
        <v>149</v>
      </c>
      <c r="J39" s="247"/>
      <c r="K39" s="738" t="s">
        <v>123</v>
      </c>
      <c r="L39" s="738"/>
      <c r="M39" s="609" t="str">
        <f>tkbieu!N10</f>
        <v>T24KTML1</v>
      </c>
      <c r="N39" s="242"/>
      <c r="O39" s="243" t="s">
        <v>124</v>
      </c>
      <c r="P39" s="244" t="str">
        <f>tkbieu!N9</f>
        <v>T. LUÂN</v>
      </c>
      <c r="Q39" s="245"/>
      <c r="R39" s="246" t="s">
        <v>125</v>
      </c>
      <c r="S39" s="377" t="s">
        <v>151</v>
      </c>
    </row>
    <row r="40" spans="1:20" ht="21" customHeight="1" x14ac:dyDescent="0.2">
      <c r="A40" s="311" t="s">
        <v>128</v>
      </c>
      <c r="B40" s="312" t="s">
        <v>129</v>
      </c>
      <c r="C40" s="312" t="s">
        <v>130</v>
      </c>
      <c r="D40" s="313" t="s">
        <v>66</v>
      </c>
      <c r="E40" s="314" t="s">
        <v>134</v>
      </c>
      <c r="F40" s="313" t="s">
        <v>103</v>
      </c>
      <c r="G40" s="314" t="s">
        <v>107</v>
      </c>
      <c r="H40" s="314" t="s">
        <v>111</v>
      </c>
      <c r="I40" s="316" t="s">
        <v>135</v>
      </c>
      <c r="J40" s="405"/>
      <c r="K40" s="311" t="s">
        <v>128</v>
      </c>
      <c r="L40" s="312" t="s">
        <v>129</v>
      </c>
      <c r="M40" s="312" t="s">
        <v>130</v>
      </c>
      <c r="N40" s="313" t="s">
        <v>66</v>
      </c>
      <c r="O40" s="314" t="s">
        <v>134</v>
      </c>
      <c r="P40" s="313" t="s">
        <v>103</v>
      </c>
      <c r="Q40" s="314" t="s">
        <v>107</v>
      </c>
      <c r="R40" s="313" t="s">
        <v>111</v>
      </c>
      <c r="S40" s="316" t="s">
        <v>135</v>
      </c>
    </row>
    <row r="41" spans="1:20" ht="21" customHeight="1" x14ac:dyDescent="0.2">
      <c r="A41" s="731" t="s">
        <v>67</v>
      </c>
      <c r="B41" s="317">
        <v>1</v>
      </c>
      <c r="C41" s="318" t="s">
        <v>68</v>
      </c>
      <c r="D41" s="258">
        <f>tkbieu!O12</f>
        <v>0</v>
      </c>
      <c r="E41" s="258" t="str">
        <f>tkbieu!O26</f>
        <v>L. ĐẶT HTML</v>
      </c>
      <c r="F41" s="258" t="str">
        <f>tkbieu!O40</f>
        <v>L. ĐẶT HT ĐHKK</v>
      </c>
      <c r="G41" s="258" t="str">
        <f>tkbieu!O54</f>
        <v>KHÍ CỤ ĐIỆN</v>
      </c>
      <c r="H41" s="258" t="str">
        <f>tkbieu!O68</f>
        <v>ĐIỆN TỬ</v>
      </c>
      <c r="I41" s="338">
        <f>tkbieu!O82</f>
        <v>0</v>
      </c>
      <c r="J41" s="413"/>
      <c r="K41" s="731" t="s">
        <v>67</v>
      </c>
      <c r="L41" s="317">
        <v>1</v>
      </c>
      <c r="M41" s="318" t="s">
        <v>68</v>
      </c>
      <c r="N41" s="258" t="str">
        <f>tkbieu!N12</f>
        <v>TRANG BỊ</v>
      </c>
      <c r="O41" s="259">
        <f>tkbieu!N26</f>
        <v>0</v>
      </c>
      <c r="P41" s="258" t="str">
        <f>tkbieu!N40</f>
        <v>L. ĐẶT HTML</v>
      </c>
      <c r="Q41" s="259" t="str">
        <f>tkbieu!N54</f>
        <v>TRANG BỊ</v>
      </c>
      <c r="R41" s="258" t="str">
        <f>tkbieu!N68</f>
        <v>KHÍ CỤ ĐIỆN</v>
      </c>
      <c r="S41" s="338" t="str">
        <f>tkbieu!N82</f>
        <v>LẮP ĐẶT HTML</v>
      </c>
    </row>
    <row r="42" spans="1:20" ht="21" customHeight="1" thickBot="1" x14ac:dyDescent="0.25">
      <c r="A42" s="720"/>
      <c r="B42" s="319">
        <v>2</v>
      </c>
      <c r="C42" s="320" t="s">
        <v>70</v>
      </c>
      <c r="D42" s="258">
        <f>tkbieu!O13</f>
        <v>0</v>
      </c>
      <c r="E42" s="258" t="str">
        <f>tkbieu!O27</f>
        <v>DD VÀ TN</v>
      </c>
      <c r="F42" s="258" t="str">
        <f>tkbieu!O41</f>
        <v>CỤC BỘ</v>
      </c>
      <c r="G42" s="258">
        <f>tkbieu!O55</f>
        <v>0</v>
      </c>
      <c r="H42" s="258" t="str">
        <f>tkbieu!O69</f>
        <v>CHUYÊN NGÀNH</v>
      </c>
      <c r="I42" s="289">
        <f>tkbieu!O83</f>
        <v>0</v>
      </c>
      <c r="J42" s="413"/>
      <c r="K42" s="720"/>
      <c r="L42" s="319">
        <v>2</v>
      </c>
      <c r="M42" s="320" t="s">
        <v>70</v>
      </c>
      <c r="N42" s="258" t="str">
        <f>tkbieu!N13</f>
        <v>ĐIỆN LẠNH</v>
      </c>
      <c r="O42" s="259">
        <f>tkbieu!N27</f>
        <v>0</v>
      </c>
      <c r="P42" s="258" t="str">
        <f>tkbieu!N41</f>
        <v>CÔNG NGHIỆP</v>
      </c>
      <c r="Q42" s="259" t="str">
        <f>tkbieu!N55</f>
        <v>ĐIỆN LẠNH</v>
      </c>
      <c r="R42" s="258">
        <f>tkbieu!N69</f>
        <v>0</v>
      </c>
      <c r="S42" s="289" t="str">
        <f>tkbieu!N83</f>
        <v>CÔNG NGHIỆP</v>
      </c>
    </row>
    <row r="43" spans="1:20" ht="21" customHeight="1" thickTop="1" x14ac:dyDescent="0.2">
      <c r="A43" s="720"/>
      <c r="B43" s="321">
        <v>3</v>
      </c>
      <c r="C43" s="322" t="s">
        <v>72</v>
      </c>
      <c r="D43" s="267">
        <f>tkbieu!O14</f>
        <v>0</v>
      </c>
      <c r="E43" s="272">
        <f>tkbieu!O28</f>
        <v>0</v>
      </c>
      <c r="F43" s="268">
        <f>tkbieu!O42</f>
        <v>0</v>
      </c>
      <c r="G43" s="266">
        <f>tkbieu!O56</f>
        <v>0</v>
      </c>
      <c r="H43" s="266">
        <f>tkbieu!O70</f>
        <v>0</v>
      </c>
      <c r="I43" s="293">
        <f>tkbieu!O84</f>
        <v>0</v>
      </c>
      <c r="J43" s="367"/>
      <c r="K43" s="720"/>
      <c r="L43" s="321">
        <v>3</v>
      </c>
      <c r="M43" s="322" t="s">
        <v>72</v>
      </c>
      <c r="N43" s="406">
        <f>tkbieu!N14</f>
        <v>0</v>
      </c>
      <c r="O43" s="259">
        <f>tkbieu!N28</f>
        <v>0</v>
      </c>
      <c r="P43" s="407">
        <f>tkbieu!N42</f>
        <v>0</v>
      </c>
      <c r="Q43" s="269">
        <f>tkbieu!N56</f>
        <v>0</v>
      </c>
      <c r="R43" s="266">
        <f>tkbieu!N70</f>
        <v>0</v>
      </c>
      <c r="S43" s="293">
        <f>tkbieu!N84</f>
        <v>0</v>
      </c>
    </row>
    <row r="44" spans="1:20" ht="21" customHeight="1" x14ac:dyDescent="0.2">
      <c r="A44" s="720"/>
      <c r="B44" s="324">
        <v>4</v>
      </c>
      <c r="C44" s="325" t="s">
        <v>73</v>
      </c>
      <c r="D44" s="272">
        <f>tkbieu!O15</f>
        <v>0</v>
      </c>
      <c r="E44" s="272" t="str">
        <f>tkbieu!O29</f>
        <v>B105</v>
      </c>
      <c r="F44" s="272" t="str">
        <f>tkbieu!O43</f>
        <v>B016</v>
      </c>
      <c r="G44" s="272" t="str">
        <f>tkbieu!O57</f>
        <v>B017</v>
      </c>
      <c r="H44" s="272" t="str">
        <f>tkbieu!O71</f>
        <v>A001</v>
      </c>
      <c r="I44" s="294">
        <f>tkbieu!O85</f>
        <v>0</v>
      </c>
      <c r="J44" s="295"/>
      <c r="K44" s="720"/>
      <c r="L44" s="324">
        <v>4</v>
      </c>
      <c r="M44" s="325" t="s">
        <v>73</v>
      </c>
      <c r="N44" s="272" t="str">
        <f>tkbieu!N15</f>
        <v>B017</v>
      </c>
      <c r="O44" s="273">
        <f>tkbieu!N29</f>
        <v>0</v>
      </c>
      <c r="P44" s="272" t="str">
        <f>tkbieu!N43</f>
        <v>B009</v>
      </c>
      <c r="Q44" s="274" t="str">
        <f>tkbieu!N57</f>
        <v>B017</v>
      </c>
      <c r="R44" s="272" t="str">
        <f>tkbieu!N71</f>
        <v>B017</v>
      </c>
      <c r="S44" s="294" t="str">
        <f>tkbieu!N85</f>
        <v>B009</v>
      </c>
    </row>
    <row r="45" spans="1:20" ht="21" customHeight="1" x14ac:dyDescent="0.2">
      <c r="A45" s="720"/>
      <c r="B45" s="326">
        <v>5</v>
      </c>
      <c r="C45" s="327" t="s">
        <v>136</v>
      </c>
      <c r="D45" s="278">
        <f>tkbieu!O16</f>
        <v>0</v>
      </c>
      <c r="E45" s="278" t="str">
        <f>tkbieu!O30</f>
        <v>T. A. HẢI</v>
      </c>
      <c r="F45" s="258" t="str">
        <f>tkbieu!O44</f>
        <v>T. VŨ</v>
      </c>
      <c r="G45" s="258" t="str">
        <f>tkbieu!O58</f>
        <v>T. LUÂN</v>
      </c>
      <c r="H45" s="278" t="str">
        <f>tkbieu!O72</f>
        <v>T. TRỌNG</v>
      </c>
      <c r="I45" s="289">
        <f>tkbieu!O86</f>
        <v>0</v>
      </c>
      <c r="J45" s="395"/>
      <c r="K45" s="720"/>
      <c r="L45" s="326">
        <v>5</v>
      </c>
      <c r="M45" s="327" t="s">
        <v>136</v>
      </c>
      <c r="N45" s="258" t="str">
        <f>tkbieu!N16</f>
        <v>T. LUÂN</v>
      </c>
      <c r="O45" s="259">
        <f>tkbieu!N30</f>
        <v>0</v>
      </c>
      <c r="P45" s="278" t="str">
        <f>tkbieu!N44</f>
        <v>T. A. HẢI</v>
      </c>
      <c r="Q45" s="269" t="str">
        <f>tkbieu!N58</f>
        <v>T. LUÂN</v>
      </c>
      <c r="R45" s="258" t="str">
        <f>tkbieu!N72</f>
        <v>T. LUÂN</v>
      </c>
      <c r="S45" s="289" t="str">
        <f>tkbieu!N86</f>
        <v>T. A. HẢI</v>
      </c>
    </row>
    <row r="46" spans="1:20" ht="21" customHeight="1" thickBot="1" x14ac:dyDescent="0.25">
      <c r="A46" s="730"/>
      <c r="B46" s="279"/>
      <c r="C46" s="329"/>
      <c r="D46" s="414"/>
      <c r="E46" s="408"/>
      <c r="F46" s="346"/>
      <c r="G46" s="347"/>
      <c r="H46" s="409"/>
      <c r="I46" s="348"/>
      <c r="J46" s="396"/>
      <c r="K46" s="730"/>
      <c r="L46" s="279"/>
      <c r="M46" s="329"/>
      <c r="N46" s="281"/>
      <c r="O46" s="282"/>
      <c r="P46" s="283"/>
      <c r="Q46" s="282"/>
      <c r="R46" s="284"/>
      <c r="S46" s="348"/>
    </row>
    <row r="47" spans="1:20" ht="21" customHeight="1" thickTop="1" x14ac:dyDescent="0.2">
      <c r="A47" s="732" t="s">
        <v>80</v>
      </c>
      <c r="B47" s="324">
        <v>6</v>
      </c>
      <c r="C47" s="322" t="s">
        <v>81</v>
      </c>
      <c r="D47" s="258" t="str">
        <f>tkbieu!O19</f>
        <v>HT MÁY LẠNH</v>
      </c>
      <c r="E47" s="291" t="str">
        <f>tkbieu!O33</f>
        <v>L. ĐẶT HTML</v>
      </c>
      <c r="F47" s="291" t="str">
        <f>tkbieu!O47</f>
        <v>L. ĐẶT HT ĐHKK</v>
      </c>
      <c r="G47" s="291">
        <f>tkbieu!O61</f>
        <v>0</v>
      </c>
      <c r="H47" s="291" t="str">
        <f>tkbieu!O75</f>
        <v>ĐIỆN TỬ</v>
      </c>
      <c r="I47" s="332">
        <f>tkbieu!O89</f>
        <v>0</v>
      </c>
      <c r="J47" s="290"/>
      <c r="K47" s="732" t="s">
        <v>80</v>
      </c>
      <c r="L47" s="324">
        <v>6</v>
      </c>
      <c r="M47" s="322" t="s">
        <v>81</v>
      </c>
      <c r="N47" s="291">
        <f>tkbieu!N19</f>
        <v>0</v>
      </c>
      <c r="O47" s="288">
        <f>tkbieu!N33</f>
        <v>0</v>
      </c>
      <c r="P47" s="258" t="str">
        <f>tkbieu!N47</f>
        <v>L. ĐẶT HTML</v>
      </c>
      <c r="Q47" s="288" t="str">
        <f>tkbieu!N61</f>
        <v>TRANG BỊ</v>
      </c>
      <c r="R47" s="288">
        <f>tkbieu!N75</f>
        <v>0</v>
      </c>
      <c r="S47" s="332" t="str">
        <f>tkbieu!N89</f>
        <v>LẮP ĐẶT HTML</v>
      </c>
    </row>
    <row r="48" spans="1:20" ht="21" customHeight="1" thickBot="1" x14ac:dyDescent="0.25">
      <c r="A48" s="720"/>
      <c r="B48" s="319">
        <v>7</v>
      </c>
      <c r="C48" s="325" t="s">
        <v>86</v>
      </c>
      <c r="D48" s="258" t="str">
        <f>tkbieu!O20</f>
        <v>DDTN VÀ CN</v>
      </c>
      <c r="E48" s="258" t="str">
        <f>tkbieu!O34</f>
        <v>DD VÀ TN</v>
      </c>
      <c r="F48" s="258" t="str">
        <f>tkbieu!O48</f>
        <v>CỤC BỘ</v>
      </c>
      <c r="G48" s="258">
        <f>tkbieu!O62</f>
        <v>0</v>
      </c>
      <c r="H48" s="258" t="str">
        <f>tkbieu!O76</f>
        <v>CHUYÊN NGÀNH</v>
      </c>
      <c r="I48" s="289">
        <f>tkbieu!O90</f>
        <v>0</v>
      </c>
      <c r="J48" s="290"/>
      <c r="K48" s="720"/>
      <c r="L48" s="319">
        <v>7</v>
      </c>
      <c r="M48" s="325" t="s">
        <v>86</v>
      </c>
      <c r="N48" s="258">
        <f>tkbieu!N20</f>
        <v>0</v>
      </c>
      <c r="O48" s="259">
        <f>tkbieu!N34</f>
        <v>0</v>
      </c>
      <c r="P48" s="258" t="str">
        <f>tkbieu!N48</f>
        <v>CÔNG NGHIỆP</v>
      </c>
      <c r="Q48" s="259" t="str">
        <f>tkbieu!N62</f>
        <v>ĐIỆN LẠNH</v>
      </c>
      <c r="R48" s="259">
        <f>tkbieu!N76</f>
        <v>0</v>
      </c>
      <c r="S48" s="289" t="str">
        <f>tkbieu!N90</f>
        <v>CÔNG NGHIỆP</v>
      </c>
    </row>
    <row r="49" spans="1:29" ht="21" customHeight="1" thickTop="1" x14ac:dyDescent="0.2">
      <c r="A49" s="720"/>
      <c r="B49" s="321">
        <v>8</v>
      </c>
      <c r="C49" s="322" t="s">
        <v>89</v>
      </c>
      <c r="D49" s="267">
        <f>tkbieu!O21</f>
        <v>0</v>
      </c>
      <c r="E49" s="267">
        <f>tkbieu!O35</f>
        <v>0</v>
      </c>
      <c r="F49" s="268">
        <f>tkbieu!O49</f>
        <v>0</v>
      </c>
      <c r="G49" s="266">
        <f>tkbieu!O63</f>
        <v>0</v>
      </c>
      <c r="H49" s="268">
        <f>tkbieu!O77</f>
        <v>0</v>
      </c>
      <c r="I49" s="293">
        <f>tkbieu!O91</f>
        <v>0</v>
      </c>
      <c r="J49" s="290"/>
      <c r="K49" s="720"/>
      <c r="L49" s="321">
        <v>8</v>
      </c>
      <c r="M49" s="322" t="s">
        <v>89</v>
      </c>
      <c r="N49" s="258">
        <f>tkbieu!N21</f>
        <v>0</v>
      </c>
      <c r="O49" s="259">
        <f>tkbieu!N35</f>
        <v>0</v>
      </c>
      <c r="P49" s="268">
        <f>tkbieu!N49</f>
        <v>0</v>
      </c>
      <c r="Q49" s="259">
        <f>tkbieu!N63</f>
        <v>0</v>
      </c>
      <c r="R49" s="292">
        <f>tkbieu!N77</f>
        <v>0</v>
      </c>
      <c r="S49" s="293">
        <f>tkbieu!N91</f>
        <v>0</v>
      </c>
    </row>
    <row r="50" spans="1:29" ht="21" customHeight="1" x14ac:dyDescent="0.2">
      <c r="A50" s="720"/>
      <c r="B50" s="324">
        <v>9</v>
      </c>
      <c r="C50" s="325" t="s">
        <v>90</v>
      </c>
      <c r="D50" s="272" t="str">
        <f>tkbieu!O22</f>
        <v>B105</v>
      </c>
      <c r="E50" s="272" t="str">
        <f>tkbieu!O36</f>
        <v>B105</v>
      </c>
      <c r="F50" s="272" t="str">
        <f>tkbieu!O50</f>
        <v>B016</v>
      </c>
      <c r="G50" s="272">
        <f>tkbieu!O64</f>
        <v>0</v>
      </c>
      <c r="H50" s="272" t="str">
        <f>tkbieu!O78</f>
        <v>A001</v>
      </c>
      <c r="I50" s="294">
        <f>tkbieu!O92</f>
        <v>0</v>
      </c>
      <c r="J50" s="295"/>
      <c r="K50" s="720"/>
      <c r="L50" s="324">
        <v>9</v>
      </c>
      <c r="M50" s="325" t="s">
        <v>90</v>
      </c>
      <c r="N50" s="272">
        <f>tkbieu!N22</f>
        <v>0</v>
      </c>
      <c r="O50" s="273">
        <f>tkbieu!N36</f>
        <v>0</v>
      </c>
      <c r="P50" s="272" t="str">
        <f>tkbieu!N50</f>
        <v>B009</v>
      </c>
      <c r="Q50" s="273" t="str">
        <f>tkbieu!N64</f>
        <v>B017</v>
      </c>
      <c r="R50" s="273">
        <f>tkbieu!N78</f>
        <v>0</v>
      </c>
      <c r="S50" s="294" t="str">
        <f>tkbieu!N92</f>
        <v>B009</v>
      </c>
    </row>
    <row r="51" spans="1:29" ht="21" customHeight="1" x14ac:dyDescent="0.2">
      <c r="A51" s="720"/>
      <c r="B51" s="326">
        <v>10</v>
      </c>
      <c r="C51" s="327" t="s">
        <v>137</v>
      </c>
      <c r="D51" s="278" t="str">
        <f>tkbieu!O23</f>
        <v>T. A. HẢI</v>
      </c>
      <c r="E51" s="349" t="str">
        <f>tkbieu!O37</f>
        <v>T. A. HẢI</v>
      </c>
      <c r="F51" s="278" t="str">
        <f>tkbieu!O51</f>
        <v>T. VŨ</v>
      </c>
      <c r="G51" s="278">
        <f>tkbieu!O65</f>
        <v>0</v>
      </c>
      <c r="H51" s="350" t="str">
        <f>tkbieu!O79</f>
        <v>T. TRỌNG</v>
      </c>
      <c r="I51" s="298">
        <f>tkbieu!O93</f>
        <v>0</v>
      </c>
      <c r="J51" s="290"/>
      <c r="K51" s="720"/>
      <c r="L51" s="326">
        <v>10</v>
      </c>
      <c r="M51" s="327" t="s">
        <v>137</v>
      </c>
      <c r="N51" s="296">
        <f>tkbieu!N23</f>
        <v>0</v>
      </c>
      <c r="O51" s="277">
        <f>tkbieu!N37</f>
        <v>0</v>
      </c>
      <c r="P51" s="278" t="str">
        <f>tkbieu!N51</f>
        <v>T. A. HẢI</v>
      </c>
      <c r="Q51" s="277" t="str">
        <f>tkbieu!N65</f>
        <v>T. LUÂN</v>
      </c>
      <c r="R51" s="297">
        <f>tkbieu!N79</f>
        <v>0</v>
      </c>
      <c r="S51" s="298" t="str">
        <f>tkbieu!N93</f>
        <v>T. A. HẢI</v>
      </c>
    </row>
    <row r="52" spans="1:29" ht="21" customHeight="1" thickBot="1" x14ac:dyDescent="0.25">
      <c r="A52" s="721"/>
      <c r="B52" s="299"/>
      <c r="C52" s="308"/>
      <c r="D52" s="308"/>
      <c r="E52" s="402"/>
      <c r="F52" s="402"/>
      <c r="G52" s="402"/>
      <c r="H52" s="402"/>
      <c r="I52" s="341"/>
      <c r="J52" s="290"/>
      <c r="K52" s="721"/>
      <c r="L52" s="299"/>
      <c r="M52" s="308"/>
      <c r="N52" s="308"/>
      <c r="O52" s="308"/>
      <c r="P52" s="308"/>
      <c r="Q52" s="308"/>
      <c r="R52" s="308"/>
      <c r="S52" s="341"/>
    </row>
    <row r="53" spans="1:29" ht="24" customHeight="1" x14ac:dyDescent="0.2">
      <c r="A53" s="342"/>
      <c r="B53" s="415"/>
      <c r="C53" s="415"/>
      <c r="D53" s="415"/>
      <c r="E53" s="373"/>
      <c r="F53" s="373"/>
      <c r="G53" s="373"/>
      <c r="H53" s="373"/>
      <c r="I53" s="396"/>
      <c r="J53" s="396"/>
      <c r="K53" s="342"/>
      <c r="L53" s="415"/>
      <c r="M53" s="416"/>
      <c r="N53" s="306"/>
      <c r="O53" s="306"/>
      <c r="P53" s="306"/>
      <c r="Q53" s="306"/>
      <c r="R53" s="306"/>
      <c r="S53" s="396"/>
      <c r="T53" s="183"/>
    </row>
    <row r="54" spans="1:29" ht="21" customHeight="1" x14ac:dyDescent="0.2">
      <c r="A54" s="722" t="str">
        <f>K37</f>
        <v>ÁP DỤNG TỪ NGÀY 25/8 ĐẾN 30/8/2025</v>
      </c>
      <c r="B54" s="723"/>
      <c r="C54" s="723"/>
      <c r="D54" s="723"/>
      <c r="E54" s="723"/>
      <c r="F54" s="723"/>
      <c r="G54" s="723"/>
      <c r="H54" s="723"/>
      <c r="I54" s="723"/>
      <c r="U54" s="183"/>
      <c r="V54" s="183"/>
      <c r="W54" s="183"/>
      <c r="X54" s="183"/>
      <c r="Y54" s="183"/>
      <c r="Z54" s="183"/>
      <c r="AA54" s="183"/>
      <c r="AB54" s="183"/>
      <c r="AC54" s="183"/>
    </row>
    <row r="55" spans="1:29" ht="18" customHeight="1" x14ac:dyDescent="0.2">
      <c r="A55" s="183"/>
      <c r="B55" s="183"/>
      <c r="C55" s="404"/>
      <c r="D55" s="404"/>
      <c r="E55" s="404"/>
      <c r="F55" s="404"/>
      <c r="G55" s="404"/>
      <c r="H55" s="404"/>
      <c r="I55" s="404"/>
    </row>
    <row r="56" spans="1:29" ht="18" customHeight="1" thickBot="1" x14ac:dyDescent="0.25">
      <c r="A56" s="738" t="s">
        <v>123</v>
      </c>
      <c r="B56" s="738"/>
      <c r="C56" s="242" t="str">
        <f>tkbieu!P10</f>
        <v>C24DC1</v>
      </c>
      <c r="D56" s="242"/>
      <c r="E56" s="243" t="s">
        <v>124</v>
      </c>
      <c r="F56" s="244" t="str">
        <f>tkbieu!P9</f>
        <v>T. LUÂN</v>
      </c>
      <c r="G56" s="244"/>
      <c r="H56" s="246" t="s">
        <v>125</v>
      </c>
      <c r="I56" s="246" t="s">
        <v>151</v>
      </c>
    </row>
    <row r="57" spans="1:29" ht="21.75" customHeight="1" x14ac:dyDescent="0.2">
      <c r="A57" s="311" t="s">
        <v>128</v>
      </c>
      <c r="B57" s="312" t="s">
        <v>129</v>
      </c>
      <c r="C57" s="312" t="s">
        <v>130</v>
      </c>
      <c r="D57" s="314" t="s">
        <v>66</v>
      </c>
      <c r="E57" s="314" t="s">
        <v>134</v>
      </c>
      <c r="F57" s="314" t="s">
        <v>103</v>
      </c>
      <c r="G57" s="314" t="s">
        <v>107</v>
      </c>
      <c r="H57" s="314" t="s">
        <v>111</v>
      </c>
      <c r="I57" s="316" t="s">
        <v>135</v>
      </c>
      <c r="Y57" s="342"/>
    </row>
    <row r="58" spans="1:29" ht="21.75" customHeight="1" x14ac:dyDescent="0.2">
      <c r="A58" s="731" t="s">
        <v>67</v>
      </c>
      <c r="B58" s="317">
        <v>1</v>
      </c>
      <c r="C58" s="318" t="s">
        <v>68</v>
      </c>
      <c r="D58" s="361" t="str">
        <f>tkbieu!P12</f>
        <v>L.RÁP MẠCH ĐT</v>
      </c>
      <c r="E58" s="610" t="str">
        <f>tkbieu!P26</f>
        <v>L. ĐẶT HT CẤP VÀ</v>
      </c>
      <c r="F58" s="339" t="str">
        <f>tkbieu!P40</f>
        <v>VẬN HÀNH</v>
      </c>
      <c r="G58" s="339" t="str">
        <f>tkbieu!P54</f>
        <v>CHUYÊN ĐỀ NL</v>
      </c>
      <c r="H58" s="339">
        <f>tkbieu!P68</f>
        <v>0</v>
      </c>
      <c r="I58" s="338">
        <f>tkbieu!P82</f>
        <v>0</v>
      </c>
    </row>
    <row r="59" spans="1:29" ht="21.75" customHeight="1" thickBot="1" x14ac:dyDescent="0.25">
      <c r="A59" s="720"/>
      <c r="B59" s="319">
        <v>2</v>
      </c>
      <c r="C59" s="320" t="s">
        <v>70</v>
      </c>
      <c r="D59" s="361" t="str">
        <f>tkbieu!P13</f>
        <v xml:space="preserve">CÔNG SUẤT </v>
      </c>
      <c r="E59" s="258" t="str">
        <f>tkbieu!P27</f>
        <v>THOÁT NƯỚC DD</v>
      </c>
      <c r="F59" s="339" t="str">
        <f>tkbieu!P41</f>
        <v>ĐỘNG CƠ ĐIỆN</v>
      </c>
      <c r="G59" s="258" t="str">
        <f>tkbieu!P55</f>
        <v>TÁI TẠO</v>
      </c>
      <c r="H59" s="258">
        <f>tkbieu!P69</f>
        <v>0</v>
      </c>
      <c r="I59" s="289">
        <f>tkbieu!P83</f>
        <v>0</v>
      </c>
    </row>
    <row r="60" spans="1:29" ht="21.75" customHeight="1" thickTop="1" x14ac:dyDescent="0.2">
      <c r="A60" s="720"/>
      <c r="B60" s="321">
        <v>3</v>
      </c>
      <c r="C60" s="322" t="s">
        <v>72</v>
      </c>
      <c r="D60" s="372">
        <f>tkbieu!P14</f>
        <v>0</v>
      </c>
      <c r="E60" s="265">
        <f>tkbieu!P28</f>
        <v>0</v>
      </c>
      <c r="F60" s="268">
        <f>tkbieu!P42</f>
        <v>0</v>
      </c>
      <c r="G60" s="266">
        <f>tkbieu!P56</f>
        <v>0</v>
      </c>
      <c r="H60" s="266">
        <f>tkbieu!P70</f>
        <v>0</v>
      </c>
      <c r="I60" s="293">
        <f>tkbieu!P84</f>
        <v>0</v>
      </c>
      <c r="S60" s="183"/>
    </row>
    <row r="61" spans="1:29" ht="21.75" customHeight="1" x14ac:dyDescent="0.2">
      <c r="A61" s="720"/>
      <c r="B61" s="324">
        <v>4</v>
      </c>
      <c r="C61" s="325" t="s">
        <v>73</v>
      </c>
      <c r="D61" s="366" t="str">
        <f>tkbieu!P15</f>
        <v>A305</v>
      </c>
      <c r="E61" s="390" t="str">
        <f>tkbieu!P29</f>
        <v>B017</v>
      </c>
      <c r="F61" s="390" t="str">
        <f>tkbieu!P43</f>
        <v>B017</v>
      </c>
      <c r="G61" s="390" t="str">
        <f>tkbieu!P57</f>
        <v>A306</v>
      </c>
      <c r="H61" s="390">
        <f>tkbieu!P71</f>
        <v>0</v>
      </c>
      <c r="I61" s="294">
        <f>tkbieu!P85</f>
        <v>0</v>
      </c>
      <c r="S61" s="183"/>
    </row>
    <row r="62" spans="1:29" ht="21.75" customHeight="1" x14ac:dyDescent="0.2">
      <c r="A62" s="720"/>
      <c r="B62" s="326">
        <v>5</v>
      </c>
      <c r="C62" s="327" t="s">
        <v>136</v>
      </c>
      <c r="D62" s="472" t="str">
        <f>tkbieu!P16</f>
        <v>T. HIỆP</v>
      </c>
      <c r="E62" s="339" t="str">
        <f>tkbieu!P30</f>
        <v>T. LUÂN</v>
      </c>
      <c r="F62" s="339" t="str">
        <f>tkbieu!P44</f>
        <v>T. M. TUẤN</v>
      </c>
      <c r="G62" s="296" t="str">
        <f>tkbieu!P58</f>
        <v>T. P. LỘC</v>
      </c>
      <c r="H62" s="296">
        <f>tkbieu!P72</f>
        <v>0</v>
      </c>
      <c r="I62" s="289">
        <f>tkbieu!P86</f>
        <v>0</v>
      </c>
      <c r="S62" s="183"/>
    </row>
    <row r="63" spans="1:29" ht="21.75" customHeight="1" thickBot="1" x14ac:dyDescent="0.25">
      <c r="A63" s="730"/>
      <c r="B63" s="279"/>
      <c r="C63" s="473"/>
      <c r="D63" s="474"/>
      <c r="E63" s="475"/>
      <c r="F63" s="475"/>
      <c r="G63" s="475"/>
      <c r="H63" s="475"/>
      <c r="I63" s="285"/>
      <c r="S63" s="183"/>
    </row>
    <row r="64" spans="1:29" ht="21.75" customHeight="1" thickTop="1" x14ac:dyDescent="0.2">
      <c r="A64" s="732" t="s">
        <v>80</v>
      </c>
      <c r="B64" s="324">
        <v>6</v>
      </c>
      <c r="C64" s="325" t="s">
        <v>81</v>
      </c>
      <c r="D64" s="258" t="str">
        <f>tkbieu!P19</f>
        <v>L.RÁP MẠCH ĐT</v>
      </c>
      <c r="E64" s="258" t="str">
        <f>tkbieu!P33</f>
        <v>L. ĐẶT HT CẤP VÀ</v>
      </c>
      <c r="F64" s="258" t="str">
        <f>tkbieu!P47</f>
        <v>VẬN HÀNH</v>
      </c>
      <c r="G64" s="361" t="str">
        <f>tkbieu!P61</f>
        <v>TRANG BỊ</v>
      </c>
      <c r="H64" s="258">
        <f>tkbieu!P75</f>
        <v>0</v>
      </c>
      <c r="I64" s="289">
        <f>tkbieu!P89</f>
        <v>0</v>
      </c>
      <c r="S64" s="183"/>
    </row>
    <row r="65" spans="1:19" ht="21.75" customHeight="1" thickBot="1" x14ac:dyDescent="0.25">
      <c r="A65" s="720"/>
      <c r="B65" s="319">
        <v>7</v>
      </c>
      <c r="C65" s="325" t="s">
        <v>86</v>
      </c>
      <c r="D65" s="258" t="str">
        <f>tkbieu!P20</f>
        <v xml:space="preserve">CÔNG SUẤT </v>
      </c>
      <c r="E65" s="258" t="str">
        <f>tkbieu!P34</f>
        <v>THOÁT NƯỚC DD</v>
      </c>
      <c r="F65" s="258" t="str">
        <f>tkbieu!P48</f>
        <v>ĐỘNG CƠ ĐIỆN</v>
      </c>
      <c r="G65" s="361" t="str">
        <f>tkbieu!P62</f>
        <v>ĐIỆN</v>
      </c>
      <c r="H65" s="258">
        <f>tkbieu!P76</f>
        <v>0</v>
      </c>
      <c r="I65" s="289">
        <f>tkbieu!P90</f>
        <v>0</v>
      </c>
      <c r="S65" s="183"/>
    </row>
    <row r="66" spans="1:19" ht="21.75" customHeight="1" thickTop="1" x14ac:dyDescent="0.2">
      <c r="A66" s="720"/>
      <c r="B66" s="321">
        <v>8</v>
      </c>
      <c r="C66" s="322" t="s">
        <v>89</v>
      </c>
      <c r="D66" s="372">
        <f>tkbieu!P21</f>
        <v>0</v>
      </c>
      <c r="E66" s="372">
        <f>tkbieu!P35</f>
        <v>0</v>
      </c>
      <c r="F66" s="266">
        <f>tkbieu!P49</f>
        <v>0</v>
      </c>
      <c r="G66" s="476">
        <f>tkbieu!P63</f>
        <v>0</v>
      </c>
      <c r="H66" s="266">
        <f>tkbieu!P77</f>
        <v>0</v>
      </c>
      <c r="I66" s="334">
        <f>tkbieu!P91</f>
        <v>0</v>
      </c>
      <c r="S66" s="183"/>
    </row>
    <row r="67" spans="1:19" ht="21.75" customHeight="1" x14ac:dyDescent="0.2">
      <c r="A67" s="720"/>
      <c r="B67" s="324">
        <v>9</v>
      </c>
      <c r="C67" s="325" t="s">
        <v>90</v>
      </c>
      <c r="D67" s="272" t="str">
        <f>tkbieu!P22</f>
        <v>A305</v>
      </c>
      <c r="E67" s="272" t="str">
        <f>tkbieu!P36</f>
        <v>B017</v>
      </c>
      <c r="F67" s="272" t="str">
        <f>tkbieu!P50</f>
        <v>B017</v>
      </c>
      <c r="G67" s="366" t="str">
        <f>tkbieu!P64</f>
        <v>A306</v>
      </c>
      <c r="H67" s="272">
        <f>tkbieu!P78</f>
        <v>0</v>
      </c>
      <c r="I67" s="294">
        <f>tkbieu!P92</f>
        <v>0</v>
      </c>
      <c r="S67" s="183"/>
    </row>
    <row r="68" spans="1:19" ht="21.75" customHeight="1" x14ac:dyDescent="0.2">
      <c r="A68" s="720"/>
      <c r="B68" s="326">
        <v>10</v>
      </c>
      <c r="C68" s="327" t="s">
        <v>137</v>
      </c>
      <c r="D68" s="296" t="str">
        <f>tkbieu!P23</f>
        <v>T. HIỆP</v>
      </c>
      <c r="E68" s="258" t="str">
        <f>tkbieu!P37</f>
        <v>T. LUÂN</v>
      </c>
      <c r="F68" s="258" t="str">
        <f>tkbieu!P51</f>
        <v>T. M. TUẤN</v>
      </c>
      <c r="G68" s="350" t="str">
        <f>tkbieu!P65</f>
        <v>T. P. LỘC</v>
      </c>
      <c r="H68" s="278">
        <f>tkbieu!P79</f>
        <v>0</v>
      </c>
      <c r="I68" s="328">
        <f>tkbieu!P93</f>
        <v>0</v>
      </c>
      <c r="S68" s="183"/>
    </row>
    <row r="69" spans="1:19" ht="21.75" customHeight="1" thickBot="1" x14ac:dyDescent="0.25">
      <c r="A69" s="721"/>
      <c r="B69" s="299"/>
      <c r="C69" s="308"/>
      <c r="D69" s="478"/>
      <c r="E69" s="479"/>
      <c r="F69" s="480"/>
      <c r="G69" s="481"/>
      <c r="H69" s="481"/>
      <c r="I69" s="471"/>
      <c r="S69" s="183"/>
    </row>
    <row r="70" spans="1:19" ht="19.5" customHeight="1" x14ac:dyDescent="0.2">
      <c r="J70" s="183"/>
    </row>
    <row r="71" spans="1:19" ht="12.75" customHeight="1" x14ac:dyDescent="0.2">
      <c r="A71" s="342" t="s">
        <v>140</v>
      </c>
      <c r="D71" s="183"/>
      <c r="E71" s="183"/>
      <c r="F71" s="183"/>
      <c r="G71" s="183"/>
      <c r="H71" s="183"/>
      <c r="I71" s="183"/>
      <c r="J71" s="183"/>
      <c r="K71" s="183"/>
    </row>
    <row r="72" spans="1:19" ht="12.75" customHeight="1" x14ac:dyDescent="0.2">
      <c r="A72" s="342" t="s">
        <v>141</v>
      </c>
      <c r="J72" s="183"/>
    </row>
    <row r="73" spans="1:19" ht="12.75" customHeight="1" x14ac:dyDescent="0.2">
      <c r="B73" s="342" t="s">
        <v>142</v>
      </c>
      <c r="J73" s="183"/>
    </row>
    <row r="74" spans="1:19" ht="12.75" customHeight="1" x14ac:dyDescent="0.2">
      <c r="B74" s="342" t="s">
        <v>143</v>
      </c>
      <c r="J74" s="183"/>
    </row>
    <row r="75" spans="1:19" ht="12.75" customHeight="1" x14ac:dyDescent="0.2">
      <c r="B75" s="342" t="s">
        <v>144</v>
      </c>
      <c r="J75" s="183"/>
    </row>
    <row r="76" spans="1:19" ht="12.75" customHeight="1" x14ac:dyDescent="0.2">
      <c r="J76" s="183"/>
    </row>
    <row r="77" spans="1:19" ht="12.75" customHeight="1" x14ac:dyDescent="0.2">
      <c r="J77" s="183"/>
    </row>
    <row r="78" spans="1:19" ht="12.75" customHeight="1" x14ac:dyDescent="0.2">
      <c r="J78" s="183"/>
    </row>
    <row r="79" spans="1:19" ht="12.75" customHeight="1" x14ac:dyDescent="0.2">
      <c r="J79" s="183"/>
    </row>
    <row r="80" spans="1:19" ht="12.75" customHeight="1" x14ac:dyDescent="0.2">
      <c r="J80" s="183"/>
    </row>
    <row r="81" spans="1:24" ht="12.75" customHeight="1" x14ac:dyDescent="0.2">
      <c r="J81" s="183"/>
    </row>
    <row r="82" spans="1:24" ht="12.75" customHeight="1" x14ac:dyDescent="0.2">
      <c r="J82" s="183"/>
    </row>
    <row r="83" spans="1:24" ht="12.75" customHeight="1" x14ac:dyDescent="0.2">
      <c r="J83" s="183"/>
    </row>
    <row r="84" spans="1:24" ht="12.75" customHeight="1" x14ac:dyDescent="0.2">
      <c r="J84" s="183"/>
    </row>
    <row r="85" spans="1:24" ht="12.75" customHeight="1" x14ac:dyDescent="0.35">
      <c r="A85" s="239"/>
      <c r="B85" s="239"/>
      <c r="C85" s="239"/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</row>
    <row r="86" spans="1:24" ht="12.75" customHeight="1" x14ac:dyDescent="0.2">
      <c r="J86" s="183"/>
    </row>
    <row r="87" spans="1:24" ht="12.75" customHeight="1" x14ac:dyDescent="0.2">
      <c r="J87" s="183"/>
    </row>
    <row r="88" spans="1:24" ht="12.75" customHeight="1" x14ac:dyDescent="0.2">
      <c r="J88" s="183"/>
    </row>
    <row r="89" spans="1:24" ht="12.75" customHeight="1" x14ac:dyDescent="0.2">
      <c r="J89" s="183"/>
    </row>
    <row r="90" spans="1:24" ht="12.75" customHeight="1" x14ac:dyDescent="0.2">
      <c r="J90" s="183"/>
    </row>
    <row r="91" spans="1:24" ht="12.75" customHeight="1" x14ac:dyDescent="0.2">
      <c r="J91" s="183"/>
    </row>
    <row r="92" spans="1:24" ht="12.75" customHeight="1" x14ac:dyDescent="0.2">
      <c r="J92" s="183"/>
    </row>
    <row r="93" spans="1:24" ht="12.75" customHeight="1" x14ac:dyDescent="0.2">
      <c r="J93" s="183"/>
    </row>
    <row r="94" spans="1:24" ht="12.75" customHeight="1" x14ac:dyDescent="0.2">
      <c r="J94" s="183"/>
    </row>
    <row r="95" spans="1:24" ht="12.75" customHeight="1" x14ac:dyDescent="0.2">
      <c r="J95" s="183"/>
    </row>
    <row r="96" spans="1:24" ht="12.75" customHeight="1" x14ac:dyDescent="0.2">
      <c r="J96" s="183"/>
    </row>
    <row r="97" spans="10:10" ht="12.75" customHeight="1" x14ac:dyDescent="0.2">
      <c r="J97" s="183"/>
    </row>
    <row r="98" spans="10:10" ht="12.75" customHeight="1" x14ac:dyDescent="0.2">
      <c r="J98" s="183"/>
    </row>
    <row r="99" spans="10:10" ht="12.75" customHeight="1" x14ac:dyDescent="0.2">
      <c r="J99" s="183"/>
    </row>
    <row r="100" spans="10:10" ht="12.75" customHeight="1" x14ac:dyDescent="0.2">
      <c r="J100" s="183"/>
    </row>
    <row r="101" spans="10:10" ht="12.75" customHeight="1" x14ac:dyDescent="0.2">
      <c r="J101" s="183"/>
    </row>
    <row r="102" spans="10:10" ht="12.75" customHeight="1" x14ac:dyDescent="0.2">
      <c r="J102" s="183"/>
    </row>
    <row r="103" spans="10:10" ht="12.75" customHeight="1" x14ac:dyDescent="0.2">
      <c r="J103" s="183"/>
    </row>
    <row r="104" spans="10:10" ht="12.75" customHeight="1" x14ac:dyDescent="0.2">
      <c r="J104" s="183"/>
    </row>
    <row r="105" spans="10:10" ht="12.75" customHeight="1" x14ac:dyDescent="0.2">
      <c r="J105" s="183"/>
    </row>
    <row r="106" spans="10:10" ht="12.75" customHeight="1" x14ac:dyDescent="0.2">
      <c r="J106" s="183"/>
    </row>
    <row r="107" spans="10:10" ht="12.75" customHeight="1" x14ac:dyDescent="0.2">
      <c r="J107" s="183"/>
    </row>
    <row r="108" spans="10:10" ht="12.75" customHeight="1" x14ac:dyDescent="0.2">
      <c r="J108" s="183"/>
    </row>
    <row r="109" spans="10:10" ht="12.75" customHeight="1" x14ac:dyDescent="0.2">
      <c r="J109" s="183"/>
    </row>
    <row r="110" spans="10:10" ht="12.75" customHeight="1" x14ac:dyDescent="0.2">
      <c r="J110" s="183"/>
    </row>
    <row r="111" spans="10:10" ht="12.75" customHeight="1" x14ac:dyDescent="0.2">
      <c r="J111" s="183"/>
    </row>
    <row r="112" spans="10:10" ht="12.75" customHeight="1" x14ac:dyDescent="0.2">
      <c r="J112" s="183"/>
    </row>
    <row r="113" spans="10:10" ht="12.75" customHeight="1" x14ac:dyDescent="0.2">
      <c r="J113" s="183"/>
    </row>
    <row r="114" spans="10:10" ht="12.75" customHeight="1" x14ac:dyDescent="0.2">
      <c r="J114" s="183"/>
    </row>
    <row r="115" spans="10:10" ht="12.75" customHeight="1" x14ac:dyDescent="0.2">
      <c r="J115" s="183"/>
    </row>
    <row r="116" spans="10:10" ht="12.75" customHeight="1" x14ac:dyDescent="0.2">
      <c r="J116" s="183"/>
    </row>
    <row r="117" spans="10:10" ht="12.75" customHeight="1" x14ac:dyDescent="0.2">
      <c r="J117" s="183"/>
    </row>
    <row r="118" spans="10:10" ht="12.75" customHeight="1" x14ac:dyDescent="0.2">
      <c r="J118" s="183"/>
    </row>
    <row r="119" spans="10:10" ht="12.75" customHeight="1" x14ac:dyDescent="0.2">
      <c r="J119" s="183"/>
    </row>
    <row r="120" spans="10:10" ht="12.75" customHeight="1" x14ac:dyDescent="0.2">
      <c r="J120" s="183"/>
    </row>
    <row r="121" spans="10:10" ht="12.75" customHeight="1" x14ac:dyDescent="0.2">
      <c r="J121" s="183"/>
    </row>
    <row r="122" spans="10:10" ht="12.75" customHeight="1" x14ac:dyDescent="0.2">
      <c r="J122" s="183"/>
    </row>
    <row r="123" spans="10:10" ht="12.75" customHeight="1" x14ac:dyDescent="0.2">
      <c r="J123" s="183"/>
    </row>
    <row r="124" spans="10:10" ht="12.75" customHeight="1" x14ac:dyDescent="0.2">
      <c r="J124" s="183"/>
    </row>
    <row r="125" spans="10:10" ht="12.75" customHeight="1" x14ac:dyDescent="0.2">
      <c r="J125" s="183"/>
    </row>
    <row r="126" spans="10:10" ht="12.75" customHeight="1" x14ac:dyDescent="0.2">
      <c r="J126" s="183"/>
    </row>
    <row r="127" spans="10:10" ht="12.75" customHeight="1" x14ac:dyDescent="0.2">
      <c r="J127" s="183"/>
    </row>
    <row r="128" spans="10:10" ht="12.75" customHeight="1" x14ac:dyDescent="0.2">
      <c r="J128" s="183"/>
    </row>
    <row r="129" spans="10:10" ht="12.75" customHeight="1" x14ac:dyDescent="0.2">
      <c r="J129" s="183"/>
    </row>
    <row r="130" spans="10:10" ht="12.75" customHeight="1" x14ac:dyDescent="0.2">
      <c r="J130" s="183"/>
    </row>
    <row r="131" spans="10:10" ht="12.75" customHeight="1" x14ac:dyDescent="0.2">
      <c r="J131" s="183"/>
    </row>
    <row r="132" spans="10:10" ht="12.75" customHeight="1" x14ac:dyDescent="0.2">
      <c r="J132" s="183"/>
    </row>
    <row r="133" spans="10:10" ht="12.75" customHeight="1" x14ac:dyDescent="0.2">
      <c r="J133" s="183"/>
    </row>
    <row r="134" spans="10:10" ht="12.75" customHeight="1" x14ac:dyDescent="0.2">
      <c r="J134" s="183"/>
    </row>
    <row r="135" spans="10:10" ht="12.75" customHeight="1" x14ac:dyDescent="0.2">
      <c r="J135" s="183"/>
    </row>
    <row r="136" spans="10:10" ht="12.75" customHeight="1" x14ac:dyDescent="0.2">
      <c r="J136" s="183"/>
    </row>
    <row r="137" spans="10:10" ht="12.75" customHeight="1" x14ac:dyDescent="0.2">
      <c r="J137" s="183"/>
    </row>
    <row r="138" spans="10:10" ht="12.75" customHeight="1" x14ac:dyDescent="0.2">
      <c r="J138" s="183"/>
    </row>
    <row r="139" spans="10:10" ht="12.75" customHeight="1" x14ac:dyDescent="0.2">
      <c r="J139" s="183"/>
    </row>
    <row r="140" spans="10:10" ht="12.75" customHeight="1" x14ac:dyDescent="0.2">
      <c r="J140" s="183"/>
    </row>
    <row r="141" spans="10:10" ht="12.75" customHeight="1" x14ac:dyDescent="0.2">
      <c r="J141" s="183"/>
    </row>
    <row r="142" spans="10:10" ht="12.75" customHeight="1" x14ac:dyDescent="0.2">
      <c r="J142" s="183"/>
    </row>
    <row r="143" spans="10:10" ht="12.75" customHeight="1" x14ac:dyDescent="0.2">
      <c r="J143" s="183"/>
    </row>
    <row r="144" spans="10:10" ht="12.75" customHeight="1" x14ac:dyDescent="0.2">
      <c r="J144" s="183"/>
    </row>
    <row r="145" spans="10:10" ht="12.75" customHeight="1" x14ac:dyDescent="0.2">
      <c r="J145" s="183"/>
    </row>
    <row r="146" spans="10:10" ht="12.75" customHeight="1" x14ac:dyDescent="0.2">
      <c r="J146" s="183"/>
    </row>
    <row r="147" spans="10:10" ht="12.75" customHeight="1" x14ac:dyDescent="0.2">
      <c r="J147" s="183"/>
    </row>
    <row r="148" spans="10:10" ht="12.75" customHeight="1" x14ac:dyDescent="0.2">
      <c r="J148" s="183"/>
    </row>
    <row r="149" spans="10:10" ht="12.75" customHeight="1" x14ac:dyDescent="0.2">
      <c r="J149" s="183"/>
    </row>
    <row r="150" spans="10:10" ht="12.75" customHeight="1" x14ac:dyDescent="0.2">
      <c r="J150" s="183"/>
    </row>
    <row r="151" spans="10:10" ht="12.75" customHeight="1" x14ac:dyDescent="0.2">
      <c r="J151" s="183"/>
    </row>
    <row r="152" spans="10:10" ht="12.75" customHeight="1" x14ac:dyDescent="0.2">
      <c r="J152" s="183"/>
    </row>
    <row r="153" spans="10:10" ht="12.75" customHeight="1" x14ac:dyDescent="0.2">
      <c r="J153" s="183"/>
    </row>
    <row r="154" spans="10:10" ht="12.75" customHeight="1" x14ac:dyDescent="0.2">
      <c r="J154" s="183"/>
    </row>
    <row r="155" spans="10:10" ht="12.75" customHeight="1" x14ac:dyDescent="0.2">
      <c r="J155" s="183"/>
    </row>
    <row r="156" spans="10:10" ht="12.75" customHeight="1" x14ac:dyDescent="0.2">
      <c r="J156" s="183"/>
    </row>
    <row r="157" spans="10:10" ht="12.75" customHeight="1" x14ac:dyDescent="0.2">
      <c r="J157" s="183"/>
    </row>
    <row r="158" spans="10:10" ht="12.75" customHeight="1" x14ac:dyDescent="0.2">
      <c r="J158" s="183"/>
    </row>
    <row r="159" spans="10:10" ht="12.75" customHeight="1" x14ac:dyDescent="0.2">
      <c r="J159" s="183"/>
    </row>
    <row r="160" spans="10:10" ht="12.75" customHeight="1" x14ac:dyDescent="0.2">
      <c r="J160" s="183"/>
    </row>
    <row r="161" spans="10:10" ht="12.75" customHeight="1" x14ac:dyDescent="0.2">
      <c r="J161" s="183"/>
    </row>
    <row r="162" spans="10:10" ht="12.75" customHeight="1" x14ac:dyDescent="0.2">
      <c r="J162" s="183"/>
    </row>
    <row r="163" spans="10:10" ht="12.75" customHeight="1" x14ac:dyDescent="0.2">
      <c r="J163" s="183"/>
    </row>
    <row r="164" spans="10:10" ht="12.75" customHeight="1" x14ac:dyDescent="0.2">
      <c r="J164" s="183"/>
    </row>
    <row r="165" spans="10:10" ht="12.75" customHeight="1" x14ac:dyDescent="0.2">
      <c r="J165" s="183"/>
    </row>
    <row r="166" spans="10:10" ht="12.75" customHeight="1" x14ac:dyDescent="0.2">
      <c r="J166" s="183"/>
    </row>
    <row r="167" spans="10:10" ht="12.75" customHeight="1" x14ac:dyDescent="0.2">
      <c r="J167" s="183"/>
    </row>
    <row r="168" spans="10:10" ht="12.75" customHeight="1" x14ac:dyDescent="0.2">
      <c r="J168" s="183"/>
    </row>
    <row r="169" spans="10:10" ht="12.75" customHeight="1" x14ac:dyDescent="0.2">
      <c r="J169" s="183"/>
    </row>
    <row r="170" spans="10:10" ht="12.75" customHeight="1" x14ac:dyDescent="0.2">
      <c r="J170" s="183"/>
    </row>
    <row r="171" spans="10:10" ht="12.75" customHeight="1" x14ac:dyDescent="0.2">
      <c r="J171" s="183"/>
    </row>
    <row r="172" spans="10:10" ht="12.75" customHeight="1" x14ac:dyDescent="0.2">
      <c r="J172" s="183"/>
    </row>
    <row r="173" spans="10:10" ht="12.75" customHeight="1" x14ac:dyDescent="0.2">
      <c r="J173" s="183"/>
    </row>
    <row r="174" spans="10:10" ht="12.75" customHeight="1" x14ac:dyDescent="0.2">
      <c r="J174" s="183"/>
    </row>
    <row r="175" spans="10:10" ht="12.75" customHeight="1" x14ac:dyDescent="0.2">
      <c r="J175" s="183"/>
    </row>
    <row r="176" spans="10:10" ht="12.75" customHeight="1" x14ac:dyDescent="0.2">
      <c r="J176" s="183"/>
    </row>
    <row r="177" spans="10:10" ht="12.75" customHeight="1" x14ac:dyDescent="0.2">
      <c r="J177" s="183"/>
    </row>
    <row r="178" spans="10:10" ht="12.75" customHeight="1" x14ac:dyDescent="0.2">
      <c r="J178" s="183"/>
    </row>
    <row r="179" spans="10:10" ht="12.75" customHeight="1" x14ac:dyDescent="0.2">
      <c r="J179" s="183"/>
    </row>
    <row r="180" spans="10:10" ht="12.75" customHeight="1" x14ac:dyDescent="0.2">
      <c r="J180" s="183"/>
    </row>
    <row r="181" spans="10:10" ht="12.75" customHeight="1" x14ac:dyDescent="0.2">
      <c r="J181" s="183"/>
    </row>
    <row r="182" spans="10:10" ht="12.75" customHeight="1" x14ac:dyDescent="0.2">
      <c r="J182" s="183"/>
    </row>
    <row r="183" spans="10:10" ht="12.75" customHeight="1" x14ac:dyDescent="0.2">
      <c r="J183" s="183"/>
    </row>
    <row r="184" spans="10:10" ht="12.75" customHeight="1" x14ac:dyDescent="0.2">
      <c r="J184" s="183"/>
    </row>
    <row r="185" spans="10:10" ht="12.75" customHeight="1" x14ac:dyDescent="0.2">
      <c r="J185" s="183"/>
    </row>
    <row r="186" spans="10:10" ht="12.75" customHeight="1" x14ac:dyDescent="0.2">
      <c r="J186" s="183"/>
    </row>
    <row r="187" spans="10:10" ht="12.75" customHeight="1" x14ac:dyDescent="0.2">
      <c r="J187" s="183"/>
    </row>
    <row r="188" spans="10:10" ht="12.75" customHeight="1" x14ac:dyDescent="0.2">
      <c r="J188" s="183"/>
    </row>
    <row r="189" spans="10:10" ht="12.75" customHeight="1" x14ac:dyDescent="0.2">
      <c r="J189" s="183"/>
    </row>
    <row r="190" spans="10:10" ht="12.75" customHeight="1" x14ac:dyDescent="0.2">
      <c r="J190" s="183"/>
    </row>
    <row r="191" spans="10:10" ht="12.75" customHeight="1" x14ac:dyDescent="0.2">
      <c r="J191" s="183"/>
    </row>
    <row r="192" spans="10:10" ht="12.75" customHeight="1" x14ac:dyDescent="0.2">
      <c r="J192" s="183"/>
    </row>
    <row r="193" spans="10:10" ht="12.75" customHeight="1" x14ac:dyDescent="0.2">
      <c r="J193" s="183"/>
    </row>
    <row r="194" spans="10:10" ht="12.75" customHeight="1" x14ac:dyDescent="0.2">
      <c r="J194" s="183"/>
    </row>
    <row r="195" spans="10:10" ht="12.75" customHeight="1" x14ac:dyDescent="0.2">
      <c r="J195" s="183"/>
    </row>
    <row r="196" spans="10:10" ht="12.75" customHeight="1" x14ac:dyDescent="0.2">
      <c r="J196" s="183"/>
    </row>
    <row r="197" spans="10:10" ht="12.75" customHeight="1" x14ac:dyDescent="0.2">
      <c r="J197" s="183"/>
    </row>
    <row r="198" spans="10:10" ht="12.75" customHeight="1" x14ac:dyDescent="0.2">
      <c r="J198" s="183"/>
    </row>
    <row r="199" spans="10:10" ht="12.75" customHeight="1" x14ac:dyDescent="0.2">
      <c r="J199" s="183"/>
    </row>
    <row r="200" spans="10:10" ht="12.75" customHeight="1" x14ac:dyDescent="0.2">
      <c r="J200" s="183"/>
    </row>
    <row r="201" spans="10:10" ht="12.75" customHeight="1" x14ac:dyDescent="0.2">
      <c r="J201" s="183"/>
    </row>
    <row r="202" spans="10:10" ht="12.75" customHeight="1" x14ac:dyDescent="0.2">
      <c r="J202" s="183"/>
    </row>
    <row r="203" spans="10:10" ht="12.75" customHeight="1" x14ac:dyDescent="0.2">
      <c r="J203" s="183"/>
    </row>
    <row r="204" spans="10:10" ht="12.75" customHeight="1" x14ac:dyDescent="0.2">
      <c r="J204" s="183"/>
    </row>
    <row r="205" spans="10:10" ht="12.75" customHeight="1" x14ac:dyDescent="0.2">
      <c r="J205" s="183"/>
    </row>
    <row r="206" spans="10:10" ht="12.75" customHeight="1" x14ac:dyDescent="0.2">
      <c r="J206" s="183"/>
    </row>
    <row r="207" spans="10:10" ht="12.75" customHeight="1" x14ac:dyDescent="0.2">
      <c r="J207" s="183"/>
    </row>
    <row r="208" spans="10:10" ht="12.75" customHeight="1" x14ac:dyDescent="0.2">
      <c r="J208" s="183"/>
    </row>
    <row r="209" spans="10:10" ht="12.75" customHeight="1" x14ac:dyDescent="0.2">
      <c r="J209" s="183"/>
    </row>
    <row r="210" spans="10:10" ht="12.75" customHeight="1" x14ac:dyDescent="0.2">
      <c r="J210" s="183"/>
    </row>
    <row r="211" spans="10:10" ht="12.75" customHeight="1" x14ac:dyDescent="0.2">
      <c r="J211" s="183"/>
    </row>
    <row r="212" spans="10:10" ht="12.75" customHeight="1" x14ac:dyDescent="0.2">
      <c r="J212" s="183"/>
    </row>
    <row r="213" spans="10:10" ht="12.75" customHeight="1" x14ac:dyDescent="0.2">
      <c r="J213" s="183"/>
    </row>
    <row r="214" spans="10:10" ht="12.75" customHeight="1" x14ac:dyDescent="0.2">
      <c r="J214" s="183"/>
    </row>
    <row r="215" spans="10:10" ht="12.75" customHeight="1" x14ac:dyDescent="0.2">
      <c r="J215" s="183"/>
    </row>
    <row r="216" spans="10:10" ht="12.75" customHeight="1" x14ac:dyDescent="0.2">
      <c r="J216" s="183"/>
    </row>
    <row r="217" spans="10:10" ht="12.75" customHeight="1" x14ac:dyDescent="0.2">
      <c r="J217" s="183"/>
    </row>
    <row r="218" spans="10:10" ht="12.75" customHeight="1" x14ac:dyDescent="0.2">
      <c r="J218" s="183"/>
    </row>
    <row r="219" spans="10:10" ht="12.75" customHeight="1" x14ac:dyDescent="0.2">
      <c r="J219" s="183"/>
    </row>
    <row r="220" spans="10:10" ht="12.75" customHeight="1" x14ac:dyDescent="0.2">
      <c r="J220" s="183"/>
    </row>
    <row r="221" spans="10:10" ht="12.75" customHeight="1" x14ac:dyDescent="0.2">
      <c r="J221" s="183"/>
    </row>
    <row r="222" spans="10:10" ht="12.75" customHeight="1" x14ac:dyDescent="0.2">
      <c r="J222" s="183"/>
    </row>
    <row r="223" spans="10:10" ht="12.75" customHeight="1" x14ac:dyDescent="0.2">
      <c r="J223" s="183"/>
    </row>
    <row r="224" spans="10:10" ht="12.75" customHeight="1" x14ac:dyDescent="0.2">
      <c r="J224" s="183"/>
    </row>
    <row r="225" spans="10:10" ht="12.75" customHeight="1" x14ac:dyDescent="0.2">
      <c r="J225" s="183"/>
    </row>
    <row r="226" spans="10:10" ht="12.75" customHeight="1" x14ac:dyDescent="0.2">
      <c r="J226" s="183"/>
    </row>
    <row r="227" spans="10:10" ht="12.75" customHeight="1" x14ac:dyDescent="0.2">
      <c r="J227" s="183"/>
    </row>
    <row r="228" spans="10:10" ht="12.75" customHeight="1" x14ac:dyDescent="0.2">
      <c r="J228" s="183"/>
    </row>
    <row r="229" spans="10:10" ht="12.75" customHeight="1" x14ac:dyDescent="0.2">
      <c r="J229" s="183"/>
    </row>
    <row r="230" spans="10:10" ht="12.75" customHeight="1" x14ac:dyDescent="0.2">
      <c r="J230" s="183"/>
    </row>
    <row r="231" spans="10:10" ht="12.75" customHeight="1" x14ac:dyDescent="0.2">
      <c r="J231" s="183"/>
    </row>
    <row r="232" spans="10:10" ht="12.75" customHeight="1" x14ac:dyDescent="0.2">
      <c r="J232" s="183"/>
    </row>
    <row r="233" spans="10:10" ht="12.75" customHeight="1" x14ac:dyDescent="0.2">
      <c r="J233" s="183"/>
    </row>
    <row r="234" spans="10:10" ht="12.75" customHeight="1" x14ac:dyDescent="0.2">
      <c r="J234" s="183"/>
    </row>
    <row r="235" spans="10:10" ht="12.75" customHeight="1" x14ac:dyDescent="0.2">
      <c r="J235" s="183"/>
    </row>
    <row r="236" spans="10:10" ht="12.75" customHeight="1" x14ac:dyDescent="0.2">
      <c r="J236" s="183"/>
    </row>
    <row r="237" spans="10:10" ht="12.75" customHeight="1" x14ac:dyDescent="0.2">
      <c r="J237" s="183"/>
    </row>
    <row r="238" spans="10:10" ht="12.75" customHeight="1" x14ac:dyDescent="0.2">
      <c r="J238" s="183"/>
    </row>
    <row r="239" spans="10:10" ht="12.75" customHeight="1" x14ac:dyDescent="0.2">
      <c r="J239" s="183"/>
    </row>
    <row r="240" spans="10:10" ht="12.75" customHeight="1" x14ac:dyDescent="0.2">
      <c r="J240" s="183"/>
    </row>
    <row r="241" spans="10:10" ht="12.75" customHeight="1" x14ac:dyDescent="0.2">
      <c r="J241" s="183"/>
    </row>
    <row r="242" spans="10:10" ht="12.75" customHeight="1" x14ac:dyDescent="0.2">
      <c r="J242" s="183"/>
    </row>
    <row r="243" spans="10:10" ht="12.75" customHeight="1" x14ac:dyDescent="0.2">
      <c r="J243" s="183"/>
    </row>
    <row r="244" spans="10:10" ht="12.75" customHeight="1" x14ac:dyDescent="0.2">
      <c r="J244" s="183"/>
    </row>
    <row r="245" spans="10:10" ht="12.75" customHeight="1" x14ac:dyDescent="0.2">
      <c r="J245" s="183"/>
    </row>
    <row r="246" spans="10:10" ht="12.75" customHeight="1" x14ac:dyDescent="0.2">
      <c r="J246" s="183"/>
    </row>
    <row r="247" spans="10:10" ht="12.75" customHeight="1" x14ac:dyDescent="0.2">
      <c r="J247" s="183"/>
    </row>
    <row r="248" spans="10:10" ht="12.75" customHeight="1" x14ac:dyDescent="0.2">
      <c r="J248" s="183"/>
    </row>
    <row r="249" spans="10:10" ht="12.75" customHeight="1" x14ac:dyDescent="0.2">
      <c r="J249" s="183"/>
    </row>
    <row r="250" spans="10:10" ht="12.75" customHeight="1" x14ac:dyDescent="0.2">
      <c r="J250" s="183"/>
    </row>
    <row r="251" spans="10:10" ht="12.75" customHeight="1" x14ac:dyDescent="0.2">
      <c r="J251" s="183"/>
    </row>
    <row r="252" spans="10:10" ht="12.75" customHeight="1" x14ac:dyDescent="0.2">
      <c r="J252" s="183"/>
    </row>
    <row r="253" spans="10:10" ht="12.75" customHeight="1" x14ac:dyDescent="0.2">
      <c r="J253" s="183"/>
    </row>
    <row r="254" spans="10:10" ht="12.75" customHeight="1" x14ac:dyDescent="0.2">
      <c r="J254" s="183"/>
    </row>
    <row r="255" spans="10:10" ht="12.75" customHeight="1" x14ac:dyDescent="0.2">
      <c r="J255" s="183"/>
    </row>
    <row r="256" spans="10:10" ht="12.75" customHeight="1" x14ac:dyDescent="0.2">
      <c r="J256" s="183"/>
    </row>
    <row r="257" spans="10:10" ht="12.75" customHeight="1" x14ac:dyDescent="0.2">
      <c r="J257" s="183"/>
    </row>
    <row r="258" spans="10:10" ht="12.75" customHeight="1" x14ac:dyDescent="0.2">
      <c r="J258" s="183"/>
    </row>
    <row r="259" spans="10:10" ht="12.75" customHeight="1" x14ac:dyDescent="0.2">
      <c r="J259" s="183"/>
    </row>
    <row r="260" spans="10:10" ht="12.75" customHeight="1" x14ac:dyDescent="0.2">
      <c r="J260" s="183"/>
    </row>
    <row r="261" spans="10:10" ht="12.75" customHeight="1" x14ac:dyDescent="0.2">
      <c r="J261" s="183"/>
    </row>
    <row r="262" spans="10:10" ht="12.75" customHeight="1" x14ac:dyDescent="0.2">
      <c r="J262" s="183"/>
    </row>
    <row r="263" spans="10:10" ht="12.75" customHeight="1" x14ac:dyDescent="0.2">
      <c r="J263" s="183"/>
    </row>
    <row r="264" spans="10:10" ht="12.75" customHeight="1" x14ac:dyDescent="0.2">
      <c r="J264" s="183"/>
    </row>
    <row r="265" spans="10:10" ht="12.75" customHeight="1" x14ac:dyDescent="0.2">
      <c r="J265" s="183"/>
    </row>
    <row r="266" spans="10:10" ht="12.75" customHeight="1" x14ac:dyDescent="0.2">
      <c r="J266" s="183"/>
    </row>
    <row r="267" spans="10:10" ht="12.75" customHeight="1" x14ac:dyDescent="0.2">
      <c r="J267" s="183"/>
    </row>
    <row r="268" spans="10:10" ht="12.75" customHeight="1" x14ac:dyDescent="0.2">
      <c r="J268" s="183"/>
    </row>
    <row r="269" spans="10:10" ht="12.75" customHeight="1" x14ac:dyDescent="0.2">
      <c r="J269" s="183"/>
    </row>
    <row r="270" spans="10:10" ht="12.75" customHeight="1" x14ac:dyDescent="0.2">
      <c r="J270" s="183"/>
    </row>
    <row r="271" spans="10:10" ht="12.75" customHeight="1" x14ac:dyDescent="0.2">
      <c r="J271" s="183"/>
    </row>
    <row r="272" spans="10:10" ht="12.75" customHeight="1" x14ac:dyDescent="0.2">
      <c r="J272" s="183"/>
    </row>
    <row r="273" spans="10:10" ht="12.75" customHeight="1" x14ac:dyDescent="0.2">
      <c r="J273" s="183"/>
    </row>
    <row r="274" spans="10:10" ht="12.75" customHeight="1" x14ac:dyDescent="0.2">
      <c r="J274" s="183"/>
    </row>
    <row r="275" spans="10:10" ht="12.75" customHeight="1" x14ac:dyDescent="0.2">
      <c r="J275" s="183"/>
    </row>
    <row r="276" spans="10:10" ht="12.75" customHeight="1" x14ac:dyDescent="0.2">
      <c r="J276" s="183"/>
    </row>
    <row r="277" spans="10:10" ht="12.75" customHeight="1" x14ac:dyDescent="0.2">
      <c r="J277" s="183"/>
    </row>
    <row r="278" spans="10:10" ht="12.75" customHeight="1" x14ac:dyDescent="0.2">
      <c r="J278" s="183"/>
    </row>
    <row r="279" spans="10:10" ht="12.75" customHeight="1" x14ac:dyDescent="0.2">
      <c r="J279" s="183"/>
    </row>
    <row r="280" spans="10:10" ht="12.75" customHeight="1" x14ac:dyDescent="0.2">
      <c r="J280" s="183"/>
    </row>
    <row r="281" spans="10:10" ht="12.75" customHeight="1" x14ac:dyDescent="0.2">
      <c r="J281" s="183"/>
    </row>
    <row r="282" spans="10:10" ht="12.75" customHeight="1" x14ac:dyDescent="0.2">
      <c r="J282" s="183"/>
    </row>
    <row r="283" spans="10:10" ht="12.75" customHeight="1" x14ac:dyDescent="0.2">
      <c r="J283" s="183"/>
    </row>
    <row r="284" spans="10:10" ht="12.75" customHeight="1" x14ac:dyDescent="0.2">
      <c r="J284" s="183"/>
    </row>
    <row r="285" spans="10:10" ht="12.75" customHeight="1" x14ac:dyDescent="0.2">
      <c r="J285" s="183"/>
    </row>
    <row r="286" spans="10:10" ht="12.75" customHeight="1" x14ac:dyDescent="0.2">
      <c r="J286" s="183"/>
    </row>
    <row r="287" spans="10:10" ht="12.75" customHeight="1" x14ac:dyDescent="0.2">
      <c r="J287" s="183"/>
    </row>
    <row r="288" spans="10:10" ht="12.75" customHeight="1" x14ac:dyDescent="0.2">
      <c r="J288" s="183"/>
    </row>
    <row r="289" spans="10:10" ht="12.75" customHeight="1" x14ac:dyDescent="0.2">
      <c r="J289" s="183"/>
    </row>
    <row r="290" spans="10:10" ht="12.75" customHeight="1" x14ac:dyDescent="0.2">
      <c r="J290" s="183"/>
    </row>
    <row r="291" spans="10:10" ht="12.75" customHeight="1" x14ac:dyDescent="0.2">
      <c r="J291" s="183"/>
    </row>
    <row r="292" spans="10:10" ht="12.75" customHeight="1" x14ac:dyDescent="0.2">
      <c r="J292" s="183"/>
    </row>
    <row r="293" spans="10:10" ht="12.75" customHeight="1" x14ac:dyDescent="0.2">
      <c r="J293" s="183"/>
    </row>
    <row r="294" spans="10:10" ht="12.75" customHeight="1" x14ac:dyDescent="0.2">
      <c r="J294" s="183"/>
    </row>
    <row r="295" spans="10:10" ht="12.75" customHeight="1" x14ac:dyDescent="0.2">
      <c r="J295" s="183"/>
    </row>
    <row r="296" spans="10:10" ht="12.75" customHeight="1" x14ac:dyDescent="0.2">
      <c r="J296" s="183"/>
    </row>
    <row r="297" spans="10:10" ht="12.75" customHeight="1" x14ac:dyDescent="0.2">
      <c r="J297" s="183"/>
    </row>
    <row r="298" spans="10:10" ht="12.75" customHeight="1" x14ac:dyDescent="0.2">
      <c r="J298" s="183"/>
    </row>
    <row r="299" spans="10:10" ht="12.75" customHeight="1" x14ac:dyDescent="0.2">
      <c r="J299" s="183"/>
    </row>
    <row r="300" spans="10:10" ht="12.75" customHeight="1" x14ac:dyDescent="0.2">
      <c r="J300" s="183"/>
    </row>
    <row r="301" spans="10:10" ht="12.75" customHeight="1" x14ac:dyDescent="0.2">
      <c r="J301" s="183"/>
    </row>
    <row r="302" spans="10:10" ht="12.75" customHeight="1" x14ac:dyDescent="0.2">
      <c r="J302" s="183"/>
    </row>
    <row r="303" spans="10:10" ht="12.75" customHeight="1" x14ac:dyDescent="0.2">
      <c r="J303" s="183"/>
    </row>
    <row r="304" spans="10:10" ht="12.75" customHeight="1" x14ac:dyDescent="0.2">
      <c r="J304" s="183"/>
    </row>
    <row r="305" spans="10:10" ht="12.75" customHeight="1" x14ac:dyDescent="0.2">
      <c r="J305" s="183"/>
    </row>
    <row r="306" spans="10:10" ht="12.75" customHeight="1" x14ac:dyDescent="0.2">
      <c r="J306" s="183"/>
    </row>
    <row r="307" spans="10:10" ht="12.75" customHeight="1" x14ac:dyDescent="0.2">
      <c r="J307" s="183"/>
    </row>
    <row r="308" spans="10:10" ht="12.75" customHeight="1" x14ac:dyDescent="0.2">
      <c r="J308" s="183"/>
    </row>
    <row r="309" spans="10:10" ht="12.75" customHeight="1" x14ac:dyDescent="0.2">
      <c r="J309" s="183"/>
    </row>
    <row r="310" spans="10:10" ht="12.75" customHeight="1" x14ac:dyDescent="0.2">
      <c r="J310" s="183"/>
    </row>
    <row r="311" spans="10:10" ht="12.75" customHeight="1" x14ac:dyDescent="0.2">
      <c r="J311" s="183"/>
    </row>
    <row r="312" spans="10:10" ht="12.75" customHeight="1" x14ac:dyDescent="0.2">
      <c r="J312" s="183"/>
    </row>
    <row r="313" spans="10:10" ht="12.75" customHeight="1" x14ac:dyDescent="0.2">
      <c r="J313" s="183"/>
    </row>
    <row r="314" spans="10:10" ht="12.75" customHeight="1" x14ac:dyDescent="0.2">
      <c r="J314" s="183"/>
    </row>
    <row r="315" spans="10:10" ht="12.75" customHeight="1" x14ac:dyDescent="0.2">
      <c r="J315" s="183"/>
    </row>
    <row r="316" spans="10:10" ht="12.75" customHeight="1" x14ac:dyDescent="0.2">
      <c r="J316" s="183"/>
    </row>
    <row r="317" spans="10:10" ht="12.75" customHeight="1" x14ac:dyDescent="0.2">
      <c r="J317" s="183"/>
    </row>
    <row r="318" spans="10:10" ht="12.75" customHeight="1" x14ac:dyDescent="0.2">
      <c r="J318" s="183"/>
    </row>
    <row r="319" spans="10:10" ht="12.75" customHeight="1" x14ac:dyDescent="0.2">
      <c r="J319" s="183"/>
    </row>
    <row r="320" spans="10:10" ht="12.75" customHeight="1" x14ac:dyDescent="0.2">
      <c r="J320" s="183"/>
    </row>
    <row r="321" spans="10:10" ht="12.75" customHeight="1" x14ac:dyDescent="0.2">
      <c r="J321" s="183"/>
    </row>
    <row r="322" spans="10:10" ht="12.75" customHeight="1" x14ac:dyDescent="0.2">
      <c r="J322" s="183"/>
    </row>
    <row r="323" spans="10:10" ht="12.75" customHeight="1" x14ac:dyDescent="0.2">
      <c r="J323" s="183"/>
    </row>
    <row r="324" spans="10:10" ht="12.75" customHeight="1" x14ac:dyDescent="0.2">
      <c r="J324" s="183"/>
    </row>
    <row r="325" spans="10:10" ht="12.75" customHeight="1" x14ac:dyDescent="0.2">
      <c r="J325" s="183"/>
    </row>
    <row r="326" spans="10:10" ht="12.75" customHeight="1" x14ac:dyDescent="0.2">
      <c r="J326" s="183"/>
    </row>
    <row r="327" spans="10:10" ht="12.75" customHeight="1" x14ac:dyDescent="0.2">
      <c r="J327" s="183"/>
    </row>
    <row r="328" spans="10:10" ht="12.75" customHeight="1" x14ac:dyDescent="0.2">
      <c r="J328" s="183"/>
    </row>
    <row r="329" spans="10:10" ht="12.75" customHeight="1" x14ac:dyDescent="0.2">
      <c r="J329" s="183"/>
    </row>
    <row r="330" spans="10:10" ht="12.75" customHeight="1" x14ac:dyDescent="0.2">
      <c r="J330" s="183"/>
    </row>
    <row r="331" spans="10:10" ht="12.75" customHeight="1" x14ac:dyDescent="0.2">
      <c r="J331" s="183"/>
    </row>
    <row r="332" spans="10:10" ht="12.75" customHeight="1" x14ac:dyDescent="0.2">
      <c r="J332" s="183"/>
    </row>
    <row r="333" spans="10:10" ht="12.75" customHeight="1" x14ac:dyDescent="0.2">
      <c r="J333" s="183"/>
    </row>
    <row r="334" spans="10:10" ht="12.75" customHeight="1" x14ac:dyDescent="0.2">
      <c r="J334" s="183"/>
    </row>
    <row r="335" spans="10:10" ht="12.75" customHeight="1" x14ac:dyDescent="0.2">
      <c r="J335" s="183"/>
    </row>
    <row r="336" spans="10:10" ht="12.75" customHeight="1" x14ac:dyDescent="0.2">
      <c r="J336" s="183"/>
    </row>
    <row r="337" spans="10:10" ht="12.75" customHeight="1" x14ac:dyDescent="0.2">
      <c r="J337" s="183"/>
    </row>
    <row r="338" spans="10:10" ht="12.75" customHeight="1" x14ac:dyDescent="0.2">
      <c r="J338" s="183"/>
    </row>
    <row r="339" spans="10:10" ht="12.75" customHeight="1" x14ac:dyDescent="0.2">
      <c r="J339" s="183"/>
    </row>
    <row r="340" spans="10:10" ht="12.75" customHeight="1" x14ac:dyDescent="0.2">
      <c r="J340" s="183"/>
    </row>
    <row r="341" spans="10:10" ht="12.75" customHeight="1" x14ac:dyDescent="0.2">
      <c r="J341" s="183"/>
    </row>
    <row r="342" spans="10:10" ht="12.75" customHeight="1" x14ac:dyDescent="0.2">
      <c r="J342" s="183"/>
    </row>
    <row r="343" spans="10:10" ht="12.75" customHeight="1" x14ac:dyDescent="0.2">
      <c r="J343" s="183"/>
    </row>
    <row r="344" spans="10:10" ht="12.75" customHeight="1" x14ac:dyDescent="0.2">
      <c r="J344" s="183"/>
    </row>
    <row r="345" spans="10:10" ht="12.75" customHeight="1" x14ac:dyDescent="0.2">
      <c r="J345" s="183"/>
    </row>
    <row r="346" spans="10:10" ht="12.75" customHeight="1" x14ac:dyDescent="0.2">
      <c r="J346" s="183"/>
    </row>
    <row r="347" spans="10:10" ht="12.75" customHeight="1" x14ac:dyDescent="0.2">
      <c r="J347" s="183"/>
    </row>
    <row r="348" spans="10:10" ht="12.75" customHeight="1" x14ac:dyDescent="0.2">
      <c r="J348" s="183"/>
    </row>
    <row r="349" spans="10:10" ht="12.75" customHeight="1" x14ac:dyDescent="0.2">
      <c r="J349" s="183"/>
    </row>
    <row r="350" spans="10:10" ht="12.75" customHeight="1" x14ac:dyDescent="0.2">
      <c r="J350" s="183"/>
    </row>
    <row r="351" spans="10:10" ht="12.75" customHeight="1" x14ac:dyDescent="0.2">
      <c r="J351" s="183"/>
    </row>
    <row r="352" spans="10:10" ht="12.75" customHeight="1" x14ac:dyDescent="0.2">
      <c r="J352" s="183"/>
    </row>
    <row r="353" spans="10:10" ht="12.75" customHeight="1" x14ac:dyDescent="0.2">
      <c r="J353" s="183"/>
    </row>
    <row r="354" spans="10:10" ht="12.75" customHeight="1" x14ac:dyDescent="0.2">
      <c r="J354" s="183"/>
    </row>
    <row r="355" spans="10:10" ht="12.75" customHeight="1" x14ac:dyDescent="0.2">
      <c r="J355" s="183"/>
    </row>
    <row r="356" spans="10:10" ht="12.75" customHeight="1" x14ac:dyDescent="0.2">
      <c r="J356" s="183"/>
    </row>
    <row r="357" spans="10:10" ht="12.75" customHeight="1" x14ac:dyDescent="0.2">
      <c r="J357" s="183"/>
    </row>
    <row r="358" spans="10:10" ht="12.75" customHeight="1" x14ac:dyDescent="0.2">
      <c r="J358" s="183"/>
    </row>
    <row r="359" spans="10:10" ht="12.75" customHeight="1" x14ac:dyDescent="0.2">
      <c r="J359" s="183"/>
    </row>
    <row r="360" spans="10:10" ht="12.75" customHeight="1" x14ac:dyDescent="0.2">
      <c r="J360" s="183"/>
    </row>
    <row r="361" spans="10:10" ht="12.75" customHeight="1" x14ac:dyDescent="0.2">
      <c r="J361" s="183"/>
    </row>
    <row r="362" spans="10:10" ht="12.75" customHeight="1" x14ac:dyDescent="0.2">
      <c r="J362" s="183"/>
    </row>
    <row r="363" spans="10:10" ht="12.75" customHeight="1" x14ac:dyDescent="0.2">
      <c r="J363" s="183"/>
    </row>
    <row r="364" spans="10:10" ht="12.75" customHeight="1" x14ac:dyDescent="0.2">
      <c r="J364" s="183"/>
    </row>
    <row r="365" spans="10:10" ht="12.75" customHeight="1" x14ac:dyDescent="0.2">
      <c r="J365" s="183"/>
    </row>
    <row r="366" spans="10:10" ht="12.75" customHeight="1" x14ac:dyDescent="0.2">
      <c r="J366" s="183"/>
    </row>
    <row r="367" spans="10:10" ht="12.75" customHeight="1" x14ac:dyDescent="0.2">
      <c r="J367" s="183"/>
    </row>
    <row r="368" spans="10:10" ht="12.75" customHeight="1" x14ac:dyDescent="0.2">
      <c r="J368" s="183"/>
    </row>
    <row r="369" spans="10:10" ht="12.75" customHeight="1" x14ac:dyDescent="0.2">
      <c r="J369" s="183"/>
    </row>
    <row r="370" spans="10:10" ht="12.75" customHeight="1" x14ac:dyDescent="0.2">
      <c r="J370" s="183"/>
    </row>
    <row r="371" spans="10:10" ht="12.75" customHeight="1" x14ac:dyDescent="0.2">
      <c r="J371" s="183"/>
    </row>
    <row r="372" spans="10:10" ht="12.75" customHeight="1" x14ac:dyDescent="0.2">
      <c r="J372" s="183"/>
    </row>
    <row r="373" spans="10:10" ht="12.75" customHeight="1" x14ac:dyDescent="0.2">
      <c r="J373" s="183"/>
    </row>
    <row r="374" spans="10:10" ht="12.75" customHeight="1" x14ac:dyDescent="0.2">
      <c r="J374" s="183"/>
    </row>
    <row r="375" spans="10:10" ht="12.75" customHeight="1" x14ac:dyDescent="0.2">
      <c r="J375" s="183"/>
    </row>
    <row r="376" spans="10:10" ht="12.75" customHeight="1" x14ac:dyDescent="0.2">
      <c r="J376" s="183"/>
    </row>
    <row r="377" spans="10:10" ht="12.75" customHeight="1" x14ac:dyDescent="0.2">
      <c r="J377" s="183"/>
    </row>
    <row r="378" spans="10:10" ht="12.75" customHeight="1" x14ac:dyDescent="0.2">
      <c r="J378" s="183"/>
    </row>
    <row r="379" spans="10:10" ht="12.75" customHeight="1" x14ac:dyDescent="0.2">
      <c r="J379" s="183"/>
    </row>
    <row r="380" spans="10:10" ht="12.75" customHeight="1" x14ac:dyDescent="0.2">
      <c r="J380" s="183"/>
    </row>
    <row r="381" spans="10:10" ht="12.75" customHeight="1" x14ac:dyDescent="0.2">
      <c r="J381" s="183"/>
    </row>
    <row r="382" spans="10:10" ht="12.75" customHeight="1" x14ac:dyDescent="0.2">
      <c r="J382" s="183"/>
    </row>
    <row r="383" spans="10:10" ht="12.75" customHeight="1" x14ac:dyDescent="0.2">
      <c r="J383" s="183"/>
    </row>
    <row r="384" spans="10:10" ht="12.75" customHeight="1" x14ac:dyDescent="0.2">
      <c r="J384" s="183"/>
    </row>
    <row r="385" spans="10:10" ht="12.75" customHeight="1" x14ac:dyDescent="0.2">
      <c r="J385" s="183"/>
    </row>
    <row r="386" spans="10:10" ht="12.75" customHeight="1" x14ac:dyDescent="0.2">
      <c r="J386" s="183"/>
    </row>
    <row r="387" spans="10:10" ht="12.75" customHeight="1" x14ac:dyDescent="0.2">
      <c r="J387" s="183"/>
    </row>
    <row r="388" spans="10:10" ht="12.75" customHeight="1" x14ac:dyDescent="0.2">
      <c r="J388" s="183"/>
    </row>
    <row r="389" spans="10:10" ht="12.75" customHeight="1" x14ac:dyDescent="0.2">
      <c r="J389" s="183"/>
    </row>
    <row r="390" spans="10:10" ht="12.75" customHeight="1" x14ac:dyDescent="0.2">
      <c r="J390" s="183"/>
    </row>
    <row r="391" spans="10:10" ht="12.75" customHeight="1" x14ac:dyDescent="0.2">
      <c r="J391" s="183"/>
    </row>
    <row r="392" spans="10:10" ht="12.75" customHeight="1" x14ac:dyDescent="0.2">
      <c r="J392" s="183"/>
    </row>
    <row r="393" spans="10:10" ht="12.75" customHeight="1" x14ac:dyDescent="0.2">
      <c r="J393" s="183"/>
    </row>
    <row r="394" spans="10:10" ht="12.75" customHeight="1" x14ac:dyDescent="0.2">
      <c r="J394" s="183"/>
    </row>
    <row r="395" spans="10:10" ht="12.75" customHeight="1" x14ac:dyDescent="0.2">
      <c r="J395" s="183"/>
    </row>
    <row r="396" spans="10:10" ht="12.75" customHeight="1" x14ac:dyDescent="0.2">
      <c r="J396" s="183"/>
    </row>
    <row r="397" spans="10:10" ht="12.75" customHeight="1" x14ac:dyDescent="0.2">
      <c r="J397" s="183"/>
    </row>
    <row r="398" spans="10:10" ht="12.75" customHeight="1" x14ac:dyDescent="0.2">
      <c r="J398" s="183"/>
    </row>
    <row r="399" spans="10:10" ht="12.75" customHeight="1" x14ac:dyDescent="0.2">
      <c r="J399" s="183"/>
    </row>
    <row r="400" spans="10:10" ht="12.75" customHeight="1" x14ac:dyDescent="0.2">
      <c r="J400" s="183"/>
    </row>
    <row r="401" spans="10:10" ht="12.75" customHeight="1" x14ac:dyDescent="0.2">
      <c r="J401" s="183"/>
    </row>
    <row r="402" spans="10:10" ht="12.75" customHeight="1" x14ac:dyDescent="0.2">
      <c r="J402" s="183"/>
    </row>
    <row r="403" spans="10:10" ht="12.75" customHeight="1" x14ac:dyDescent="0.2">
      <c r="J403" s="183"/>
    </row>
    <row r="404" spans="10:10" ht="12.75" customHeight="1" x14ac:dyDescent="0.2">
      <c r="J404" s="183"/>
    </row>
    <row r="405" spans="10:10" ht="12.75" customHeight="1" x14ac:dyDescent="0.2">
      <c r="J405" s="183"/>
    </row>
    <row r="406" spans="10:10" ht="12.75" customHeight="1" x14ac:dyDescent="0.2">
      <c r="J406" s="183"/>
    </row>
    <row r="407" spans="10:10" ht="12.75" customHeight="1" x14ac:dyDescent="0.2">
      <c r="J407" s="183"/>
    </row>
    <row r="408" spans="10:10" ht="12.75" customHeight="1" x14ac:dyDescent="0.2">
      <c r="J408" s="183"/>
    </row>
    <row r="409" spans="10:10" ht="12.75" customHeight="1" x14ac:dyDescent="0.2">
      <c r="J409" s="183"/>
    </row>
    <row r="410" spans="10:10" ht="12.75" customHeight="1" x14ac:dyDescent="0.2">
      <c r="J410" s="183"/>
    </row>
    <row r="411" spans="10:10" ht="12.75" customHeight="1" x14ac:dyDescent="0.2">
      <c r="J411" s="183"/>
    </row>
    <row r="412" spans="10:10" ht="12.75" customHeight="1" x14ac:dyDescent="0.2">
      <c r="J412" s="183"/>
    </row>
    <row r="413" spans="10:10" ht="12.75" customHeight="1" x14ac:dyDescent="0.2">
      <c r="J413" s="183"/>
    </row>
    <row r="414" spans="10:10" ht="12.75" customHeight="1" x14ac:dyDescent="0.2">
      <c r="J414" s="183"/>
    </row>
    <row r="415" spans="10:10" ht="12.75" customHeight="1" x14ac:dyDescent="0.2">
      <c r="J415" s="183"/>
    </row>
    <row r="416" spans="10:10" ht="12.75" customHeight="1" x14ac:dyDescent="0.2">
      <c r="J416" s="183"/>
    </row>
    <row r="417" spans="10:10" ht="12.75" customHeight="1" x14ac:dyDescent="0.2">
      <c r="J417" s="183"/>
    </row>
    <row r="418" spans="10:10" ht="12.75" customHeight="1" x14ac:dyDescent="0.2">
      <c r="J418" s="183"/>
    </row>
    <row r="419" spans="10:10" ht="12.75" customHeight="1" x14ac:dyDescent="0.2">
      <c r="J419" s="183"/>
    </row>
    <row r="420" spans="10:10" ht="12.75" customHeight="1" x14ac:dyDescent="0.2">
      <c r="J420" s="183"/>
    </row>
    <row r="421" spans="10:10" ht="12.75" customHeight="1" x14ac:dyDescent="0.2">
      <c r="J421" s="183"/>
    </row>
    <row r="422" spans="10:10" ht="12.75" customHeight="1" x14ac:dyDescent="0.2">
      <c r="J422" s="183"/>
    </row>
    <row r="423" spans="10:10" ht="12.75" customHeight="1" x14ac:dyDescent="0.2">
      <c r="J423" s="183"/>
    </row>
    <row r="424" spans="10:10" ht="12.75" customHeight="1" x14ac:dyDescent="0.2">
      <c r="J424" s="183"/>
    </row>
    <row r="425" spans="10:10" ht="12.75" customHeight="1" x14ac:dyDescent="0.2">
      <c r="J425" s="183"/>
    </row>
    <row r="426" spans="10:10" ht="12.75" customHeight="1" x14ac:dyDescent="0.2">
      <c r="J426" s="183"/>
    </row>
    <row r="427" spans="10:10" ht="12.75" customHeight="1" x14ac:dyDescent="0.2">
      <c r="J427" s="183"/>
    </row>
    <row r="428" spans="10:10" ht="12.75" customHeight="1" x14ac:dyDescent="0.2">
      <c r="J428" s="183"/>
    </row>
    <row r="429" spans="10:10" ht="12.75" customHeight="1" x14ac:dyDescent="0.2">
      <c r="J429" s="183"/>
    </row>
    <row r="430" spans="10:10" ht="12.75" customHeight="1" x14ac:dyDescent="0.2">
      <c r="J430" s="183"/>
    </row>
    <row r="431" spans="10:10" ht="12.75" customHeight="1" x14ac:dyDescent="0.2">
      <c r="J431" s="183"/>
    </row>
    <row r="432" spans="10:10" ht="12.75" customHeight="1" x14ac:dyDescent="0.2">
      <c r="J432" s="183"/>
    </row>
    <row r="433" spans="10:10" ht="12.75" customHeight="1" x14ac:dyDescent="0.2">
      <c r="J433" s="183"/>
    </row>
    <row r="434" spans="10:10" ht="12.75" customHeight="1" x14ac:dyDescent="0.2">
      <c r="J434" s="183"/>
    </row>
    <row r="435" spans="10:10" ht="12.75" customHeight="1" x14ac:dyDescent="0.2">
      <c r="J435" s="183"/>
    </row>
    <row r="436" spans="10:10" ht="12.75" customHeight="1" x14ac:dyDescent="0.2">
      <c r="J436" s="183"/>
    </row>
    <row r="437" spans="10:10" ht="12.75" customHeight="1" x14ac:dyDescent="0.2">
      <c r="J437" s="183"/>
    </row>
    <row r="438" spans="10:10" ht="12.75" customHeight="1" x14ac:dyDescent="0.2">
      <c r="J438" s="183"/>
    </row>
    <row r="439" spans="10:10" ht="12.75" customHeight="1" x14ac:dyDescent="0.2">
      <c r="J439" s="183"/>
    </row>
    <row r="440" spans="10:10" ht="12.75" customHeight="1" x14ac:dyDescent="0.2">
      <c r="J440" s="183"/>
    </row>
    <row r="441" spans="10:10" ht="12.75" customHeight="1" x14ac:dyDescent="0.2">
      <c r="J441" s="183"/>
    </row>
    <row r="442" spans="10:10" ht="12.75" customHeight="1" x14ac:dyDescent="0.2">
      <c r="J442" s="183"/>
    </row>
    <row r="443" spans="10:10" ht="12.75" customHeight="1" x14ac:dyDescent="0.2">
      <c r="J443" s="183"/>
    </row>
    <row r="444" spans="10:10" ht="12.75" customHeight="1" x14ac:dyDescent="0.2">
      <c r="J444" s="183"/>
    </row>
    <row r="445" spans="10:10" ht="12.75" customHeight="1" x14ac:dyDescent="0.2">
      <c r="J445" s="183"/>
    </row>
    <row r="446" spans="10:10" ht="12.75" customHeight="1" x14ac:dyDescent="0.2">
      <c r="J446" s="183"/>
    </row>
    <row r="447" spans="10:10" ht="12.75" customHeight="1" x14ac:dyDescent="0.2">
      <c r="J447" s="183"/>
    </row>
    <row r="448" spans="10:10" ht="12.75" customHeight="1" x14ac:dyDescent="0.2">
      <c r="J448" s="183"/>
    </row>
    <row r="449" spans="10:10" ht="12.75" customHeight="1" x14ac:dyDescent="0.2">
      <c r="J449" s="183"/>
    </row>
    <row r="450" spans="10:10" ht="12.75" customHeight="1" x14ac:dyDescent="0.2">
      <c r="J450" s="183"/>
    </row>
    <row r="451" spans="10:10" ht="12.75" customHeight="1" x14ac:dyDescent="0.2">
      <c r="J451" s="183"/>
    </row>
    <row r="452" spans="10:10" ht="12.75" customHeight="1" x14ac:dyDescent="0.2">
      <c r="J452" s="183"/>
    </row>
    <row r="453" spans="10:10" ht="12.75" customHeight="1" x14ac:dyDescent="0.2">
      <c r="J453" s="183"/>
    </row>
    <row r="454" spans="10:10" ht="12.75" customHeight="1" x14ac:dyDescent="0.2">
      <c r="J454" s="183"/>
    </row>
    <row r="455" spans="10:10" ht="12.75" customHeight="1" x14ac:dyDescent="0.2">
      <c r="J455" s="183"/>
    </row>
    <row r="456" spans="10:10" ht="12.75" customHeight="1" x14ac:dyDescent="0.2">
      <c r="J456" s="183"/>
    </row>
    <row r="457" spans="10:10" ht="12.75" customHeight="1" x14ac:dyDescent="0.2">
      <c r="J457" s="183"/>
    </row>
    <row r="458" spans="10:10" ht="12.75" customHeight="1" x14ac:dyDescent="0.2">
      <c r="J458" s="183"/>
    </row>
    <row r="459" spans="10:10" ht="12.75" customHeight="1" x14ac:dyDescent="0.2">
      <c r="J459" s="183"/>
    </row>
    <row r="460" spans="10:10" ht="12.75" customHeight="1" x14ac:dyDescent="0.2">
      <c r="J460" s="183"/>
    </row>
    <row r="461" spans="10:10" ht="12.75" customHeight="1" x14ac:dyDescent="0.2">
      <c r="J461" s="183"/>
    </row>
    <row r="462" spans="10:10" ht="12.75" customHeight="1" x14ac:dyDescent="0.2">
      <c r="J462" s="183"/>
    </row>
    <row r="463" spans="10:10" ht="12.75" customHeight="1" x14ac:dyDescent="0.2">
      <c r="J463" s="183"/>
    </row>
    <row r="464" spans="10:10" ht="12.75" customHeight="1" x14ac:dyDescent="0.2">
      <c r="J464" s="183"/>
    </row>
    <row r="465" spans="10:10" ht="12.75" customHeight="1" x14ac:dyDescent="0.2">
      <c r="J465" s="183"/>
    </row>
    <row r="466" spans="10:10" ht="12.75" customHeight="1" x14ac:dyDescent="0.2">
      <c r="J466" s="183"/>
    </row>
    <row r="467" spans="10:10" ht="12.75" customHeight="1" x14ac:dyDescent="0.2">
      <c r="J467" s="183"/>
    </row>
    <row r="468" spans="10:10" ht="12.75" customHeight="1" x14ac:dyDescent="0.2">
      <c r="J468" s="183"/>
    </row>
    <row r="469" spans="10:10" ht="12.75" customHeight="1" x14ac:dyDescent="0.2">
      <c r="J469" s="183"/>
    </row>
    <row r="470" spans="10:10" ht="12.75" customHeight="1" x14ac:dyDescent="0.2">
      <c r="J470" s="183"/>
    </row>
    <row r="471" spans="10:10" ht="12.75" customHeight="1" x14ac:dyDescent="0.2">
      <c r="J471" s="183"/>
    </row>
    <row r="472" spans="10:10" ht="12.75" customHeight="1" x14ac:dyDescent="0.2">
      <c r="J472" s="183"/>
    </row>
    <row r="473" spans="10:10" ht="12.75" customHeight="1" x14ac:dyDescent="0.2">
      <c r="J473" s="183"/>
    </row>
    <row r="474" spans="10:10" ht="12.75" customHeight="1" x14ac:dyDescent="0.2">
      <c r="J474" s="183"/>
    </row>
    <row r="475" spans="10:10" ht="12.75" customHeight="1" x14ac:dyDescent="0.2">
      <c r="J475" s="183"/>
    </row>
    <row r="476" spans="10:10" ht="12.75" customHeight="1" x14ac:dyDescent="0.2">
      <c r="J476" s="183"/>
    </row>
    <row r="477" spans="10:10" ht="12.75" customHeight="1" x14ac:dyDescent="0.2">
      <c r="J477" s="183"/>
    </row>
    <row r="478" spans="10:10" ht="12.75" customHeight="1" x14ac:dyDescent="0.2">
      <c r="J478" s="183"/>
    </row>
    <row r="479" spans="10:10" ht="12.75" customHeight="1" x14ac:dyDescent="0.2">
      <c r="J479" s="183"/>
    </row>
    <row r="480" spans="10:10" ht="12.75" customHeight="1" x14ac:dyDescent="0.2">
      <c r="J480" s="183"/>
    </row>
    <row r="481" spans="10:10" ht="12.75" customHeight="1" x14ac:dyDescent="0.2">
      <c r="J481" s="183"/>
    </row>
    <row r="482" spans="10:10" ht="12.75" customHeight="1" x14ac:dyDescent="0.2">
      <c r="J482" s="183"/>
    </row>
    <row r="483" spans="10:10" ht="12.75" customHeight="1" x14ac:dyDescent="0.2">
      <c r="J483" s="183"/>
    </row>
    <row r="484" spans="10:10" ht="12.75" customHeight="1" x14ac:dyDescent="0.2">
      <c r="J484" s="183"/>
    </row>
    <row r="485" spans="10:10" ht="12.75" customHeight="1" x14ac:dyDescent="0.2">
      <c r="J485" s="183"/>
    </row>
    <row r="486" spans="10:10" ht="12.75" customHeight="1" x14ac:dyDescent="0.2">
      <c r="J486" s="183"/>
    </row>
    <row r="487" spans="10:10" ht="12.75" customHeight="1" x14ac:dyDescent="0.2">
      <c r="J487" s="183"/>
    </row>
    <row r="488" spans="10:10" ht="12.75" customHeight="1" x14ac:dyDescent="0.2">
      <c r="J488" s="183"/>
    </row>
    <row r="489" spans="10:10" ht="12.75" customHeight="1" x14ac:dyDescent="0.2">
      <c r="J489" s="183"/>
    </row>
    <row r="490" spans="10:10" ht="12.75" customHeight="1" x14ac:dyDescent="0.2">
      <c r="J490" s="183"/>
    </row>
    <row r="491" spans="10:10" ht="12.75" customHeight="1" x14ac:dyDescent="0.2">
      <c r="J491" s="183"/>
    </row>
    <row r="492" spans="10:10" ht="12.75" customHeight="1" x14ac:dyDescent="0.2">
      <c r="J492" s="183"/>
    </row>
    <row r="493" spans="10:10" ht="12.75" customHeight="1" x14ac:dyDescent="0.2">
      <c r="J493" s="183"/>
    </row>
    <row r="494" spans="10:10" ht="12.75" customHeight="1" x14ac:dyDescent="0.2">
      <c r="J494" s="183"/>
    </row>
    <row r="495" spans="10:10" ht="12.75" customHeight="1" x14ac:dyDescent="0.2">
      <c r="J495" s="183"/>
    </row>
    <row r="496" spans="10:10" ht="12.75" customHeight="1" x14ac:dyDescent="0.2">
      <c r="J496" s="183"/>
    </row>
    <row r="497" spans="10:10" ht="12.75" customHeight="1" x14ac:dyDescent="0.2">
      <c r="J497" s="183"/>
    </row>
    <row r="498" spans="10:10" ht="12.75" customHeight="1" x14ac:dyDescent="0.2">
      <c r="J498" s="183"/>
    </row>
    <row r="499" spans="10:10" ht="12.75" customHeight="1" x14ac:dyDescent="0.2">
      <c r="J499" s="183"/>
    </row>
    <row r="500" spans="10:10" ht="12.75" customHeight="1" x14ac:dyDescent="0.2">
      <c r="J500" s="183"/>
    </row>
    <row r="501" spans="10:10" ht="12.75" customHeight="1" x14ac:dyDescent="0.2">
      <c r="J501" s="183"/>
    </row>
    <row r="502" spans="10:10" ht="12.75" customHeight="1" x14ac:dyDescent="0.2">
      <c r="J502" s="183"/>
    </row>
    <row r="503" spans="10:10" ht="12.75" customHeight="1" x14ac:dyDescent="0.2">
      <c r="J503" s="183"/>
    </row>
    <row r="504" spans="10:10" ht="12.75" customHeight="1" x14ac:dyDescent="0.2">
      <c r="J504" s="183"/>
    </row>
    <row r="505" spans="10:10" ht="12.75" customHeight="1" x14ac:dyDescent="0.2">
      <c r="J505" s="183"/>
    </row>
    <row r="506" spans="10:10" ht="12.75" customHeight="1" x14ac:dyDescent="0.2">
      <c r="J506" s="183"/>
    </row>
    <row r="507" spans="10:10" ht="12.75" customHeight="1" x14ac:dyDescent="0.2">
      <c r="J507" s="183"/>
    </row>
    <row r="508" spans="10:10" ht="12.75" customHeight="1" x14ac:dyDescent="0.2">
      <c r="J508" s="183"/>
    </row>
    <row r="509" spans="10:10" ht="12.75" customHeight="1" x14ac:dyDescent="0.2">
      <c r="J509" s="183"/>
    </row>
    <row r="510" spans="10:10" ht="12.75" customHeight="1" x14ac:dyDescent="0.2">
      <c r="J510" s="183"/>
    </row>
    <row r="511" spans="10:10" ht="12.75" customHeight="1" x14ac:dyDescent="0.2">
      <c r="J511" s="183"/>
    </row>
    <row r="512" spans="10:10" ht="12.75" customHeight="1" x14ac:dyDescent="0.2">
      <c r="J512" s="183"/>
    </row>
    <row r="513" spans="10:10" ht="12.75" customHeight="1" x14ac:dyDescent="0.2">
      <c r="J513" s="183"/>
    </row>
    <row r="514" spans="10:10" ht="12.75" customHeight="1" x14ac:dyDescent="0.2">
      <c r="J514" s="183"/>
    </row>
    <row r="515" spans="10:10" ht="12.75" customHeight="1" x14ac:dyDescent="0.2">
      <c r="J515" s="183"/>
    </row>
    <row r="516" spans="10:10" ht="12.75" customHeight="1" x14ac:dyDescent="0.2">
      <c r="J516" s="183"/>
    </row>
    <row r="517" spans="10:10" ht="12.75" customHeight="1" x14ac:dyDescent="0.2">
      <c r="J517" s="183"/>
    </row>
    <row r="518" spans="10:10" ht="12.75" customHeight="1" x14ac:dyDescent="0.2">
      <c r="J518" s="183"/>
    </row>
    <row r="519" spans="10:10" ht="12.75" customHeight="1" x14ac:dyDescent="0.2">
      <c r="J519" s="183"/>
    </row>
    <row r="520" spans="10:10" ht="12.75" customHeight="1" x14ac:dyDescent="0.2">
      <c r="J520" s="183"/>
    </row>
    <row r="521" spans="10:10" ht="12.75" customHeight="1" x14ac:dyDescent="0.2">
      <c r="J521" s="183"/>
    </row>
    <row r="522" spans="10:10" ht="12.75" customHeight="1" x14ac:dyDescent="0.2">
      <c r="J522" s="183"/>
    </row>
    <row r="523" spans="10:10" ht="12.75" customHeight="1" x14ac:dyDescent="0.2">
      <c r="J523" s="183"/>
    </row>
    <row r="524" spans="10:10" ht="12.75" customHeight="1" x14ac:dyDescent="0.2">
      <c r="J524" s="183"/>
    </row>
    <row r="525" spans="10:10" ht="12.75" customHeight="1" x14ac:dyDescent="0.2">
      <c r="J525" s="183"/>
    </row>
    <row r="526" spans="10:10" ht="12.75" customHeight="1" x14ac:dyDescent="0.2">
      <c r="J526" s="183"/>
    </row>
    <row r="527" spans="10:10" ht="12.75" customHeight="1" x14ac:dyDescent="0.2">
      <c r="J527" s="183"/>
    </row>
    <row r="528" spans="10:10" ht="12.75" customHeight="1" x14ac:dyDescent="0.2">
      <c r="J528" s="183"/>
    </row>
    <row r="529" spans="10:10" ht="12.75" customHeight="1" x14ac:dyDescent="0.2">
      <c r="J529" s="183"/>
    </row>
    <row r="530" spans="10:10" ht="12.75" customHeight="1" x14ac:dyDescent="0.2">
      <c r="J530" s="183"/>
    </row>
    <row r="531" spans="10:10" ht="12.75" customHeight="1" x14ac:dyDescent="0.2">
      <c r="J531" s="183"/>
    </row>
    <row r="532" spans="10:10" ht="12.75" customHeight="1" x14ac:dyDescent="0.2">
      <c r="J532" s="183"/>
    </row>
    <row r="533" spans="10:10" ht="12.75" customHeight="1" x14ac:dyDescent="0.2">
      <c r="J533" s="183"/>
    </row>
    <row r="534" spans="10:10" ht="12.75" customHeight="1" x14ac:dyDescent="0.2">
      <c r="J534" s="183"/>
    </row>
    <row r="535" spans="10:10" ht="12.75" customHeight="1" x14ac:dyDescent="0.2">
      <c r="J535" s="183"/>
    </row>
    <row r="536" spans="10:10" ht="12.75" customHeight="1" x14ac:dyDescent="0.2">
      <c r="J536" s="183"/>
    </row>
    <row r="537" spans="10:10" ht="12.75" customHeight="1" x14ac:dyDescent="0.2">
      <c r="J537" s="183"/>
    </row>
    <row r="538" spans="10:10" ht="12.75" customHeight="1" x14ac:dyDescent="0.2">
      <c r="J538" s="183"/>
    </row>
    <row r="539" spans="10:10" ht="12.75" customHeight="1" x14ac:dyDescent="0.2">
      <c r="J539" s="183"/>
    </row>
    <row r="540" spans="10:10" ht="12.75" customHeight="1" x14ac:dyDescent="0.2">
      <c r="J540" s="183"/>
    </row>
    <row r="541" spans="10:10" ht="12.75" customHeight="1" x14ac:dyDescent="0.2">
      <c r="J541" s="183"/>
    </row>
    <row r="542" spans="10:10" ht="12.75" customHeight="1" x14ac:dyDescent="0.2">
      <c r="J542" s="183"/>
    </row>
    <row r="543" spans="10:10" ht="12.75" customHeight="1" x14ac:dyDescent="0.2">
      <c r="J543" s="183"/>
    </row>
    <row r="544" spans="10:10" ht="12.75" customHeight="1" x14ac:dyDescent="0.2">
      <c r="J544" s="183"/>
    </row>
    <row r="545" spans="10:10" ht="12.75" customHeight="1" x14ac:dyDescent="0.2">
      <c r="J545" s="183"/>
    </row>
    <row r="546" spans="10:10" ht="12.75" customHeight="1" x14ac:dyDescent="0.2">
      <c r="J546" s="183"/>
    </row>
    <row r="547" spans="10:10" ht="12.75" customHeight="1" x14ac:dyDescent="0.2">
      <c r="J547" s="183"/>
    </row>
    <row r="548" spans="10:10" ht="12.75" customHeight="1" x14ac:dyDescent="0.2">
      <c r="J548" s="183"/>
    </row>
    <row r="549" spans="10:10" ht="12.75" customHeight="1" x14ac:dyDescent="0.2">
      <c r="J549" s="183"/>
    </row>
    <row r="550" spans="10:10" ht="12.75" customHeight="1" x14ac:dyDescent="0.2">
      <c r="J550" s="183"/>
    </row>
    <row r="551" spans="10:10" ht="12.75" customHeight="1" x14ac:dyDescent="0.2">
      <c r="J551" s="183"/>
    </row>
    <row r="552" spans="10:10" ht="12.75" customHeight="1" x14ac:dyDescent="0.2">
      <c r="J552" s="183"/>
    </row>
    <row r="553" spans="10:10" ht="12.75" customHeight="1" x14ac:dyDescent="0.2">
      <c r="J553" s="183"/>
    </row>
    <row r="554" spans="10:10" ht="12.75" customHeight="1" x14ac:dyDescent="0.2">
      <c r="J554" s="183"/>
    </row>
    <row r="555" spans="10:10" ht="12.75" customHeight="1" x14ac:dyDescent="0.2">
      <c r="J555" s="183"/>
    </row>
    <row r="556" spans="10:10" ht="12.75" customHeight="1" x14ac:dyDescent="0.2">
      <c r="J556" s="183"/>
    </row>
    <row r="557" spans="10:10" ht="12.75" customHeight="1" x14ac:dyDescent="0.2">
      <c r="J557" s="183"/>
    </row>
    <row r="558" spans="10:10" ht="12.75" customHeight="1" x14ac:dyDescent="0.2">
      <c r="J558" s="183"/>
    </row>
    <row r="559" spans="10:10" ht="12.75" customHeight="1" x14ac:dyDescent="0.2">
      <c r="J559" s="183"/>
    </row>
    <row r="560" spans="10:10" ht="12.75" customHeight="1" x14ac:dyDescent="0.2">
      <c r="J560" s="183"/>
    </row>
    <row r="561" spans="10:10" ht="12.75" customHeight="1" x14ac:dyDescent="0.2">
      <c r="J561" s="183"/>
    </row>
    <row r="562" spans="10:10" ht="12.75" customHeight="1" x14ac:dyDescent="0.2">
      <c r="J562" s="183"/>
    </row>
    <row r="563" spans="10:10" ht="12.75" customHeight="1" x14ac:dyDescent="0.2">
      <c r="J563" s="183"/>
    </row>
    <row r="564" spans="10:10" ht="12.75" customHeight="1" x14ac:dyDescent="0.2">
      <c r="J564" s="183"/>
    </row>
    <row r="565" spans="10:10" ht="12.75" customHeight="1" x14ac:dyDescent="0.2">
      <c r="J565" s="183"/>
    </row>
    <row r="566" spans="10:10" ht="12.75" customHeight="1" x14ac:dyDescent="0.2">
      <c r="J566" s="183"/>
    </row>
    <row r="567" spans="10:10" ht="12.75" customHeight="1" x14ac:dyDescent="0.2">
      <c r="J567" s="183"/>
    </row>
    <row r="568" spans="10:10" ht="12.75" customHeight="1" x14ac:dyDescent="0.2">
      <c r="J568" s="183"/>
    </row>
    <row r="569" spans="10:10" ht="12.75" customHeight="1" x14ac:dyDescent="0.2">
      <c r="J569" s="183"/>
    </row>
    <row r="570" spans="10:10" ht="12.75" customHeight="1" x14ac:dyDescent="0.2">
      <c r="J570" s="183"/>
    </row>
    <row r="571" spans="10:10" ht="12.75" customHeight="1" x14ac:dyDescent="0.2">
      <c r="J571" s="183"/>
    </row>
    <row r="572" spans="10:10" ht="12.75" customHeight="1" x14ac:dyDescent="0.2">
      <c r="J572" s="183"/>
    </row>
    <row r="573" spans="10:10" ht="12.75" customHeight="1" x14ac:dyDescent="0.2">
      <c r="J573" s="183"/>
    </row>
    <row r="574" spans="10:10" ht="12.75" customHeight="1" x14ac:dyDescent="0.2">
      <c r="J574" s="183"/>
    </row>
    <row r="575" spans="10:10" ht="12.75" customHeight="1" x14ac:dyDescent="0.2">
      <c r="J575" s="183"/>
    </row>
    <row r="576" spans="10:10" ht="12.75" customHeight="1" x14ac:dyDescent="0.2">
      <c r="J576" s="183"/>
    </row>
    <row r="577" spans="10:10" ht="12.75" customHeight="1" x14ac:dyDescent="0.2">
      <c r="J577" s="183"/>
    </row>
    <row r="578" spans="10:10" ht="12.75" customHeight="1" x14ac:dyDescent="0.2">
      <c r="J578" s="183"/>
    </row>
    <row r="579" spans="10:10" ht="12.75" customHeight="1" x14ac:dyDescent="0.2">
      <c r="J579" s="183"/>
    </row>
    <row r="580" spans="10:10" ht="12.75" customHeight="1" x14ac:dyDescent="0.2">
      <c r="J580" s="183"/>
    </row>
    <row r="581" spans="10:10" ht="12.75" customHeight="1" x14ac:dyDescent="0.2">
      <c r="J581" s="183"/>
    </row>
    <row r="582" spans="10:10" ht="12.75" customHeight="1" x14ac:dyDescent="0.2">
      <c r="J582" s="183"/>
    </row>
    <row r="583" spans="10:10" ht="12.75" customHeight="1" x14ac:dyDescent="0.2">
      <c r="J583" s="183"/>
    </row>
    <row r="584" spans="10:10" ht="12.75" customHeight="1" x14ac:dyDescent="0.2">
      <c r="J584" s="183"/>
    </row>
    <row r="585" spans="10:10" ht="12.75" customHeight="1" x14ac:dyDescent="0.2">
      <c r="J585" s="183"/>
    </row>
    <row r="586" spans="10:10" ht="12.75" customHeight="1" x14ac:dyDescent="0.2">
      <c r="J586" s="183"/>
    </row>
    <row r="587" spans="10:10" ht="12.75" customHeight="1" x14ac:dyDescent="0.2">
      <c r="J587" s="183"/>
    </row>
    <row r="588" spans="10:10" ht="12.75" customHeight="1" x14ac:dyDescent="0.2">
      <c r="J588" s="183"/>
    </row>
    <row r="589" spans="10:10" ht="12.75" customHeight="1" x14ac:dyDescent="0.2">
      <c r="J589" s="183"/>
    </row>
    <row r="590" spans="10:10" ht="12.75" customHeight="1" x14ac:dyDescent="0.2">
      <c r="J590" s="183"/>
    </row>
    <row r="591" spans="10:10" ht="12.75" customHeight="1" x14ac:dyDescent="0.2">
      <c r="J591" s="183"/>
    </row>
    <row r="592" spans="10:10" ht="12.75" customHeight="1" x14ac:dyDescent="0.2">
      <c r="J592" s="183"/>
    </row>
    <row r="593" spans="10:10" ht="12.75" customHeight="1" x14ac:dyDescent="0.2">
      <c r="J593" s="183"/>
    </row>
    <row r="594" spans="10:10" ht="12.75" customHeight="1" x14ac:dyDescent="0.2">
      <c r="J594" s="183"/>
    </row>
    <row r="595" spans="10:10" ht="12.75" customHeight="1" x14ac:dyDescent="0.2">
      <c r="J595" s="183"/>
    </row>
    <row r="596" spans="10:10" ht="12.75" customHeight="1" x14ac:dyDescent="0.2">
      <c r="J596" s="183"/>
    </row>
    <row r="597" spans="10:10" ht="12.75" customHeight="1" x14ac:dyDescent="0.2">
      <c r="J597" s="183"/>
    </row>
    <row r="598" spans="10:10" ht="12.75" customHeight="1" x14ac:dyDescent="0.2">
      <c r="J598" s="183"/>
    </row>
    <row r="599" spans="10:10" ht="12.75" customHeight="1" x14ac:dyDescent="0.2">
      <c r="J599" s="183"/>
    </row>
    <row r="600" spans="10:10" ht="12.75" customHeight="1" x14ac:dyDescent="0.2">
      <c r="J600" s="183"/>
    </row>
    <row r="601" spans="10:10" ht="12.75" customHeight="1" x14ac:dyDescent="0.2">
      <c r="J601" s="183"/>
    </row>
    <row r="602" spans="10:10" ht="12.75" customHeight="1" x14ac:dyDescent="0.2">
      <c r="J602" s="183"/>
    </row>
    <row r="603" spans="10:10" ht="12.75" customHeight="1" x14ac:dyDescent="0.2">
      <c r="J603" s="183"/>
    </row>
    <row r="604" spans="10:10" ht="12.75" customHeight="1" x14ac:dyDescent="0.2">
      <c r="J604" s="183"/>
    </row>
    <row r="605" spans="10:10" ht="12.75" customHeight="1" x14ac:dyDescent="0.2">
      <c r="J605" s="183"/>
    </row>
    <row r="606" spans="10:10" ht="12.75" customHeight="1" x14ac:dyDescent="0.2">
      <c r="J606" s="183"/>
    </row>
    <row r="607" spans="10:10" ht="12.75" customHeight="1" x14ac:dyDescent="0.2">
      <c r="J607" s="183"/>
    </row>
    <row r="608" spans="10:10" ht="12.75" customHeight="1" x14ac:dyDescent="0.2">
      <c r="J608" s="183"/>
    </row>
    <row r="609" spans="10:10" ht="12.75" customHeight="1" x14ac:dyDescent="0.2">
      <c r="J609" s="183"/>
    </row>
    <row r="610" spans="10:10" ht="12.75" customHeight="1" x14ac:dyDescent="0.2">
      <c r="J610" s="183"/>
    </row>
    <row r="611" spans="10:10" ht="12.75" customHeight="1" x14ac:dyDescent="0.2">
      <c r="J611" s="183"/>
    </row>
    <row r="612" spans="10:10" ht="12.75" customHeight="1" x14ac:dyDescent="0.2">
      <c r="J612" s="183"/>
    </row>
    <row r="613" spans="10:10" ht="12.75" customHeight="1" x14ac:dyDescent="0.2">
      <c r="J613" s="183"/>
    </row>
    <row r="614" spans="10:10" ht="12.75" customHeight="1" x14ac:dyDescent="0.2">
      <c r="J614" s="183"/>
    </row>
    <row r="615" spans="10:10" ht="12.75" customHeight="1" x14ac:dyDescent="0.2">
      <c r="J615" s="183"/>
    </row>
    <row r="616" spans="10:10" ht="12.75" customHeight="1" x14ac:dyDescent="0.2">
      <c r="J616" s="183"/>
    </row>
    <row r="617" spans="10:10" ht="12.75" customHeight="1" x14ac:dyDescent="0.2">
      <c r="J617" s="183"/>
    </row>
    <row r="618" spans="10:10" ht="12.75" customHeight="1" x14ac:dyDescent="0.2">
      <c r="J618" s="183"/>
    </row>
    <row r="619" spans="10:10" ht="12.75" customHeight="1" x14ac:dyDescent="0.2">
      <c r="J619" s="183"/>
    </row>
    <row r="620" spans="10:10" ht="12.75" customHeight="1" x14ac:dyDescent="0.2">
      <c r="J620" s="183"/>
    </row>
    <row r="621" spans="10:10" ht="12.75" customHeight="1" x14ac:dyDescent="0.2">
      <c r="J621" s="183"/>
    </row>
    <row r="622" spans="10:10" ht="12.75" customHeight="1" x14ac:dyDescent="0.2">
      <c r="J622" s="183"/>
    </row>
    <row r="623" spans="10:10" ht="12.75" customHeight="1" x14ac:dyDescent="0.2">
      <c r="J623" s="183"/>
    </row>
    <row r="624" spans="10:10" ht="12.75" customHeight="1" x14ac:dyDescent="0.2">
      <c r="J624" s="183"/>
    </row>
    <row r="625" spans="10:10" ht="12.75" customHeight="1" x14ac:dyDescent="0.2">
      <c r="J625" s="183"/>
    </row>
    <row r="626" spans="10:10" ht="12.75" customHeight="1" x14ac:dyDescent="0.2">
      <c r="J626" s="183"/>
    </row>
    <row r="627" spans="10:10" ht="12.75" customHeight="1" x14ac:dyDescent="0.2">
      <c r="J627" s="183"/>
    </row>
    <row r="628" spans="10:10" ht="12.75" customHeight="1" x14ac:dyDescent="0.2">
      <c r="J628" s="183"/>
    </row>
    <row r="629" spans="10:10" ht="12.75" customHeight="1" x14ac:dyDescent="0.2">
      <c r="J629" s="183"/>
    </row>
    <row r="630" spans="10:10" ht="12.75" customHeight="1" x14ac:dyDescent="0.2">
      <c r="J630" s="183"/>
    </row>
    <row r="631" spans="10:10" ht="12.75" customHeight="1" x14ac:dyDescent="0.2">
      <c r="J631" s="183"/>
    </row>
    <row r="632" spans="10:10" ht="12.75" customHeight="1" x14ac:dyDescent="0.2">
      <c r="J632" s="183"/>
    </row>
    <row r="633" spans="10:10" ht="12.75" customHeight="1" x14ac:dyDescent="0.2">
      <c r="J633" s="183"/>
    </row>
    <row r="634" spans="10:10" ht="12.75" customHeight="1" x14ac:dyDescent="0.2">
      <c r="J634" s="183"/>
    </row>
    <row r="635" spans="10:10" ht="12.75" customHeight="1" x14ac:dyDescent="0.2">
      <c r="J635" s="183"/>
    </row>
    <row r="636" spans="10:10" ht="12.75" customHeight="1" x14ac:dyDescent="0.2">
      <c r="J636" s="183"/>
    </row>
    <row r="637" spans="10:10" ht="12.75" customHeight="1" x14ac:dyDescent="0.2">
      <c r="J637" s="183"/>
    </row>
    <row r="638" spans="10:10" ht="12.75" customHeight="1" x14ac:dyDescent="0.2">
      <c r="J638" s="183"/>
    </row>
    <row r="639" spans="10:10" ht="12.75" customHeight="1" x14ac:dyDescent="0.2">
      <c r="J639" s="183"/>
    </row>
    <row r="640" spans="10:10" ht="12.75" customHeight="1" x14ac:dyDescent="0.2">
      <c r="J640" s="183"/>
    </row>
    <row r="641" spans="10:10" ht="12.75" customHeight="1" x14ac:dyDescent="0.2">
      <c r="J641" s="183"/>
    </row>
    <row r="642" spans="10:10" ht="12.75" customHeight="1" x14ac:dyDescent="0.2">
      <c r="J642" s="183"/>
    </row>
    <row r="643" spans="10:10" ht="12.75" customHeight="1" x14ac:dyDescent="0.2">
      <c r="J643" s="183"/>
    </row>
    <row r="644" spans="10:10" ht="12.75" customHeight="1" x14ac:dyDescent="0.2">
      <c r="J644" s="183"/>
    </row>
    <row r="645" spans="10:10" ht="12.75" customHeight="1" x14ac:dyDescent="0.2">
      <c r="J645" s="183"/>
    </row>
    <row r="646" spans="10:10" ht="12.75" customHeight="1" x14ac:dyDescent="0.2">
      <c r="J646" s="183"/>
    </row>
    <row r="647" spans="10:10" ht="12.75" customHeight="1" x14ac:dyDescent="0.2">
      <c r="J647" s="183"/>
    </row>
    <row r="648" spans="10:10" ht="12.75" customHeight="1" x14ac:dyDescent="0.2">
      <c r="J648" s="183"/>
    </row>
    <row r="649" spans="10:10" ht="12.75" customHeight="1" x14ac:dyDescent="0.2">
      <c r="J649" s="183"/>
    </row>
    <row r="650" spans="10:10" ht="12.75" customHeight="1" x14ac:dyDescent="0.2">
      <c r="J650" s="183"/>
    </row>
    <row r="651" spans="10:10" ht="12.75" customHeight="1" x14ac:dyDescent="0.2">
      <c r="J651" s="183"/>
    </row>
    <row r="652" spans="10:10" ht="12.75" customHeight="1" x14ac:dyDescent="0.2">
      <c r="J652" s="183"/>
    </row>
    <row r="653" spans="10:10" ht="12.75" customHeight="1" x14ac:dyDescent="0.2">
      <c r="J653" s="183"/>
    </row>
    <row r="654" spans="10:10" ht="12.75" customHeight="1" x14ac:dyDescent="0.2">
      <c r="J654" s="183"/>
    </row>
    <row r="655" spans="10:10" ht="12.75" customHeight="1" x14ac:dyDescent="0.2">
      <c r="J655" s="183"/>
    </row>
    <row r="656" spans="10:10" ht="12.75" customHeight="1" x14ac:dyDescent="0.2">
      <c r="J656" s="183"/>
    </row>
    <row r="657" spans="10:10" ht="12.75" customHeight="1" x14ac:dyDescent="0.2">
      <c r="J657" s="183"/>
    </row>
    <row r="658" spans="10:10" ht="12.75" customHeight="1" x14ac:dyDescent="0.2">
      <c r="J658" s="183"/>
    </row>
    <row r="659" spans="10:10" ht="12.75" customHeight="1" x14ac:dyDescent="0.2">
      <c r="J659" s="183"/>
    </row>
    <row r="660" spans="10:10" ht="12.75" customHeight="1" x14ac:dyDescent="0.2">
      <c r="J660" s="183"/>
    </row>
    <row r="661" spans="10:10" ht="12.75" customHeight="1" x14ac:dyDescent="0.2">
      <c r="J661" s="183"/>
    </row>
    <row r="662" spans="10:10" ht="12.75" customHeight="1" x14ac:dyDescent="0.2">
      <c r="J662" s="183"/>
    </row>
    <row r="663" spans="10:10" ht="12.75" customHeight="1" x14ac:dyDescent="0.2">
      <c r="J663" s="183"/>
    </row>
    <row r="664" spans="10:10" ht="12.75" customHeight="1" x14ac:dyDescent="0.2">
      <c r="J664" s="183"/>
    </row>
    <row r="665" spans="10:10" ht="12.75" customHeight="1" x14ac:dyDescent="0.2">
      <c r="J665" s="183"/>
    </row>
    <row r="666" spans="10:10" ht="12.75" customHeight="1" x14ac:dyDescent="0.2">
      <c r="J666" s="183"/>
    </row>
    <row r="667" spans="10:10" ht="12.75" customHeight="1" x14ac:dyDescent="0.2">
      <c r="J667" s="183"/>
    </row>
    <row r="668" spans="10:10" ht="12.75" customHeight="1" x14ac:dyDescent="0.2">
      <c r="J668" s="183"/>
    </row>
    <row r="669" spans="10:10" ht="12.75" customHeight="1" x14ac:dyDescent="0.2">
      <c r="J669" s="183"/>
    </row>
    <row r="670" spans="10:10" ht="12.75" customHeight="1" x14ac:dyDescent="0.2">
      <c r="J670" s="183"/>
    </row>
    <row r="671" spans="10:10" ht="12.75" customHeight="1" x14ac:dyDescent="0.2">
      <c r="J671" s="183"/>
    </row>
    <row r="672" spans="10:10" ht="12.75" customHeight="1" x14ac:dyDescent="0.2">
      <c r="J672" s="183"/>
    </row>
    <row r="673" spans="10:10" ht="12.75" customHeight="1" x14ac:dyDescent="0.2">
      <c r="J673" s="183"/>
    </row>
    <row r="674" spans="10:10" ht="12.75" customHeight="1" x14ac:dyDescent="0.2">
      <c r="J674" s="183"/>
    </row>
    <row r="675" spans="10:10" ht="12.75" customHeight="1" x14ac:dyDescent="0.2">
      <c r="J675" s="183"/>
    </row>
    <row r="676" spans="10:10" ht="12.75" customHeight="1" x14ac:dyDescent="0.2">
      <c r="J676" s="183"/>
    </row>
    <row r="677" spans="10:10" ht="12.75" customHeight="1" x14ac:dyDescent="0.2">
      <c r="J677" s="183"/>
    </row>
    <row r="678" spans="10:10" ht="12.75" customHeight="1" x14ac:dyDescent="0.2">
      <c r="J678" s="183"/>
    </row>
    <row r="679" spans="10:10" ht="12.75" customHeight="1" x14ac:dyDescent="0.2">
      <c r="J679" s="183"/>
    </row>
    <row r="680" spans="10:10" ht="12.75" customHeight="1" x14ac:dyDescent="0.2">
      <c r="J680" s="183"/>
    </row>
    <row r="681" spans="10:10" ht="12.75" customHeight="1" x14ac:dyDescent="0.2">
      <c r="J681" s="183"/>
    </row>
    <row r="682" spans="10:10" ht="12.75" customHeight="1" x14ac:dyDescent="0.2">
      <c r="J682" s="183"/>
    </row>
    <row r="683" spans="10:10" ht="12.75" customHeight="1" x14ac:dyDescent="0.2">
      <c r="J683" s="183"/>
    </row>
    <row r="684" spans="10:10" ht="12.75" customHeight="1" x14ac:dyDescent="0.2">
      <c r="J684" s="183"/>
    </row>
    <row r="685" spans="10:10" ht="12.75" customHeight="1" x14ac:dyDescent="0.2">
      <c r="J685" s="183"/>
    </row>
    <row r="686" spans="10:10" ht="12.75" customHeight="1" x14ac:dyDescent="0.2">
      <c r="J686" s="183"/>
    </row>
    <row r="687" spans="10:10" ht="12.75" customHeight="1" x14ac:dyDescent="0.2">
      <c r="J687" s="183"/>
    </row>
    <row r="688" spans="10:10" ht="12.75" customHeight="1" x14ac:dyDescent="0.2">
      <c r="J688" s="183"/>
    </row>
    <row r="689" spans="10:10" ht="12.75" customHeight="1" x14ac:dyDescent="0.2">
      <c r="J689" s="183"/>
    </row>
    <row r="690" spans="10:10" ht="12.75" customHeight="1" x14ac:dyDescent="0.2">
      <c r="J690" s="183"/>
    </row>
    <row r="691" spans="10:10" ht="12.75" customHeight="1" x14ac:dyDescent="0.2">
      <c r="J691" s="183"/>
    </row>
    <row r="692" spans="10:10" ht="12.75" customHeight="1" x14ac:dyDescent="0.2">
      <c r="J692" s="183"/>
    </row>
    <row r="693" spans="10:10" ht="12.75" customHeight="1" x14ac:dyDescent="0.2">
      <c r="J693" s="183"/>
    </row>
    <row r="694" spans="10:10" ht="12.75" customHeight="1" x14ac:dyDescent="0.2">
      <c r="J694" s="183"/>
    </row>
    <row r="695" spans="10:10" ht="12.75" customHeight="1" x14ac:dyDescent="0.2">
      <c r="J695" s="183"/>
    </row>
    <row r="696" spans="10:10" ht="12.75" customHeight="1" x14ac:dyDescent="0.2">
      <c r="J696" s="183"/>
    </row>
    <row r="697" spans="10:10" ht="12.75" customHeight="1" x14ac:dyDescent="0.2">
      <c r="J697" s="183"/>
    </row>
    <row r="698" spans="10:10" ht="12.75" customHeight="1" x14ac:dyDescent="0.2">
      <c r="J698" s="183"/>
    </row>
    <row r="699" spans="10:10" ht="12.75" customHeight="1" x14ac:dyDescent="0.2">
      <c r="J699" s="183"/>
    </row>
    <row r="700" spans="10:10" ht="12.75" customHeight="1" x14ac:dyDescent="0.2">
      <c r="J700" s="183"/>
    </row>
    <row r="701" spans="10:10" ht="12.75" customHeight="1" x14ac:dyDescent="0.2">
      <c r="J701" s="183"/>
    </row>
    <row r="702" spans="10:10" ht="12.75" customHeight="1" x14ac:dyDescent="0.2">
      <c r="J702" s="183"/>
    </row>
    <row r="703" spans="10:10" ht="12.75" customHeight="1" x14ac:dyDescent="0.2">
      <c r="J703" s="183"/>
    </row>
    <row r="704" spans="10:10" ht="12.75" customHeight="1" x14ac:dyDescent="0.2">
      <c r="J704" s="183"/>
    </row>
    <row r="705" spans="10:10" ht="12.75" customHeight="1" x14ac:dyDescent="0.2">
      <c r="J705" s="183"/>
    </row>
    <row r="706" spans="10:10" ht="12.75" customHeight="1" x14ac:dyDescent="0.2">
      <c r="J706" s="183"/>
    </row>
    <row r="707" spans="10:10" ht="12.75" customHeight="1" x14ac:dyDescent="0.2">
      <c r="J707" s="183"/>
    </row>
    <row r="708" spans="10:10" ht="12.75" customHeight="1" x14ac:dyDescent="0.2">
      <c r="J708" s="183"/>
    </row>
    <row r="709" spans="10:10" ht="12.75" customHeight="1" x14ac:dyDescent="0.2">
      <c r="J709" s="183"/>
    </row>
    <row r="710" spans="10:10" ht="12.75" customHeight="1" x14ac:dyDescent="0.2">
      <c r="J710" s="183"/>
    </row>
    <row r="711" spans="10:10" ht="12.75" customHeight="1" x14ac:dyDescent="0.2">
      <c r="J711" s="183"/>
    </row>
    <row r="712" spans="10:10" ht="12.75" customHeight="1" x14ac:dyDescent="0.2">
      <c r="J712" s="183"/>
    </row>
    <row r="713" spans="10:10" ht="12.75" customHeight="1" x14ac:dyDescent="0.2">
      <c r="J713" s="183"/>
    </row>
    <row r="714" spans="10:10" ht="12.75" customHeight="1" x14ac:dyDescent="0.2">
      <c r="J714" s="183"/>
    </row>
    <row r="715" spans="10:10" ht="12.75" customHeight="1" x14ac:dyDescent="0.2">
      <c r="J715" s="183"/>
    </row>
    <row r="716" spans="10:10" ht="12.75" customHeight="1" x14ac:dyDescent="0.2">
      <c r="J716" s="183"/>
    </row>
    <row r="717" spans="10:10" ht="12.75" customHeight="1" x14ac:dyDescent="0.2">
      <c r="J717" s="183"/>
    </row>
    <row r="718" spans="10:10" ht="12.75" customHeight="1" x14ac:dyDescent="0.2">
      <c r="J718" s="183"/>
    </row>
    <row r="719" spans="10:10" ht="12.75" customHeight="1" x14ac:dyDescent="0.2">
      <c r="J719" s="183"/>
    </row>
    <row r="720" spans="10:10" ht="12.75" customHeight="1" x14ac:dyDescent="0.2">
      <c r="J720" s="183"/>
    </row>
    <row r="721" spans="10:10" ht="12.75" customHeight="1" x14ac:dyDescent="0.2">
      <c r="J721" s="183"/>
    </row>
    <row r="722" spans="10:10" ht="12.75" customHeight="1" x14ac:dyDescent="0.2">
      <c r="J722" s="183"/>
    </row>
    <row r="723" spans="10:10" ht="12.75" customHeight="1" x14ac:dyDescent="0.2">
      <c r="J723" s="183"/>
    </row>
    <row r="724" spans="10:10" ht="12.75" customHeight="1" x14ac:dyDescent="0.2">
      <c r="J724" s="183"/>
    </row>
    <row r="725" spans="10:10" ht="12.75" customHeight="1" x14ac:dyDescent="0.2">
      <c r="J725" s="183"/>
    </row>
    <row r="726" spans="10:10" ht="12.75" customHeight="1" x14ac:dyDescent="0.2">
      <c r="J726" s="183"/>
    </row>
    <row r="727" spans="10:10" ht="12.75" customHeight="1" x14ac:dyDescent="0.2">
      <c r="J727" s="183"/>
    </row>
    <row r="728" spans="10:10" ht="12.75" customHeight="1" x14ac:dyDescent="0.2">
      <c r="J728" s="183"/>
    </row>
    <row r="729" spans="10:10" ht="12.75" customHeight="1" x14ac:dyDescent="0.2">
      <c r="J729" s="183"/>
    </row>
    <row r="730" spans="10:10" ht="12.75" customHeight="1" x14ac:dyDescent="0.2">
      <c r="J730" s="183"/>
    </row>
    <row r="731" spans="10:10" ht="12.75" customHeight="1" x14ac:dyDescent="0.2">
      <c r="J731" s="183"/>
    </row>
    <row r="732" spans="10:10" ht="12.75" customHeight="1" x14ac:dyDescent="0.2">
      <c r="J732" s="183"/>
    </row>
    <row r="733" spans="10:10" ht="12.75" customHeight="1" x14ac:dyDescent="0.2">
      <c r="J733" s="183"/>
    </row>
    <row r="734" spans="10:10" ht="12.75" customHeight="1" x14ac:dyDescent="0.2">
      <c r="J734" s="183"/>
    </row>
    <row r="735" spans="10:10" ht="12.75" customHeight="1" x14ac:dyDescent="0.2">
      <c r="J735" s="183"/>
    </row>
    <row r="736" spans="10:10" ht="12.75" customHeight="1" x14ac:dyDescent="0.2">
      <c r="J736" s="183"/>
    </row>
    <row r="737" spans="10:10" ht="12.75" customHeight="1" x14ac:dyDescent="0.2">
      <c r="J737" s="183"/>
    </row>
    <row r="738" spans="10:10" ht="12.75" customHeight="1" x14ac:dyDescent="0.2">
      <c r="J738" s="183"/>
    </row>
    <row r="739" spans="10:10" ht="12.75" customHeight="1" x14ac:dyDescent="0.2">
      <c r="J739" s="183"/>
    </row>
    <row r="740" spans="10:10" ht="12.75" customHeight="1" x14ac:dyDescent="0.2">
      <c r="J740" s="183"/>
    </row>
    <row r="741" spans="10:10" ht="12.75" customHeight="1" x14ac:dyDescent="0.2">
      <c r="J741" s="183"/>
    </row>
    <row r="742" spans="10:10" ht="12.75" customHeight="1" x14ac:dyDescent="0.2">
      <c r="J742" s="183"/>
    </row>
    <row r="743" spans="10:10" ht="12.75" customHeight="1" x14ac:dyDescent="0.2">
      <c r="J743" s="183"/>
    </row>
    <row r="744" spans="10:10" ht="12.75" customHeight="1" x14ac:dyDescent="0.2">
      <c r="J744" s="183"/>
    </row>
    <row r="745" spans="10:10" ht="12.75" customHeight="1" x14ac:dyDescent="0.2">
      <c r="J745" s="183"/>
    </row>
    <row r="746" spans="10:10" ht="12.75" customHeight="1" x14ac:dyDescent="0.2">
      <c r="J746" s="183"/>
    </row>
    <row r="747" spans="10:10" ht="12.75" customHeight="1" x14ac:dyDescent="0.2">
      <c r="J747" s="183"/>
    </row>
    <row r="748" spans="10:10" ht="12.75" customHeight="1" x14ac:dyDescent="0.2">
      <c r="J748" s="183"/>
    </row>
    <row r="749" spans="10:10" ht="12.75" customHeight="1" x14ac:dyDescent="0.2">
      <c r="J749" s="183"/>
    </row>
    <row r="750" spans="10:10" ht="12.75" customHeight="1" x14ac:dyDescent="0.2">
      <c r="J750" s="183"/>
    </row>
    <row r="751" spans="10:10" ht="12.75" customHeight="1" x14ac:dyDescent="0.2">
      <c r="J751" s="183"/>
    </row>
    <row r="752" spans="10:10" ht="12.75" customHeight="1" x14ac:dyDescent="0.2">
      <c r="J752" s="183"/>
    </row>
    <row r="753" spans="10:10" ht="12.75" customHeight="1" x14ac:dyDescent="0.2">
      <c r="J753" s="183"/>
    </row>
    <row r="754" spans="10:10" ht="12.75" customHeight="1" x14ac:dyDescent="0.2">
      <c r="J754" s="183"/>
    </row>
    <row r="755" spans="10:10" ht="12.75" customHeight="1" x14ac:dyDescent="0.2">
      <c r="J755" s="183"/>
    </row>
    <row r="756" spans="10:10" ht="12.75" customHeight="1" x14ac:dyDescent="0.2">
      <c r="J756" s="183"/>
    </row>
    <row r="757" spans="10:10" ht="12.75" customHeight="1" x14ac:dyDescent="0.2">
      <c r="J757" s="183"/>
    </row>
    <row r="758" spans="10:10" ht="12.75" customHeight="1" x14ac:dyDescent="0.2">
      <c r="J758" s="183"/>
    </row>
    <row r="759" spans="10:10" ht="12.75" customHeight="1" x14ac:dyDescent="0.2">
      <c r="J759" s="183"/>
    </row>
    <row r="760" spans="10:10" ht="12.75" customHeight="1" x14ac:dyDescent="0.2">
      <c r="J760" s="183"/>
    </row>
    <row r="761" spans="10:10" ht="12.75" customHeight="1" x14ac:dyDescent="0.2">
      <c r="J761" s="183"/>
    </row>
    <row r="762" spans="10:10" ht="12.75" customHeight="1" x14ac:dyDescent="0.2">
      <c r="J762" s="183"/>
    </row>
    <row r="763" spans="10:10" ht="12.75" customHeight="1" x14ac:dyDescent="0.2">
      <c r="J763" s="183"/>
    </row>
    <row r="764" spans="10:10" ht="12.75" customHeight="1" x14ac:dyDescent="0.2">
      <c r="J764" s="183"/>
    </row>
    <row r="765" spans="10:10" ht="12.75" customHeight="1" x14ac:dyDescent="0.2">
      <c r="J765" s="183"/>
    </row>
    <row r="766" spans="10:10" ht="12.75" customHeight="1" x14ac:dyDescent="0.2">
      <c r="J766" s="183"/>
    </row>
    <row r="767" spans="10:10" ht="12.75" customHeight="1" x14ac:dyDescent="0.2">
      <c r="J767" s="183"/>
    </row>
    <row r="768" spans="10:10" ht="12.75" customHeight="1" x14ac:dyDescent="0.2">
      <c r="J768" s="183"/>
    </row>
    <row r="769" spans="10:10" ht="12.75" customHeight="1" x14ac:dyDescent="0.2">
      <c r="J769" s="183"/>
    </row>
    <row r="770" spans="10:10" ht="12.75" customHeight="1" x14ac:dyDescent="0.2">
      <c r="J770" s="183"/>
    </row>
    <row r="771" spans="10:10" ht="12.75" customHeight="1" x14ac:dyDescent="0.2">
      <c r="J771" s="183"/>
    </row>
    <row r="772" spans="10:10" ht="12.75" customHeight="1" x14ac:dyDescent="0.2">
      <c r="J772" s="183"/>
    </row>
    <row r="773" spans="10:10" ht="12.75" customHeight="1" x14ac:dyDescent="0.2">
      <c r="J773" s="183"/>
    </row>
    <row r="774" spans="10:10" ht="12.75" customHeight="1" x14ac:dyDescent="0.2">
      <c r="J774" s="183"/>
    </row>
    <row r="775" spans="10:10" ht="12.75" customHeight="1" x14ac:dyDescent="0.2">
      <c r="J775" s="183"/>
    </row>
    <row r="776" spans="10:10" ht="12.75" customHeight="1" x14ac:dyDescent="0.2">
      <c r="J776" s="183"/>
    </row>
    <row r="777" spans="10:10" ht="12.75" customHeight="1" x14ac:dyDescent="0.2">
      <c r="J777" s="183"/>
    </row>
    <row r="778" spans="10:10" ht="12.75" customHeight="1" x14ac:dyDescent="0.2">
      <c r="J778" s="183"/>
    </row>
    <row r="779" spans="10:10" ht="12.75" customHeight="1" x14ac:dyDescent="0.2">
      <c r="J779" s="183"/>
    </row>
    <row r="780" spans="10:10" ht="12.75" customHeight="1" x14ac:dyDescent="0.2">
      <c r="J780" s="183"/>
    </row>
    <row r="781" spans="10:10" ht="12.75" customHeight="1" x14ac:dyDescent="0.2">
      <c r="J781" s="183"/>
    </row>
    <row r="782" spans="10:10" ht="12.75" customHeight="1" x14ac:dyDescent="0.2">
      <c r="J782" s="183"/>
    </row>
    <row r="783" spans="10:10" ht="12.75" customHeight="1" x14ac:dyDescent="0.2">
      <c r="J783" s="183"/>
    </row>
    <row r="784" spans="10:10" ht="12.75" customHeight="1" x14ac:dyDescent="0.2">
      <c r="J784" s="183"/>
    </row>
    <row r="785" spans="10:10" ht="12.75" customHeight="1" x14ac:dyDescent="0.2">
      <c r="J785" s="183"/>
    </row>
    <row r="786" spans="10:10" ht="12.75" customHeight="1" x14ac:dyDescent="0.2">
      <c r="J786" s="183"/>
    </row>
    <row r="787" spans="10:10" ht="12.75" customHeight="1" x14ac:dyDescent="0.2">
      <c r="J787" s="183"/>
    </row>
    <row r="788" spans="10:10" ht="12.75" customHeight="1" x14ac:dyDescent="0.2">
      <c r="J788" s="183"/>
    </row>
    <row r="789" spans="10:10" ht="12.75" customHeight="1" x14ac:dyDescent="0.2">
      <c r="J789" s="183"/>
    </row>
    <row r="790" spans="10:10" ht="12.75" customHeight="1" x14ac:dyDescent="0.2">
      <c r="J790" s="183"/>
    </row>
    <row r="791" spans="10:10" ht="12.75" customHeight="1" x14ac:dyDescent="0.2">
      <c r="J791" s="183"/>
    </row>
    <row r="792" spans="10:10" ht="12.75" customHeight="1" x14ac:dyDescent="0.2">
      <c r="J792" s="183"/>
    </row>
    <row r="793" spans="10:10" ht="12.75" customHeight="1" x14ac:dyDescent="0.2">
      <c r="J793" s="183"/>
    </row>
    <row r="794" spans="10:10" ht="12.75" customHeight="1" x14ac:dyDescent="0.2">
      <c r="J794" s="183"/>
    </row>
    <row r="795" spans="10:10" ht="12.75" customHeight="1" x14ac:dyDescent="0.2">
      <c r="J795" s="183"/>
    </row>
    <row r="796" spans="10:10" ht="12.75" customHeight="1" x14ac:dyDescent="0.2">
      <c r="J796" s="183"/>
    </row>
    <row r="797" spans="10:10" ht="12.75" customHeight="1" x14ac:dyDescent="0.2">
      <c r="J797" s="183"/>
    </row>
    <row r="798" spans="10:10" ht="12.75" customHeight="1" x14ac:dyDescent="0.2">
      <c r="J798" s="183"/>
    </row>
    <row r="799" spans="10:10" ht="12.75" customHeight="1" x14ac:dyDescent="0.2">
      <c r="J799" s="183"/>
    </row>
    <row r="800" spans="10:10" ht="12.75" customHeight="1" x14ac:dyDescent="0.2">
      <c r="J800" s="183"/>
    </row>
    <row r="801" spans="10:10" ht="12.75" customHeight="1" x14ac:dyDescent="0.2">
      <c r="J801" s="183"/>
    </row>
    <row r="802" spans="10:10" ht="12.75" customHeight="1" x14ac:dyDescent="0.2">
      <c r="J802" s="183"/>
    </row>
    <row r="803" spans="10:10" ht="12.75" customHeight="1" x14ac:dyDescent="0.2">
      <c r="J803" s="183"/>
    </row>
    <row r="804" spans="10:10" ht="12.75" customHeight="1" x14ac:dyDescent="0.2">
      <c r="J804" s="183"/>
    </row>
    <row r="805" spans="10:10" ht="12.75" customHeight="1" x14ac:dyDescent="0.2">
      <c r="J805" s="183"/>
    </row>
    <row r="806" spans="10:10" ht="12.75" customHeight="1" x14ac:dyDescent="0.2">
      <c r="J806" s="183"/>
    </row>
    <row r="807" spans="10:10" ht="12.75" customHeight="1" x14ac:dyDescent="0.2">
      <c r="J807" s="183"/>
    </row>
    <row r="808" spans="10:10" ht="12.75" customHeight="1" x14ac:dyDescent="0.2">
      <c r="J808" s="183"/>
    </row>
    <row r="809" spans="10:10" ht="12.75" customHeight="1" x14ac:dyDescent="0.2">
      <c r="J809" s="183"/>
    </row>
    <row r="810" spans="10:10" ht="12.75" customHeight="1" x14ac:dyDescent="0.2">
      <c r="J810" s="183"/>
    </row>
    <row r="811" spans="10:10" ht="12.75" customHeight="1" x14ac:dyDescent="0.2">
      <c r="J811" s="183"/>
    </row>
    <row r="812" spans="10:10" ht="12.75" customHeight="1" x14ac:dyDescent="0.2">
      <c r="J812" s="183"/>
    </row>
    <row r="813" spans="10:10" ht="12.75" customHeight="1" x14ac:dyDescent="0.2">
      <c r="J813" s="183"/>
    </row>
    <row r="814" spans="10:10" ht="12.75" customHeight="1" x14ac:dyDescent="0.2">
      <c r="J814" s="183"/>
    </row>
    <row r="815" spans="10:10" ht="12.75" customHeight="1" x14ac:dyDescent="0.2">
      <c r="J815" s="183"/>
    </row>
    <row r="816" spans="10:10" ht="12.75" customHeight="1" x14ac:dyDescent="0.2">
      <c r="J816" s="183"/>
    </row>
    <row r="817" spans="10:10" ht="12.75" customHeight="1" x14ac:dyDescent="0.2">
      <c r="J817" s="183"/>
    </row>
    <row r="818" spans="10:10" ht="12.75" customHeight="1" x14ac:dyDescent="0.2">
      <c r="J818" s="183"/>
    </row>
    <row r="819" spans="10:10" ht="12.75" customHeight="1" x14ac:dyDescent="0.2">
      <c r="J819" s="183"/>
    </row>
    <row r="820" spans="10:10" ht="12.75" customHeight="1" x14ac:dyDescent="0.2">
      <c r="J820" s="183"/>
    </row>
    <row r="821" spans="10:10" ht="12.75" customHeight="1" x14ac:dyDescent="0.2">
      <c r="J821" s="183"/>
    </row>
    <row r="822" spans="10:10" ht="12.75" customHeight="1" x14ac:dyDescent="0.2">
      <c r="J822" s="183"/>
    </row>
    <row r="823" spans="10:10" ht="12.75" customHeight="1" x14ac:dyDescent="0.2">
      <c r="J823" s="183"/>
    </row>
    <row r="824" spans="10:10" ht="12.75" customHeight="1" x14ac:dyDescent="0.2">
      <c r="J824" s="183"/>
    </row>
    <row r="825" spans="10:10" ht="12.75" customHeight="1" x14ac:dyDescent="0.2">
      <c r="J825" s="183"/>
    </row>
    <row r="826" spans="10:10" ht="12.75" customHeight="1" x14ac:dyDescent="0.2">
      <c r="J826" s="183"/>
    </row>
    <row r="827" spans="10:10" ht="12.75" customHeight="1" x14ac:dyDescent="0.2">
      <c r="J827" s="183"/>
    </row>
    <row r="828" spans="10:10" ht="12.75" customHeight="1" x14ac:dyDescent="0.2">
      <c r="J828" s="183"/>
    </row>
    <row r="829" spans="10:10" ht="12.75" customHeight="1" x14ac:dyDescent="0.2">
      <c r="J829" s="183"/>
    </row>
    <row r="830" spans="10:10" ht="12.75" customHeight="1" x14ac:dyDescent="0.2">
      <c r="J830" s="183"/>
    </row>
    <row r="831" spans="10:10" ht="12.75" customHeight="1" x14ac:dyDescent="0.2">
      <c r="J831" s="183"/>
    </row>
    <row r="832" spans="10:10" ht="12.75" customHeight="1" x14ac:dyDescent="0.2">
      <c r="J832" s="183"/>
    </row>
    <row r="833" spans="10:10" ht="12.75" customHeight="1" x14ac:dyDescent="0.2">
      <c r="J833" s="183"/>
    </row>
    <row r="834" spans="10:10" ht="12.75" customHeight="1" x14ac:dyDescent="0.2">
      <c r="J834" s="183"/>
    </row>
    <row r="835" spans="10:10" ht="12.75" customHeight="1" x14ac:dyDescent="0.2">
      <c r="J835" s="183"/>
    </row>
    <row r="836" spans="10:10" ht="12.75" customHeight="1" x14ac:dyDescent="0.2">
      <c r="J836" s="183"/>
    </row>
    <row r="837" spans="10:10" ht="12.75" customHeight="1" x14ac:dyDescent="0.2">
      <c r="J837" s="183"/>
    </row>
    <row r="838" spans="10:10" ht="12.75" customHeight="1" x14ac:dyDescent="0.2">
      <c r="J838" s="183"/>
    </row>
    <row r="839" spans="10:10" ht="12.75" customHeight="1" x14ac:dyDescent="0.2">
      <c r="J839" s="183"/>
    </row>
    <row r="840" spans="10:10" ht="12.75" customHeight="1" x14ac:dyDescent="0.2">
      <c r="J840" s="183"/>
    </row>
    <row r="841" spans="10:10" ht="12.75" customHeight="1" x14ac:dyDescent="0.2">
      <c r="J841" s="183"/>
    </row>
    <row r="842" spans="10:10" ht="12.75" customHeight="1" x14ac:dyDescent="0.2">
      <c r="J842" s="183"/>
    </row>
    <row r="843" spans="10:10" ht="12.75" customHeight="1" x14ac:dyDescent="0.2">
      <c r="J843" s="183"/>
    </row>
    <row r="844" spans="10:10" ht="12.75" customHeight="1" x14ac:dyDescent="0.2">
      <c r="J844" s="183"/>
    </row>
    <row r="845" spans="10:10" ht="12.75" customHeight="1" x14ac:dyDescent="0.2">
      <c r="J845" s="183"/>
    </row>
    <row r="846" spans="10:10" ht="12.75" customHeight="1" x14ac:dyDescent="0.2">
      <c r="J846" s="183"/>
    </row>
    <row r="847" spans="10:10" ht="12.75" customHeight="1" x14ac:dyDescent="0.2">
      <c r="J847" s="183"/>
    </row>
    <row r="848" spans="10:10" ht="12.75" customHeight="1" x14ac:dyDescent="0.2">
      <c r="J848" s="183"/>
    </row>
    <row r="849" spans="10:10" ht="12.75" customHeight="1" x14ac:dyDescent="0.2">
      <c r="J849" s="183"/>
    </row>
    <row r="850" spans="10:10" ht="12.75" customHeight="1" x14ac:dyDescent="0.2">
      <c r="J850" s="183"/>
    </row>
    <row r="851" spans="10:10" ht="12.75" customHeight="1" x14ac:dyDescent="0.2">
      <c r="J851" s="183"/>
    </row>
    <row r="852" spans="10:10" ht="12.75" customHeight="1" x14ac:dyDescent="0.2">
      <c r="J852" s="183"/>
    </row>
    <row r="853" spans="10:10" ht="12.75" customHeight="1" x14ac:dyDescent="0.2">
      <c r="J853" s="183"/>
    </row>
    <row r="854" spans="10:10" ht="12.75" customHeight="1" x14ac:dyDescent="0.2">
      <c r="J854" s="183"/>
    </row>
    <row r="855" spans="10:10" ht="12.75" customHeight="1" x14ac:dyDescent="0.2">
      <c r="J855" s="183"/>
    </row>
    <row r="856" spans="10:10" ht="12.75" customHeight="1" x14ac:dyDescent="0.2">
      <c r="J856" s="183"/>
    </row>
    <row r="857" spans="10:10" ht="12.75" customHeight="1" x14ac:dyDescent="0.2">
      <c r="J857" s="183"/>
    </row>
    <row r="858" spans="10:10" ht="12.75" customHeight="1" x14ac:dyDescent="0.2">
      <c r="J858" s="183"/>
    </row>
    <row r="859" spans="10:10" ht="12.75" customHeight="1" x14ac:dyDescent="0.2">
      <c r="J859" s="183"/>
    </row>
    <row r="860" spans="10:10" ht="12.75" customHeight="1" x14ac:dyDescent="0.2">
      <c r="J860" s="183"/>
    </row>
    <row r="861" spans="10:10" ht="12.75" customHeight="1" x14ac:dyDescent="0.2">
      <c r="J861" s="183"/>
    </row>
    <row r="862" spans="10:10" ht="12.75" customHeight="1" x14ac:dyDescent="0.2">
      <c r="J862" s="183"/>
    </row>
    <row r="863" spans="10:10" ht="12.75" customHeight="1" x14ac:dyDescent="0.2">
      <c r="J863" s="183"/>
    </row>
    <row r="864" spans="10:10" ht="12.75" customHeight="1" x14ac:dyDescent="0.2">
      <c r="J864" s="183"/>
    </row>
    <row r="865" spans="10:10" ht="12.75" customHeight="1" x14ac:dyDescent="0.2">
      <c r="J865" s="183"/>
    </row>
    <row r="866" spans="10:10" ht="12.75" customHeight="1" x14ac:dyDescent="0.2">
      <c r="J866" s="183"/>
    </row>
    <row r="867" spans="10:10" ht="12.75" customHeight="1" x14ac:dyDescent="0.2">
      <c r="J867" s="183"/>
    </row>
    <row r="868" spans="10:10" ht="12.75" customHeight="1" x14ac:dyDescent="0.2">
      <c r="J868" s="183"/>
    </row>
    <row r="869" spans="10:10" ht="12.75" customHeight="1" x14ac:dyDescent="0.2">
      <c r="J869" s="183"/>
    </row>
    <row r="870" spans="10:10" ht="12.75" customHeight="1" x14ac:dyDescent="0.2">
      <c r="J870" s="183"/>
    </row>
    <row r="871" spans="10:10" ht="12.75" customHeight="1" x14ac:dyDescent="0.2">
      <c r="J871" s="183"/>
    </row>
    <row r="872" spans="10:10" ht="12.75" customHeight="1" x14ac:dyDescent="0.2">
      <c r="J872" s="183"/>
    </row>
    <row r="873" spans="10:10" ht="12.75" customHeight="1" x14ac:dyDescent="0.2">
      <c r="J873" s="183"/>
    </row>
    <row r="874" spans="10:10" ht="12.75" customHeight="1" x14ac:dyDescent="0.2">
      <c r="J874" s="183"/>
    </row>
    <row r="875" spans="10:10" ht="12.75" customHeight="1" x14ac:dyDescent="0.2">
      <c r="J875" s="183"/>
    </row>
    <row r="876" spans="10:10" ht="12.75" customHeight="1" x14ac:dyDescent="0.2">
      <c r="J876" s="183"/>
    </row>
    <row r="877" spans="10:10" ht="12.75" customHeight="1" x14ac:dyDescent="0.2">
      <c r="J877" s="183"/>
    </row>
    <row r="878" spans="10:10" ht="12.75" customHeight="1" x14ac:dyDescent="0.2">
      <c r="J878" s="183"/>
    </row>
    <row r="879" spans="10:10" ht="12.75" customHeight="1" x14ac:dyDescent="0.2">
      <c r="J879" s="183"/>
    </row>
    <row r="880" spans="10:10" ht="12.75" customHeight="1" x14ac:dyDescent="0.2">
      <c r="J880" s="183"/>
    </row>
    <row r="881" spans="10:10" ht="12.75" customHeight="1" x14ac:dyDescent="0.2">
      <c r="J881" s="183"/>
    </row>
    <row r="882" spans="10:10" ht="12.75" customHeight="1" x14ac:dyDescent="0.2">
      <c r="J882" s="183"/>
    </row>
    <row r="883" spans="10:10" ht="12.75" customHeight="1" x14ac:dyDescent="0.2">
      <c r="J883" s="183"/>
    </row>
    <row r="884" spans="10:10" ht="12.75" customHeight="1" x14ac:dyDescent="0.2">
      <c r="J884" s="183"/>
    </row>
    <row r="885" spans="10:10" ht="12.75" customHeight="1" x14ac:dyDescent="0.2">
      <c r="J885" s="183"/>
    </row>
    <row r="886" spans="10:10" ht="12.75" customHeight="1" x14ac:dyDescent="0.2">
      <c r="J886" s="183"/>
    </row>
    <row r="887" spans="10:10" ht="12.75" customHeight="1" x14ac:dyDescent="0.2">
      <c r="J887" s="183"/>
    </row>
    <row r="888" spans="10:10" ht="12.75" customHeight="1" x14ac:dyDescent="0.2">
      <c r="J888" s="183"/>
    </row>
    <row r="889" spans="10:10" ht="12.75" customHeight="1" x14ac:dyDescent="0.2">
      <c r="J889" s="183"/>
    </row>
    <row r="890" spans="10:10" ht="12.75" customHeight="1" x14ac:dyDescent="0.2">
      <c r="J890" s="183"/>
    </row>
    <row r="891" spans="10:10" ht="12.75" customHeight="1" x14ac:dyDescent="0.2">
      <c r="J891" s="183"/>
    </row>
    <row r="892" spans="10:10" ht="12.75" customHeight="1" x14ac:dyDescent="0.2">
      <c r="J892" s="183"/>
    </row>
    <row r="893" spans="10:10" ht="12.75" customHeight="1" x14ac:dyDescent="0.2">
      <c r="J893" s="183"/>
    </row>
    <row r="894" spans="10:10" ht="12.75" customHeight="1" x14ac:dyDescent="0.2">
      <c r="J894" s="183"/>
    </row>
    <row r="895" spans="10:10" ht="12.75" customHeight="1" x14ac:dyDescent="0.2">
      <c r="J895" s="183"/>
    </row>
    <row r="896" spans="10:10" ht="12.75" customHeight="1" x14ac:dyDescent="0.2">
      <c r="J896" s="183"/>
    </row>
    <row r="897" spans="10:10" ht="12.75" customHeight="1" x14ac:dyDescent="0.2">
      <c r="J897" s="183"/>
    </row>
    <row r="898" spans="10:10" ht="12.75" customHeight="1" x14ac:dyDescent="0.2">
      <c r="J898" s="183"/>
    </row>
    <row r="899" spans="10:10" ht="12.75" customHeight="1" x14ac:dyDescent="0.2">
      <c r="J899" s="183"/>
    </row>
    <row r="900" spans="10:10" ht="12.75" customHeight="1" x14ac:dyDescent="0.2">
      <c r="J900" s="183"/>
    </row>
    <row r="901" spans="10:10" ht="12.75" customHeight="1" x14ac:dyDescent="0.2">
      <c r="J901" s="183"/>
    </row>
    <row r="902" spans="10:10" ht="12.75" customHeight="1" x14ac:dyDescent="0.2">
      <c r="J902" s="183"/>
    </row>
    <row r="903" spans="10:10" ht="12.75" customHeight="1" x14ac:dyDescent="0.2">
      <c r="J903" s="183"/>
    </row>
    <row r="904" spans="10:10" ht="12.75" customHeight="1" x14ac:dyDescent="0.2">
      <c r="J904" s="183"/>
    </row>
    <row r="905" spans="10:10" ht="12.75" customHeight="1" x14ac:dyDescent="0.2">
      <c r="J905" s="183"/>
    </row>
    <row r="906" spans="10:10" ht="12.75" customHeight="1" x14ac:dyDescent="0.2">
      <c r="J906" s="183"/>
    </row>
    <row r="907" spans="10:10" ht="12.75" customHeight="1" x14ac:dyDescent="0.2">
      <c r="J907" s="183"/>
    </row>
    <row r="908" spans="10:10" ht="12.75" customHeight="1" x14ac:dyDescent="0.2">
      <c r="J908" s="183"/>
    </row>
    <row r="909" spans="10:10" ht="12.75" customHeight="1" x14ac:dyDescent="0.2">
      <c r="J909" s="183"/>
    </row>
    <row r="910" spans="10:10" ht="12.75" customHeight="1" x14ac:dyDescent="0.2">
      <c r="J910" s="183"/>
    </row>
    <row r="911" spans="10:10" ht="12.75" customHeight="1" x14ac:dyDescent="0.2">
      <c r="J911" s="183"/>
    </row>
    <row r="912" spans="10:10" ht="12.75" customHeight="1" x14ac:dyDescent="0.2">
      <c r="J912" s="183"/>
    </row>
    <row r="913" spans="10:10" ht="12.75" customHeight="1" x14ac:dyDescent="0.2">
      <c r="J913" s="183"/>
    </row>
    <row r="914" spans="10:10" ht="12.75" customHeight="1" x14ac:dyDescent="0.2">
      <c r="J914" s="183"/>
    </row>
    <row r="915" spans="10:10" ht="12.75" customHeight="1" x14ac:dyDescent="0.2">
      <c r="J915" s="183"/>
    </row>
    <row r="916" spans="10:10" ht="12.75" customHeight="1" x14ac:dyDescent="0.2">
      <c r="J916" s="183"/>
    </row>
    <row r="917" spans="10:10" ht="12.75" customHeight="1" x14ac:dyDescent="0.2">
      <c r="J917" s="183"/>
    </row>
    <row r="918" spans="10:10" ht="12.75" customHeight="1" x14ac:dyDescent="0.2">
      <c r="J918" s="183"/>
    </row>
    <row r="919" spans="10:10" ht="12.75" customHeight="1" x14ac:dyDescent="0.2">
      <c r="J919" s="183"/>
    </row>
    <row r="920" spans="10:10" ht="12.75" customHeight="1" x14ac:dyDescent="0.2">
      <c r="J920" s="183"/>
    </row>
    <row r="921" spans="10:10" ht="12.75" customHeight="1" x14ac:dyDescent="0.2">
      <c r="J921" s="183"/>
    </row>
    <row r="922" spans="10:10" ht="12.75" customHeight="1" x14ac:dyDescent="0.2">
      <c r="J922" s="183"/>
    </row>
    <row r="923" spans="10:10" ht="12.75" customHeight="1" x14ac:dyDescent="0.2">
      <c r="J923" s="183"/>
    </row>
    <row r="924" spans="10:10" ht="12.75" customHeight="1" x14ac:dyDescent="0.2">
      <c r="J924" s="183"/>
    </row>
    <row r="925" spans="10:10" ht="12.75" customHeight="1" x14ac:dyDescent="0.2">
      <c r="J925" s="183"/>
    </row>
    <row r="926" spans="10:10" ht="12.75" customHeight="1" x14ac:dyDescent="0.2">
      <c r="J926" s="183"/>
    </row>
    <row r="927" spans="10:10" ht="12.75" customHeight="1" x14ac:dyDescent="0.2">
      <c r="J927" s="183"/>
    </row>
    <row r="928" spans="10:10" ht="12.75" customHeight="1" x14ac:dyDescent="0.2">
      <c r="J928" s="183"/>
    </row>
    <row r="929" spans="10:10" ht="12.75" customHeight="1" x14ac:dyDescent="0.2">
      <c r="J929" s="183"/>
    </row>
    <row r="930" spans="10:10" ht="12.75" customHeight="1" x14ac:dyDescent="0.2">
      <c r="J930" s="183"/>
    </row>
    <row r="931" spans="10:10" ht="12.75" customHeight="1" x14ac:dyDescent="0.2">
      <c r="J931" s="183"/>
    </row>
    <row r="932" spans="10:10" ht="12.75" customHeight="1" x14ac:dyDescent="0.2">
      <c r="J932" s="183"/>
    </row>
    <row r="933" spans="10:10" ht="12.75" customHeight="1" x14ac:dyDescent="0.2">
      <c r="J933" s="183"/>
    </row>
    <row r="934" spans="10:10" ht="12.75" customHeight="1" x14ac:dyDescent="0.2">
      <c r="J934" s="183"/>
    </row>
    <row r="935" spans="10:10" ht="12.75" customHeight="1" x14ac:dyDescent="0.2">
      <c r="J935" s="183"/>
    </row>
    <row r="936" spans="10:10" ht="12.75" customHeight="1" x14ac:dyDescent="0.2">
      <c r="J936" s="183"/>
    </row>
    <row r="937" spans="10:10" ht="12.75" customHeight="1" x14ac:dyDescent="0.2">
      <c r="J937" s="183"/>
    </row>
    <row r="938" spans="10:10" ht="12.75" customHeight="1" x14ac:dyDescent="0.2">
      <c r="J938" s="183"/>
    </row>
    <row r="939" spans="10:10" ht="12.75" customHeight="1" x14ac:dyDescent="0.2">
      <c r="J939" s="183"/>
    </row>
    <row r="940" spans="10:10" ht="12.75" customHeight="1" x14ac:dyDescent="0.2">
      <c r="J940" s="183"/>
    </row>
    <row r="941" spans="10:10" ht="12.75" customHeight="1" x14ac:dyDescent="0.2">
      <c r="J941" s="183"/>
    </row>
    <row r="942" spans="10:10" ht="12.75" customHeight="1" x14ac:dyDescent="0.2">
      <c r="J942" s="183"/>
    </row>
    <row r="943" spans="10:10" ht="12.75" customHeight="1" x14ac:dyDescent="0.2">
      <c r="J943" s="183"/>
    </row>
    <row r="944" spans="10:10" ht="12.75" customHeight="1" x14ac:dyDescent="0.2">
      <c r="J944" s="183"/>
    </row>
    <row r="945" spans="10:10" ht="12.75" customHeight="1" x14ac:dyDescent="0.2">
      <c r="J945" s="183"/>
    </row>
    <row r="946" spans="10:10" ht="12.75" customHeight="1" x14ac:dyDescent="0.2">
      <c r="J946" s="183"/>
    </row>
    <row r="947" spans="10:10" ht="12.75" customHeight="1" x14ac:dyDescent="0.2">
      <c r="J947" s="183"/>
    </row>
    <row r="948" spans="10:10" ht="12.75" customHeight="1" x14ac:dyDescent="0.2">
      <c r="J948" s="183"/>
    </row>
    <row r="949" spans="10:10" ht="12.75" customHeight="1" x14ac:dyDescent="0.2">
      <c r="J949" s="183"/>
    </row>
    <row r="950" spans="10:10" ht="12.75" customHeight="1" x14ac:dyDescent="0.2">
      <c r="J950" s="183"/>
    </row>
    <row r="951" spans="10:10" ht="12.75" customHeight="1" x14ac:dyDescent="0.2">
      <c r="J951" s="183"/>
    </row>
    <row r="952" spans="10:10" ht="12.75" customHeight="1" x14ac:dyDescent="0.2">
      <c r="J952" s="183"/>
    </row>
    <row r="953" spans="10:10" ht="12.75" customHeight="1" x14ac:dyDescent="0.2">
      <c r="J953" s="183"/>
    </row>
    <row r="954" spans="10:10" ht="12.75" customHeight="1" x14ac:dyDescent="0.2">
      <c r="J954" s="183"/>
    </row>
    <row r="955" spans="10:10" ht="12.75" customHeight="1" x14ac:dyDescent="0.2">
      <c r="J955" s="183"/>
    </row>
    <row r="956" spans="10:10" ht="12.75" customHeight="1" x14ac:dyDescent="0.2">
      <c r="J956" s="183"/>
    </row>
    <row r="957" spans="10:10" ht="12.75" customHeight="1" x14ac:dyDescent="0.2">
      <c r="J957" s="183"/>
    </row>
    <row r="958" spans="10:10" ht="12.75" customHeight="1" x14ac:dyDescent="0.2">
      <c r="J958" s="183"/>
    </row>
    <row r="959" spans="10:10" ht="12.75" customHeight="1" x14ac:dyDescent="0.2">
      <c r="J959" s="183"/>
    </row>
    <row r="960" spans="10:10" ht="12.75" customHeight="1" x14ac:dyDescent="0.2">
      <c r="J960" s="183"/>
    </row>
    <row r="961" spans="10:10" ht="12.75" customHeight="1" x14ac:dyDescent="0.2">
      <c r="J961" s="183"/>
    </row>
    <row r="962" spans="10:10" ht="12.75" customHeight="1" x14ac:dyDescent="0.2">
      <c r="J962" s="183"/>
    </row>
    <row r="963" spans="10:10" ht="12.75" customHeight="1" x14ac:dyDescent="0.2">
      <c r="J963" s="183"/>
    </row>
    <row r="964" spans="10:10" ht="12.75" customHeight="1" x14ac:dyDescent="0.2">
      <c r="J964" s="183"/>
    </row>
    <row r="965" spans="10:10" ht="12.75" customHeight="1" x14ac:dyDescent="0.2">
      <c r="J965" s="183"/>
    </row>
    <row r="966" spans="10:10" ht="12.75" customHeight="1" x14ac:dyDescent="0.2">
      <c r="J966" s="183"/>
    </row>
    <row r="967" spans="10:10" ht="12.75" customHeight="1" x14ac:dyDescent="0.2">
      <c r="J967" s="183"/>
    </row>
    <row r="968" spans="10:10" ht="12.75" customHeight="1" x14ac:dyDescent="0.2">
      <c r="J968" s="183"/>
    </row>
    <row r="969" spans="10:10" ht="12.75" customHeight="1" x14ac:dyDescent="0.2">
      <c r="J969" s="183"/>
    </row>
    <row r="970" spans="10:10" ht="12.75" customHeight="1" x14ac:dyDescent="0.2">
      <c r="J970" s="183"/>
    </row>
    <row r="971" spans="10:10" ht="12.75" customHeight="1" x14ac:dyDescent="0.2">
      <c r="J971" s="183"/>
    </row>
    <row r="972" spans="10:10" ht="12.75" customHeight="1" x14ac:dyDescent="0.2">
      <c r="J972" s="183"/>
    </row>
    <row r="973" spans="10:10" ht="12.75" customHeight="1" x14ac:dyDescent="0.2">
      <c r="J973" s="183"/>
    </row>
    <row r="974" spans="10:10" ht="12.75" customHeight="1" x14ac:dyDescent="0.2">
      <c r="J974" s="183"/>
    </row>
    <row r="975" spans="10:10" ht="12.75" customHeight="1" x14ac:dyDescent="0.2">
      <c r="J975" s="183"/>
    </row>
    <row r="976" spans="10:10" ht="12.75" customHeight="1" x14ac:dyDescent="0.2">
      <c r="J976" s="183"/>
    </row>
    <row r="977" spans="10:10" ht="12.75" customHeight="1" x14ac:dyDescent="0.2">
      <c r="J977" s="183"/>
    </row>
    <row r="978" spans="10:10" ht="12.75" customHeight="1" x14ac:dyDescent="0.2">
      <c r="J978" s="183"/>
    </row>
    <row r="979" spans="10:10" ht="12.75" customHeight="1" x14ac:dyDescent="0.2">
      <c r="J979" s="183"/>
    </row>
    <row r="980" spans="10:10" ht="12.75" customHeight="1" x14ac:dyDescent="0.2">
      <c r="J980" s="183"/>
    </row>
    <row r="981" spans="10:10" ht="12.75" customHeight="1" x14ac:dyDescent="0.2">
      <c r="J981" s="183"/>
    </row>
    <row r="982" spans="10:10" ht="12.75" customHeight="1" x14ac:dyDescent="0.2">
      <c r="J982" s="183"/>
    </row>
    <row r="983" spans="10:10" ht="12.75" customHeight="1" x14ac:dyDescent="0.2">
      <c r="J983" s="183"/>
    </row>
    <row r="984" spans="10:10" ht="12.75" customHeight="1" x14ac:dyDescent="0.2">
      <c r="J984" s="183"/>
    </row>
    <row r="985" spans="10:10" ht="12.75" customHeight="1" x14ac:dyDescent="0.2">
      <c r="J985" s="183"/>
    </row>
    <row r="986" spans="10:10" ht="12.75" customHeight="1" x14ac:dyDescent="0.2">
      <c r="J986" s="183"/>
    </row>
    <row r="987" spans="10:10" ht="12.75" customHeight="1" x14ac:dyDescent="0.2">
      <c r="J987" s="183"/>
    </row>
    <row r="988" spans="10:10" ht="12.75" customHeight="1" x14ac:dyDescent="0.2">
      <c r="J988" s="183"/>
    </row>
    <row r="989" spans="10:10" ht="12.75" customHeight="1" x14ac:dyDescent="0.2">
      <c r="J989" s="183"/>
    </row>
    <row r="990" spans="10:10" ht="12.75" customHeight="1" x14ac:dyDescent="0.2">
      <c r="J990" s="183"/>
    </row>
    <row r="991" spans="10:10" ht="12.75" customHeight="1" x14ac:dyDescent="0.2">
      <c r="J991" s="183"/>
    </row>
    <row r="992" spans="10:10" ht="12.75" customHeight="1" x14ac:dyDescent="0.2">
      <c r="J992" s="183"/>
    </row>
    <row r="993" spans="10:10" ht="12.75" customHeight="1" x14ac:dyDescent="0.2">
      <c r="J993" s="183"/>
    </row>
    <row r="994" spans="10:10" ht="12.75" customHeight="1" x14ac:dyDescent="0.2">
      <c r="J994" s="183"/>
    </row>
    <row r="995" spans="10:10" ht="12.75" customHeight="1" x14ac:dyDescent="0.2">
      <c r="J995" s="183"/>
    </row>
    <row r="996" spans="10:10" ht="12.75" customHeight="1" x14ac:dyDescent="0.2">
      <c r="J996" s="183"/>
    </row>
    <row r="997" spans="10:10" ht="12.75" customHeight="1" x14ac:dyDescent="0.2">
      <c r="J997" s="183"/>
    </row>
    <row r="998" spans="10:10" ht="12.75" customHeight="1" x14ac:dyDescent="0.2">
      <c r="J998" s="183"/>
    </row>
    <row r="999" spans="10:10" ht="12.75" customHeight="1" x14ac:dyDescent="0.2">
      <c r="J999" s="183"/>
    </row>
    <row r="1000" spans="10:10" ht="12.75" customHeight="1" x14ac:dyDescent="0.2">
      <c r="J1000" s="183"/>
    </row>
    <row r="1001" spans="10:10" ht="12.75" customHeight="1" x14ac:dyDescent="0.2">
      <c r="J1001" s="183"/>
    </row>
  </sheetData>
  <mergeCells count="28">
    <mergeCell ref="A58:A63"/>
    <mergeCell ref="A64:A69"/>
    <mergeCell ref="A54:I54"/>
    <mergeCell ref="A1:S1"/>
    <mergeCell ref="A2:I2"/>
    <mergeCell ref="A3:I3"/>
    <mergeCell ref="A4:I4"/>
    <mergeCell ref="A5:B5"/>
    <mergeCell ref="A7:A12"/>
    <mergeCell ref="A13:A18"/>
    <mergeCell ref="K37:S37"/>
    <mergeCell ref="A37:I37"/>
    <mergeCell ref="K39:L39"/>
    <mergeCell ref="K41:K46"/>
    <mergeCell ref="A41:A46"/>
    <mergeCell ref="K47:K52"/>
    <mergeCell ref="A56:B56"/>
    <mergeCell ref="K22:L22"/>
    <mergeCell ref="K21:S21"/>
    <mergeCell ref="A47:A52"/>
    <mergeCell ref="A20:I20"/>
    <mergeCell ref="K20:S20"/>
    <mergeCell ref="A22:B22"/>
    <mergeCell ref="A24:A29"/>
    <mergeCell ref="K24:K29"/>
    <mergeCell ref="A30:A35"/>
    <mergeCell ref="K30:K35"/>
    <mergeCell ref="A39:B39"/>
  </mergeCells>
  <pageMargins left="0.23622047244094499" right="0" top="0.39370078740157499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99"/>
  <sheetViews>
    <sheetView zoomScale="80" zoomScaleNormal="80" workbookViewId="0">
      <selection sqref="A1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7.85546875" customWidth="1"/>
    <col min="10" max="10" width="4" customWidth="1"/>
    <col min="11" max="11" width="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5" ht="28.5" customHeight="1" x14ac:dyDescent="0.35">
      <c r="A1" s="751" t="s">
        <v>152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417"/>
    </row>
    <row r="2" spans="1:25" ht="18.75" customHeight="1" x14ac:dyDescent="0.3">
      <c r="A2" s="418"/>
      <c r="B2" s="415"/>
      <c r="C2" s="416"/>
      <c r="D2" s="290"/>
      <c r="E2" s="290"/>
      <c r="F2" s="290"/>
      <c r="G2" s="290"/>
      <c r="H2" s="373"/>
      <c r="I2" s="373"/>
      <c r="J2" s="419"/>
      <c r="K2" s="419"/>
      <c r="L2" s="418"/>
      <c r="M2" s="415"/>
      <c r="N2" s="416"/>
      <c r="O2" s="373"/>
      <c r="P2" s="373"/>
      <c r="Q2" s="373"/>
      <c r="R2" s="373"/>
      <c r="S2" s="373"/>
      <c r="T2" s="373"/>
      <c r="U2" s="420"/>
      <c r="V2" s="420"/>
      <c r="W2" s="420"/>
      <c r="X2" s="420"/>
      <c r="Y2" s="420"/>
    </row>
    <row r="3" spans="1:25" ht="19.5" hidden="1" customHeight="1" x14ac:dyDescent="0.3">
      <c r="A3" s="722" t="str">
        <f>KĐLẠNH!A20</f>
        <v>ÁP DỤNG TỪ NGÀY 25/8 ĐẾN 30/8/2025</v>
      </c>
      <c r="B3" s="723"/>
      <c r="C3" s="723"/>
      <c r="D3" s="723"/>
      <c r="E3" s="723"/>
      <c r="F3" s="723"/>
      <c r="G3" s="723"/>
      <c r="H3" s="723"/>
      <c r="I3" s="723"/>
      <c r="J3" s="419"/>
      <c r="K3" s="736"/>
      <c r="L3" s="723"/>
      <c r="M3" s="723"/>
      <c r="N3" s="723"/>
      <c r="O3" s="723"/>
      <c r="P3" s="723"/>
      <c r="Q3" s="723"/>
      <c r="R3" s="723"/>
      <c r="S3" s="723"/>
    </row>
    <row r="4" spans="1:25" ht="19.5" hidden="1" customHeight="1" x14ac:dyDescent="0.3">
      <c r="A4" s="745" t="s">
        <v>153</v>
      </c>
      <c r="B4" s="723"/>
      <c r="C4" s="723"/>
      <c r="D4" s="723"/>
      <c r="E4" s="723"/>
      <c r="F4" s="723"/>
      <c r="G4" s="723"/>
      <c r="H4" s="723"/>
      <c r="I4" s="723"/>
      <c r="J4" s="419"/>
      <c r="K4" s="745"/>
      <c r="L4" s="723"/>
      <c r="M4" s="723"/>
      <c r="N4" s="723"/>
      <c r="O4" s="723"/>
      <c r="P4" s="723"/>
      <c r="Q4" s="723"/>
      <c r="R4" s="723"/>
      <c r="S4" s="723"/>
      <c r="T4" s="420"/>
      <c r="U4" s="420"/>
      <c r="V4" s="420"/>
      <c r="W4" s="420"/>
      <c r="X4" s="420"/>
      <c r="Y4" s="420"/>
    </row>
    <row r="5" spans="1:25" ht="19.5" hidden="1" customHeight="1" x14ac:dyDescent="0.2">
      <c r="A5" s="725" t="s">
        <v>123</v>
      </c>
      <c r="B5" s="726"/>
      <c r="C5" s="242" t="e">
        <f>tkbieu!#REF!</f>
        <v>#REF!</v>
      </c>
      <c r="D5" s="242"/>
      <c r="E5" s="243" t="s">
        <v>124</v>
      </c>
      <c r="F5" s="244" t="e">
        <f>tkbieu!#REF!</f>
        <v>#REF!</v>
      </c>
      <c r="G5" s="245"/>
      <c r="H5" s="246" t="s">
        <v>125</v>
      </c>
      <c r="I5" s="246" t="s">
        <v>154</v>
      </c>
      <c r="J5" s="419"/>
      <c r="K5" s="748"/>
      <c r="L5" s="723"/>
      <c r="M5" s="421"/>
      <c r="N5" s="421"/>
      <c r="O5" s="422"/>
      <c r="P5" s="423"/>
      <c r="Q5" s="749"/>
      <c r="R5" s="723"/>
      <c r="S5" s="723"/>
    </row>
    <row r="6" spans="1:25" ht="20.25" hidden="1" customHeight="1" x14ac:dyDescent="0.2">
      <c r="A6" s="424" t="s">
        <v>128</v>
      </c>
      <c r="B6" s="380" t="s">
        <v>129</v>
      </c>
      <c r="C6" s="380" t="s">
        <v>130</v>
      </c>
      <c r="D6" s="381" t="s">
        <v>66</v>
      </c>
      <c r="E6" s="382" t="s">
        <v>134</v>
      </c>
      <c r="F6" s="381" t="s">
        <v>103</v>
      </c>
      <c r="G6" s="382" t="s">
        <v>107</v>
      </c>
      <c r="H6" s="382" t="s">
        <v>111</v>
      </c>
      <c r="I6" s="383" t="s">
        <v>135</v>
      </c>
      <c r="J6" s="425"/>
      <c r="K6" s="415"/>
      <c r="L6" s="415"/>
      <c r="M6" s="415"/>
      <c r="N6" s="360"/>
      <c r="O6" s="360"/>
      <c r="P6" s="360"/>
      <c r="Q6" s="360"/>
      <c r="R6" s="360"/>
      <c r="S6" s="360"/>
      <c r="T6" s="342"/>
      <c r="U6" s="342"/>
      <c r="V6" s="342"/>
      <c r="W6" s="342"/>
      <c r="X6" s="342"/>
      <c r="Y6" s="342"/>
    </row>
    <row r="7" spans="1:25" ht="20.25" hidden="1" customHeight="1" x14ac:dyDescent="0.2">
      <c r="A7" s="750" t="s">
        <v>67</v>
      </c>
      <c r="B7" s="384">
        <v>1</v>
      </c>
      <c r="C7" s="385" t="s">
        <v>68</v>
      </c>
      <c r="D7" s="258" t="e">
        <f>tkbieu!#REF!</f>
        <v>#REF!</v>
      </c>
      <c r="E7" s="258" t="e">
        <f>tkbieu!#REF!</f>
        <v>#REF!</v>
      </c>
      <c r="F7" s="258" t="e">
        <f>tkbieu!#REF!</f>
        <v>#REF!</v>
      </c>
      <c r="G7" s="258" t="e">
        <f>tkbieu!#REF!</f>
        <v>#REF!</v>
      </c>
      <c r="H7" s="258" t="e">
        <f>tkbieu!#REF!</f>
        <v>#REF!</v>
      </c>
      <c r="I7" s="289" t="e">
        <f>tkbieu!#REF!</f>
        <v>#REF!</v>
      </c>
      <c r="J7" s="425"/>
      <c r="K7" s="747"/>
      <c r="L7" s="415"/>
      <c r="M7" s="416"/>
      <c r="N7" s="290"/>
      <c r="O7" s="290"/>
      <c r="P7" s="290"/>
      <c r="Q7" s="290"/>
      <c r="R7" s="290"/>
      <c r="S7" s="290"/>
    </row>
    <row r="8" spans="1:25" ht="20.25" hidden="1" customHeight="1" x14ac:dyDescent="0.2">
      <c r="A8" s="720"/>
      <c r="B8" s="386">
        <v>2</v>
      </c>
      <c r="C8" s="387" t="s">
        <v>70</v>
      </c>
      <c r="D8" s="258" t="e">
        <f>tkbieu!#REF!</f>
        <v>#REF!</v>
      </c>
      <c r="E8" s="258" t="e">
        <f>tkbieu!#REF!</f>
        <v>#REF!</v>
      </c>
      <c r="F8" s="258" t="e">
        <f>tkbieu!#REF!</f>
        <v>#REF!</v>
      </c>
      <c r="G8" s="258" t="e">
        <f>tkbieu!#REF!</f>
        <v>#REF!</v>
      </c>
      <c r="H8" s="258" t="e">
        <f>tkbieu!#REF!</f>
        <v>#REF!</v>
      </c>
      <c r="I8" s="289" t="e">
        <f>tkbieu!#REF!</f>
        <v>#REF!</v>
      </c>
      <c r="J8" s="419"/>
      <c r="K8" s="723"/>
      <c r="L8" s="415"/>
      <c r="M8" s="416"/>
      <c r="N8" s="290"/>
      <c r="O8" s="290"/>
      <c r="P8" s="290"/>
      <c r="Q8" s="290"/>
      <c r="R8" s="290"/>
      <c r="S8" s="290"/>
    </row>
    <row r="9" spans="1:25" ht="24.75" hidden="1" customHeight="1" x14ac:dyDescent="0.2">
      <c r="A9" s="720"/>
      <c r="B9" s="388">
        <v>3</v>
      </c>
      <c r="C9" s="389" t="s">
        <v>72</v>
      </c>
      <c r="D9" s="258" t="e">
        <f>tkbieu!#REF!</f>
        <v>#REF!</v>
      </c>
      <c r="E9" s="265" t="e">
        <f>tkbieu!#REF!</f>
        <v>#REF!</v>
      </c>
      <c r="F9" s="390" t="e">
        <f>tkbieu!#REF!</f>
        <v>#REF!</v>
      </c>
      <c r="G9" s="258" t="e">
        <f>tkbieu!#REF!</f>
        <v>#REF!</v>
      </c>
      <c r="H9" s="267" t="e">
        <f>tkbieu!#REF!</f>
        <v>#REF!</v>
      </c>
      <c r="I9" s="289" t="e">
        <f>tkbieu!#REF!</f>
        <v>#REF!</v>
      </c>
      <c r="J9" s="419"/>
      <c r="K9" s="723"/>
      <c r="L9" s="415"/>
      <c r="M9" s="416"/>
      <c r="N9" s="295"/>
      <c r="O9" s="295"/>
      <c r="P9" s="290"/>
      <c r="Q9" s="367"/>
      <c r="R9" s="290"/>
      <c r="S9" s="290"/>
    </row>
    <row r="10" spans="1:25" ht="20.25" hidden="1" customHeight="1" x14ac:dyDescent="0.2">
      <c r="A10" s="720"/>
      <c r="B10" s="391">
        <v>4</v>
      </c>
      <c r="C10" s="392" t="s">
        <v>73</v>
      </c>
      <c r="D10" s="258" t="e">
        <f>tkbieu!#REF!</f>
        <v>#REF!</v>
      </c>
      <c r="E10" s="272" t="e">
        <f>tkbieu!#REF!</f>
        <v>#REF!</v>
      </c>
      <c r="F10" s="272" t="e">
        <f>tkbieu!#REF!</f>
        <v>#REF!</v>
      </c>
      <c r="G10" s="272" t="e">
        <f>tkbieu!#REF!</f>
        <v>#REF!</v>
      </c>
      <c r="H10" s="272" t="e">
        <f>tkbieu!#REF!</f>
        <v>#REF!</v>
      </c>
      <c r="I10" s="294" t="e">
        <f>tkbieu!#REF!</f>
        <v>#REF!</v>
      </c>
      <c r="J10" s="419"/>
      <c r="K10" s="723"/>
      <c r="L10" s="415"/>
      <c r="M10" s="416"/>
      <c r="N10" s="426"/>
      <c r="O10" s="426"/>
      <c r="P10" s="426"/>
      <c r="Q10" s="426"/>
      <c r="R10" s="426"/>
      <c r="S10" s="295"/>
    </row>
    <row r="11" spans="1:25" ht="20.25" hidden="1" customHeight="1" x14ac:dyDescent="0.2">
      <c r="A11" s="720"/>
      <c r="B11" s="393">
        <v>5</v>
      </c>
      <c r="C11" s="394" t="s">
        <v>136</v>
      </c>
      <c r="D11" s="296" t="e">
        <f>tkbieu!#REF!</f>
        <v>#REF!</v>
      </c>
      <c r="E11" s="296" t="e">
        <f>tkbieu!#REF!</f>
        <v>#REF!</v>
      </c>
      <c r="F11" s="296" t="e">
        <f>tkbieu!#REF!</f>
        <v>#REF!</v>
      </c>
      <c r="G11" s="296" t="e">
        <f>tkbieu!#REF!</f>
        <v>#REF!</v>
      </c>
      <c r="H11" s="296" t="e">
        <f>tkbieu!#REF!</f>
        <v>#REF!</v>
      </c>
      <c r="I11" s="328" t="e">
        <f>tkbieu!#REF!</f>
        <v>#REF!</v>
      </c>
      <c r="J11" s="419"/>
      <c r="K11" s="723"/>
      <c r="L11" s="415"/>
      <c r="M11" s="427"/>
      <c r="N11" s="290"/>
      <c r="O11" s="290"/>
      <c r="P11" s="290"/>
      <c r="Q11" s="290"/>
      <c r="R11" s="290"/>
      <c r="S11" s="290"/>
    </row>
    <row r="12" spans="1:25" ht="22.5" hidden="1" customHeight="1" x14ac:dyDescent="0.2">
      <c r="A12" s="730"/>
      <c r="B12" s="279"/>
      <c r="C12" s="329"/>
      <c r="D12" s="428"/>
      <c r="E12" s="429"/>
      <c r="F12" s="430"/>
      <c r="G12" s="431"/>
      <c r="H12" s="431"/>
      <c r="I12" s="432"/>
      <c r="J12" s="419"/>
      <c r="K12" s="723"/>
      <c r="L12" s="433"/>
      <c r="M12" s="434"/>
      <c r="N12" s="434"/>
      <c r="O12" s="435"/>
      <c r="P12" s="435"/>
      <c r="Q12" s="396"/>
      <c r="R12" s="396"/>
      <c r="S12" s="396"/>
    </row>
    <row r="13" spans="1:25" ht="20.25" hidden="1" customHeight="1" x14ac:dyDescent="0.2">
      <c r="A13" s="742" t="s">
        <v>80</v>
      </c>
      <c r="B13" s="391">
        <v>6</v>
      </c>
      <c r="C13" s="389" t="s">
        <v>81</v>
      </c>
      <c r="D13" s="291" t="e">
        <f>tkbieu!#REF!</f>
        <v>#REF!</v>
      </c>
      <c r="E13" s="291" t="e">
        <f>tkbieu!#REF!</f>
        <v>#REF!</v>
      </c>
      <c r="F13" s="291" t="e">
        <f>tkbieu!#REF!</f>
        <v>#REF!</v>
      </c>
      <c r="G13" s="291" t="e">
        <f>tkbieu!#REF!</f>
        <v>#REF!</v>
      </c>
      <c r="H13" s="291" t="e">
        <f>tkbieu!#REF!</f>
        <v>#REF!</v>
      </c>
      <c r="I13" s="332" t="e">
        <f>tkbieu!#REF!</f>
        <v>#REF!</v>
      </c>
      <c r="J13" s="419"/>
      <c r="K13" s="747"/>
      <c r="L13" s="415"/>
      <c r="M13" s="416"/>
      <c r="N13" s="290"/>
      <c r="O13" s="290"/>
      <c r="P13" s="290"/>
      <c r="Q13" s="290"/>
      <c r="R13" s="290"/>
      <c r="S13" s="290"/>
    </row>
    <row r="14" spans="1:25" ht="20.25" hidden="1" customHeight="1" x14ac:dyDescent="0.2">
      <c r="A14" s="720"/>
      <c r="B14" s="386">
        <v>7</v>
      </c>
      <c r="C14" s="392" t="s">
        <v>86</v>
      </c>
      <c r="D14" s="258" t="e">
        <f>tkbieu!#REF!</f>
        <v>#REF!</v>
      </c>
      <c r="E14" s="258" t="e">
        <f>tkbieu!#REF!</f>
        <v>#REF!</v>
      </c>
      <c r="F14" s="258" t="e">
        <f>tkbieu!#REF!</f>
        <v>#REF!</v>
      </c>
      <c r="G14" s="258" t="e">
        <f>tkbieu!#REF!</f>
        <v>#REF!</v>
      </c>
      <c r="H14" s="258" t="e">
        <f>tkbieu!#REF!</f>
        <v>#REF!</v>
      </c>
      <c r="I14" s="289" t="e">
        <f>tkbieu!#REF!</f>
        <v>#REF!</v>
      </c>
      <c r="J14" s="419"/>
      <c r="K14" s="723"/>
      <c r="L14" s="415"/>
      <c r="M14" s="416"/>
      <c r="N14" s="290"/>
      <c r="O14" s="290"/>
      <c r="P14" s="290"/>
      <c r="Q14" s="290"/>
      <c r="R14" s="290"/>
      <c r="S14" s="290"/>
    </row>
    <row r="15" spans="1:25" ht="22.5" hidden="1" customHeight="1" x14ac:dyDescent="0.2">
      <c r="A15" s="720"/>
      <c r="B15" s="388">
        <v>8</v>
      </c>
      <c r="C15" s="389" t="s">
        <v>89</v>
      </c>
      <c r="D15" s="390" t="e">
        <f>tkbieu!#REF!</f>
        <v>#REF!</v>
      </c>
      <c r="E15" s="390" t="e">
        <f>tkbieu!#REF!</f>
        <v>#REF!</v>
      </c>
      <c r="F15" s="390" t="e">
        <f>tkbieu!#REF!</f>
        <v>#REF!</v>
      </c>
      <c r="G15" s="258" t="e">
        <f>tkbieu!#REF!</f>
        <v>#REF!</v>
      </c>
      <c r="H15" s="258" t="e">
        <f>tkbieu!#REF!</f>
        <v>#REF!</v>
      </c>
      <c r="I15" s="294" t="e">
        <f>tkbieu!#REF!</f>
        <v>#REF!</v>
      </c>
      <c r="J15" s="419"/>
      <c r="K15" s="723"/>
      <c r="L15" s="415"/>
      <c r="M15" s="416"/>
      <c r="N15" s="290"/>
      <c r="O15" s="290"/>
      <c r="P15" s="290"/>
      <c r="Q15" s="367"/>
      <c r="R15" s="367"/>
      <c r="S15" s="367"/>
    </row>
    <row r="16" spans="1:25" ht="20.25" hidden="1" customHeight="1" x14ac:dyDescent="0.2">
      <c r="A16" s="720"/>
      <c r="B16" s="391">
        <v>9</v>
      </c>
      <c r="C16" s="392" t="s">
        <v>90</v>
      </c>
      <c r="D16" s="272" t="e">
        <f>tkbieu!#REF!</f>
        <v>#REF!</v>
      </c>
      <c r="E16" s="272" t="e">
        <f>tkbieu!#REF!</f>
        <v>#REF!</v>
      </c>
      <c r="F16" s="272" t="e">
        <f>tkbieu!#REF!</f>
        <v>#REF!</v>
      </c>
      <c r="G16" s="272" t="e">
        <f>tkbieu!#REF!</f>
        <v>#REF!</v>
      </c>
      <c r="H16" s="272" t="e">
        <f>tkbieu!#REF!</f>
        <v>#REF!</v>
      </c>
      <c r="I16" s="294" t="e">
        <f>tkbieu!#REF!</f>
        <v>#REF!</v>
      </c>
      <c r="J16" s="419"/>
      <c r="K16" s="723"/>
      <c r="L16" s="415"/>
      <c r="M16" s="416"/>
      <c r="N16" s="295"/>
      <c r="O16" s="295"/>
      <c r="P16" s="295"/>
      <c r="Q16" s="295"/>
      <c r="R16" s="295"/>
      <c r="S16" s="295"/>
    </row>
    <row r="17" spans="1:20" ht="20.25" hidden="1" customHeight="1" x14ac:dyDescent="0.2">
      <c r="A17" s="720"/>
      <c r="B17" s="393">
        <v>10</v>
      </c>
      <c r="C17" s="394" t="s">
        <v>137</v>
      </c>
      <c r="D17" s="258" t="e">
        <f>tkbieu!#REF!</f>
        <v>#REF!</v>
      </c>
      <c r="E17" s="258" t="e">
        <f>tkbieu!#REF!</f>
        <v>#REF!</v>
      </c>
      <c r="F17" s="296" t="e">
        <f>tkbieu!#REF!</f>
        <v>#REF!</v>
      </c>
      <c r="G17" s="296" t="e">
        <f>tkbieu!#REF!</f>
        <v>#REF!</v>
      </c>
      <c r="H17" s="278" t="e">
        <f>tkbieu!#REF!</f>
        <v>#REF!</v>
      </c>
      <c r="I17" s="328" t="e">
        <f>tkbieu!#REF!</f>
        <v>#REF!</v>
      </c>
      <c r="J17" s="419"/>
      <c r="K17" s="723"/>
      <c r="L17" s="415"/>
      <c r="M17" s="427"/>
      <c r="N17" s="290"/>
      <c r="O17" s="290"/>
      <c r="P17" s="290"/>
      <c r="Q17" s="290"/>
      <c r="R17" s="290"/>
      <c r="S17" s="290"/>
    </row>
    <row r="18" spans="1:20" ht="25.5" hidden="1" customHeight="1" x14ac:dyDescent="0.2">
      <c r="A18" s="721"/>
      <c r="B18" s="299"/>
      <c r="C18" s="308"/>
      <c r="D18" s="436"/>
      <c r="E18" s="437"/>
      <c r="F18" s="309"/>
      <c r="G18" s="309"/>
      <c r="H18" s="309"/>
      <c r="I18" s="310"/>
      <c r="J18" s="419"/>
      <c r="K18" s="723"/>
      <c r="L18" s="415"/>
      <c r="M18" s="306"/>
      <c r="N18" s="306"/>
      <c r="O18" s="416"/>
      <c r="P18" s="416"/>
      <c r="Q18" s="416"/>
      <c r="R18" s="416"/>
      <c r="S18" s="416"/>
    </row>
    <row r="19" spans="1:20" ht="18.75" hidden="1" customHeight="1" x14ac:dyDescent="0.35">
      <c r="A19" s="239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</row>
    <row r="20" spans="1:20" ht="21" customHeight="1" x14ac:dyDescent="0.3">
      <c r="A20" s="736" t="str">
        <f>A3</f>
        <v>ÁP DỤNG TỪ NGÀY 25/8 ĐẾN 30/8/2025</v>
      </c>
      <c r="B20" s="723"/>
      <c r="C20" s="723"/>
      <c r="D20" s="723"/>
      <c r="E20" s="723"/>
      <c r="F20" s="723"/>
      <c r="G20" s="723"/>
      <c r="H20" s="723"/>
      <c r="I20" s="723"/>
      <c r="K20" s="736" t="str">
        <f>A20</f>
        <v>ÁP DỤNG TỪ NGÀY 25/8 ĐẾN 30/8/2025</v>
      </c>
      <c r="L20" s="723"/>
      <c r="M20" s="723"/>
      <c r="N20" s="723"/>
      <c r="O20" s="723"/>
      <c r="P20" s="723"/>
      <c r="Q20" s="723"/>
      <c r="R20" s="723"/>
      <c r="S20" s="723"/>
      <c r="T20" s="357"/>
    </row>
    <row r="21" spans="1:20" ht="16.5" customHeight="1" x14ac:dyDescent="0.25">
      <c r="A21" s="745"/>
      <c r="B21" s="723"/>
      <c r="C21" s="723"/>
      <c r="D21" s="723"/>
      <c r="E21" s="723"/>
      <c r="F21" s="723"/>
      <c r="G21" s="723"/>
      <c r="H21" s="723"/>
      <c r="I21" s="723"/>
      <c r="K21" s="728" t="s">
        <v>1123</v>
      </c>
      <c r="L21" s="728"/>
      <c r="M21" s="728"/>
      <c r="N21" s="728"/>
      <c r="O21" s="728"/>
      <c r="P21" s="728"/>
      <c r="Q21" s="728"/>
      <c r="R21" s="728"/>
      <c r="S21" s="728"/>
      <c r="T21" s="376"/>
    </row>
    <row r="22" spans="1:20" ht="18.75" customHeight="1" thickBot="1" x14ac:dyDescent="0.25">
      <c r="A22" s="725" t="s">
        <v>123</v>
      </c>
      <c r="B22" s="726"/>
      <c r="C22" s="242" t="str">
        <f>tkbieu!R10</f>
        <v>C23QTDN1</v>
      </c>
      <c r="D22" s="242"/>
      <c r="E22" s="344" t="s">
        <v>124</v>
      </c>
      <c r="F22" s="244" t="str">
        <f>tkbieu!R9</f>
        <v>C. NGUYỆT</v>
      </c>
      <c r="G22" s="245"/>
      <c r="H22" s="246" t="s">
        <v>125</v>
      </c>
      <c r="I22" s="246" t="s">
        <v>155</v>
      </c>
      <c r="K22" s="241" t="s">
        <v>123</v>
      </c>
      <c r="L22" s="241"/>
      <c r="M22" s="242" t="str">
        <f>tkbieu!Q10</f>
        <v>T23KT1</v>
      </c>
      <c r="N22" s="242"/>
      <c r="O22" s="344" t="s">
        <v>124</v>
      </c>
      <c r="P22" s="244" t="str">
        <f>tkbieu!Q9</f>
        <v>C. L. PHƯƠNG</v>
      </c>
      <c r="Q22" s="245"/>
      <c r="R22" s="246" t="s">
        <v>125</v>
      </c>
      <c r="S22" s="246" t="s">
        <v>156</v>
      </c>
    </row>
    <row r="23" spans="1:20" ht="21" customHeight="1" x14ac:dyDescent="0.2">
      <c r="A23" s="248" t="s">
        <v>128</v>
      </c>
      <c r="B23" s="249" t="s">
        <v>129</v>
      </c>
      <c r="C23" s="249" t="s">
        <v>130</v>
      </c>
      <c r="D23" s="251" t="s">
        <v>66</v>
      </c>
      <c r="E23" s="250" t="s">
        <v>134</v>
      </c>
      <c r="F23" s="251" t="s">
        <v>103</v>
      </c>
      <c r="G23" s="251" t="s">
        <v>107</v>
      </c>
      <c r="H23" s="251" t="s">
        <v>111</v>
      </c>
      <c r="I23" s="252" t="s">
        <v>135</v>
      </c>
      <c r="J23" s="438"/>
      <c r="K23" s="254" t="s">
        <v>128</v>
      </c>
      <c r="L23" s="249" t="s">
        <v>129</v>
      </c>
      <c r="M23" s="249" t="s">
        <v>130</v>
      </c>
      <c r="N23" s="251" t="s">
        <v>66</v>
      </c>
      <c r="O23" s="250" t="s">
        <v>134</v>
      </c>
      <c r="P23" s="251" t="s">
        <v>103</v>
      </c>
      <c r="Q23" s="251" t="s">
        <v>107</v>
      </c>
      <c r="R23" s="250" t="s">
        <v>111</v>
      </c>
      <c r="S23" s="252" t="s">
        <v>135</v>
      </c>
    </row>
    <row r="24" spans="1:20" ht="21" customHeight="1" x14ac:dyDescent="0.2">
      <c r="A24" s="729" t="s">
        <v>67</v>
      </c>
      <c r="B24" s="270">
        <v>1</v>
      </c>
      <c r="C24" s="257" t="s">
        <v>68</v>
      </c>
      <c r="D24" s="258">
        <f>tkbieu!R12</f>
        <v>0</v>
      </c>
      <c r="E24" s="258" t="str">
        <f>tkbieu!R26</f>
        <v>THỰC HÀNH</v>
      </c>
      <c r="F24" s="258">
        <f>tkbieu!R40</f>
        <v>0</v>
      </c>
      <c r="G24" s="258" t="str">
        <f>tkbieu!R54</f>
        <v>Q. TRỊ DỰ ÁN</v>
      </c>
      <c r="H24" s="258">
        <f>tkbieu!R68</f>
        <v>0</v>
      </c>
      <c r="I24" s="338">
        <f>tkbieu!R82</f>
        <v>0</v>
      </c>
      <c r="K24" s="729" t="s">
        <v>67</v>
      </c>
      <c r="L24" s="270">
        <v>1</v>
      </c>
      <c r="M24" s="257" t="s">
        <v>68</v>
      </c>
      <c r="N24" s="258" t="str">
        <f>tkbieu!Q12</f>
        <v>LT TỔNG HỢP</v>
      </c>
      <c r="O24" s="587" t="str">
        <f>tkbieu!Q26</f>
        <v>THỰC HÀNH</v>
      </c>
      <c r="P24" s="258" t="str">
        <f>tkbieu!Q40</f>
        <v>THỰC HÀNH</v>
      </c>
      <c r="Q24" s="587" t="str">
        <f>tkbieu!Q54</f>
        <v>THỰC HÀNH</v>
      </c>
      <c r="R24" s="258">
        <f>tkbieu!Q68</f>
        <v>0</v>
      </c>
      <c r="S24" s="581">
        <f>tkbieu!Q82</f>
        <v>0</v>
      </c>
    </row>
    <row r="25" spans="1:20" ht="21" customHeight="1" x14ac:dyDescent="0.2">
      <c r="A25" s="720"/>
      <c r="B25" s="261">
        <v>2</v>
      </c>
      <c r="C25" s="262" t="s">
        <v>70</v>
      </c>
      <c r="D25" s="258">
        <f>tkbieu!R13</f>
        <v>0</v>
      </c>
      <c r="E25" s="258" t="str">
        <f>tkbieu!R27</f>
        <v>NGHỀ NGHIỆP</v>
      </c>
      <c r="F25" s="258">
        <f>tkbieu!R41</f>
        <v>0</v>
      </c>
      <c r="G25" s="258" t="str">
        <f>tkbieu!R55</f>
        <v>ĐẦU TƯ</v>
      </c>
      <c r="H25" s="258">
        <f>tkbieu!R69</f>
        <v>0</v>
      </c>
      <c r="I25" s="289">
        <f>tkbieu!R83</f>
        <v>0</v>
      </c>
      <c r="K25" s="720"/>
      <c r="L25" s="261">
        <v>2</v>
      </c>
      <c r="M25" s="262" t="s">
        <v>70</v>
      </c>
      <c r="N25" s="258" t="str">
        <f>tkbieu!Q13</f>
        <v>NGHỀ NGHIỆP</v>
      </c>
      <c r="O25" s="587" t="str">
        <f>tkbieu!Q27</f>
        <v>NGHỀ NGHIỆP</v>
      </c>
      <c r="P25" s="258" t="str">
        <f>tkbieu!Q41</f>
        <v>NGHỀ NGHIỆP</v>
      </c>
      <c r="Q25" s="587" t="str">
        <f>tkbieu!Q55</f>
        <v>NGHỀ NGHIỆP</v>
      </c>
      <c r="R25" s="258">
        <f>tkbieu!Q69</f>
        <v>0</v>
      </c>
      <c r="S25" s="582">
        <f>tkbieu!Q83</f>
        <v>0</v>
      </c>
    </row>
    <row r="26" spans="1:20" ht="21" customHeight="1" x14ac:dyDescent="0.2">
      <c r="A26" s="720"/>
      <c r="B26" s="263">
        <v>3</v>
      </c>
      <c r="C26" s="264" t="s">
        <v>72</v>
      </c>
      <c r="D26" s="267">
        <f>tkbieu!R14</f>
        <v>0</v>
      </c>
      <c r="E26" s="272">
        <f>tkbieu!R28</f>
        <v>0</v>
      </c>
      <c r="F26" s="340">
        <f>tkbieu!R42</f>
        <v>0</v>
      </c>
      <c r="G26" s="266">
        <f>tkbieu!R56</f>
        <v>0</v>
      </c>
      <c r="H26" s="340">
        <f>tkbieu!R70</f>
        <v>0</v>
      </c>
      <c r="I26" s="293">
        <f>tkbieu!R84</f>
        <v>0</v>
      </c>
      <c r="K26" s="720"/>
      <c r="L26" s="263">
        <v>3</v>
      </c>
      <c r="M26" s="264" t="s">
        <v>72</v>
      </c>
      <c r="N26" s="267">
        <f>tkbieu!Q14</f>
        <v>0</v>
      </c>
      <c r="O26" s="587">
        <f>tkbieu!Q28</f>
        <v>0</v>
      </c>
      <c r="P26" s="595">
        <f>tkbieu!Q42</f>
        <v>0</v>
      </c>
      <c r="Q26" s="596">
        <f>tkbieu!Q56</f>
        <v>0</v>
      </c>
      <c r="R26" s="588">
        <f>tkbieu!Q70</f>
        <v>0</v>
      </c>
      <c r="S26" s="582">
        <f>tkbieu!Q84</f>
        <v>0</v>
      </c>
    </row>
    <row r="27" spans="1:20" ht="21" customHeight="1" x14ac:dyDescent="0.2">
      <c r="A27" s="720"/>
      <c r="B27" s="270">
        <v>4</v>
      </c>
      <c r="C27" s="271" t="s">
        <v>73</v>
      </c>
      <c r="D27" s="390">
        <f>tkbieu!R15</f>
        <v>0</v>
      </c>
      <c r="E27" s="272" t="str">
        <f>tkbieu!R29</f>
        <v>A207</v>
      </c>
      <c r="F27" s="258">
        <f>tkbieu!R43</f>
        <v>0</v>
      </c>
      <c r="G27" s="272" t="str">
        <f>tkbieu!R57</f>
        <v>A210</v>
      </c>
      <c r="H27" s="272">
        <f>tkbieu!R71</f>
        <v>0</v>
      </c>
      <c r="I27" s="294">
        <f>tkbieu!R85</f>
        <v>0</v>
      </c>
      <c r="K27" s="720"/>
      <c r="L27" s="270">
        <v>4</v>
      </c>
      <c r="M27" s="271" t="s">
        <v>73</v>
      </c>
      <c r="N27" s="390" t="str">
        <f>tkbieu!Q15</f>
        <v>A208</v>
      </c>
      <c r="O27" s="589" t="str">
        <f>tkbieu!Q29</f>
        <v>A208</v>
      </c>
      <c r="P27" s="272" t="str">
        <f>tkbieu!Q43</f>
        <v>A208</v>
      </c>
      <c r="Q27" s="597" t="str">
        <f>tkbieu!Q57</f>
        <v>A209</v>
      </c>
      <c r="R27" s="272">
        <f>tkbieu!Q71</f>
        <v>0</v>
      </c>
      <c r="S27" s="583">
        <f>tkbieu!Q85</f>
        <v>0</v>
      </c>
    </row>
    <row r="28" spans="1:20" ht="21" customHeight="1" x14ac:dyDescent="0.2">
      <c r="A28" s="720"/>
      <c r="B28" s="275">
        <v>5</v>
      </c>
      <c r="C28" s="276" t="s">
        <v>136</v>
      </c>
      <c r="D28" s="278">
        <f>tkbieu!R16</f>
        <v>0</v>
      </c>
      <c r="E28" s="278" t="str">
        <f>tkbieu!R30</f>
        <v>C. KHUYÊN</v>
      </c>
      <c r="F28" s="439">
        <f>tkbieu!R44</f>
        <v>0</v>
      </c>
      <c r="G28" s="278" t="str">
        <f>tkbieu!R58</f>
        <v>C. NGUYỆT</v>
      </c>
      <c r="H28" s="278">
        <f>tkbieu!R72</f>
        <v>0</v>
      </c>
      <c r="I28" s="289">
        <f>tkbieu!R86</f>
        <v>0</v>
      </c>
      <c r="K28" s="720"/>
      <c r="L28" s="275">
        <v>5</v>
      </c>
      <c r="M28" s="276" t="s">
        <v>136</v>
      </c>
      <c r="N28" s="258" t="str">
        <f>tkbieu!Q16</f>
        <v>C. H. OANH</v>
      </c>
      <c r="O28" s="587" t="str">
        <f>tkbieu!Q30</f>
        <v>C. H. OANH</v>
      </c>
      <c r="P28" s="278" t="str">
        <f>tkbieu!Q44</f>
        <v>C. H. OANH</v>
      </c>
      <c r="Q28" s="596" t="str">
        <f>tkbieu!Q58</f>
        <v>C. H. OANH</v>
      </c>
      <c r="R28" s="258">
        <f>tkbieu!Q72</f>
        <v>0</v>
      </c>
      <c r="S28" s="584">
        <f>tkbieu!Q86</f>
        <v>0</v>
      </c>
    </row>
    <row r="29" spans="1:20" ht="21" customHeight="1" x14ac:dyDescent="0.2">
      <c r="A29" s="730"/>
      <c r="B29" s="440"/>
      <c r="C29" s="280"/>
      <c r="D29" s="345"/>
      <c r="E29" s="408"/>
      <c r="F29" s="441"/>
      <c r="G29" s="441"/>
      <c r="H29" s="441"/>
      <c r="I29" s="442"/>
      <c r="K29" s="730"/>
      <c r="L29" s="440"/>
      <c r="M29" s="280"/>
      <c r="N29" s="281"/>
      <c r="O29" s="282"/>
      <c r="P29" s="283"/>
      <c r="Q29" s="282"/>
      <c r="R29" s="284"/>
      <c r="S29" s="443"/>
    </row>
    <row r="30" spans="1:20" ht="21" customHeight="1" x14ac:dyDescent="0.2">
      <c r="A30" s="719" t="s">
        <v>80</v>
      </c>
      <c r="B30" s="270">
        <v>6</v>
      </c>
      <c r="C30" s="264" t="s">
        <v>81</v>
      </c>
      <c r="D30" s="258">
        <f>tkbieu!R19</f>
        <v>0</v>
      </c>
      <c r="E30" s="291" t="str">
        <f>tkbieu!R33</f>
        <v>THỰC HÀNH</v>
      </c>
      <c r="F30" s="291">
        <f>tkbieu!R47</f>
        <v>0</v>
      </c>
      <c r="G30" s="291" t="str">
        <f>tkbieu!R61</f>
        <v>Q. TRỊ DỰ ÁN</v>
      </c>
      <c r="H30" s="291">
        <f>tkbieu!R75</f>
        <v>0</v>
      </c>
      <c r="I30" s="332">
        <f>tkbieu!R89</f>
        <v>0</v>
      </c>
      <c r="K30" s="719" t="s">
        <v>80</v>
      </c>
      <c r="L30" s="270">
        <v>6</v>
      </c>
      <c r="M30" s="264" t="s">
        <v>81</v>
      </c>
      <c r="N30" s="291">
        <f>tkbieu!Q19</f>
        <v>0</v>
      </c>
      <c r="O30" s="591" t="str">
        <f>tkbieu!Q33</f>
        <v>THỰC HÀNH</v>
      </c>
      <c r="P30" s="258">
        <f>tkbieu!Q47</f>
        <v>0</v>
      </c>
      <c r="Q30" s="591" t="str">
        <f>tkbieu!Q61</f>
        <v>THỰC HÀNH</v>
      </c>
      <c r="R30" s="591">
        <f>tkbieu!Q75</f>
        <v>0</v>
      </c>
      <c r="S30" s="332">
        <f>tkbieu!Q89</f>
        <v>0</v>
      </c>
    </row>
    <row r="31" spans="1:20" ht="21" customHeight="1" x14ac:dyDescent="0.2">
      <c r="A31" s="720"/>
      <c r="B31" s="261">
        <v>7</v>
      </c>
      <c r="C31" s="271" t="s">
        <v>86</v>
      </c>
      <c r="D31" s="258">
        <f>tkbieu!R20</f>
        <v>0</v>
      </c>
      <c r="E31" s="258" t="str">
        <f>tkbieu!R34</f>
        <v>NGHỀ NGHIỆP</v>
      </c>
      <c r="F31" s="258">
        <f>tkbieu!R48</f>
        <v>0</v>
      </c>
      <c r="G31" s="258" t="str">
        <f>tkbieu!R62</f>
        <v>ĐẦU TƯ</v>
      </c>
      <c r="H31" s="258">
        <f>tkbieu!R76</f>
        <v>0</v>
      </c>
      <c r="I31" s="289">
        <f>tkbieu!R90</f>
        <v>0</v>
      </c>
      <c r="K31" s="720"/>
      <c r="L31" s="261">
        <v>7</v>
      </c>
      <c r="M31" s="271" t="s">
        <v>86</v>
      </c>
      <c r="N31" s="258">
        <f>tkbieu!Q20</f>
        <v>0</v>
      </c>
      <c r="O31" s="587" t="str">
        <f>tkbieu!Q34</f>
        <v>NGHỀ NGHIỆP</v>
      </c>
      <c r="P31" s="258">
        <f>tkbieu!Q48</f>
        <v>0</v>
      </c>
      <c r="Q31" s="587" t="str">
        <f>tkbieu!Q62</f>
        <v>NGHỀ NGHIỆP</v>
      </c>
      <c r="R31" s="587">
        <f>tkbieu!Q76</f>
        <v>0</v>
      </c>
      <c r="S31" s="289">
        <f>tkbieu!Q90</f>
        <v>0</v>
      </c>
    </row>
    <row r="32" spans="1:20" ht="21" customHeight="1" x14ac:dyDescent="0.2">
      <c r="A32" s="720"/>
      <c r="B32" s="263">
        <v>8</v>
      </c>
      <c r="C32" s="264" t="s">
        <v>89</v>
      </c>
      <c r="D32" s="267">
        <f>tkbieu!R21</f>
        <v>0</v>
      </c>
      <c r="E32" s="267">
        <f>tkbieu!R35</f>
        <v>0</v>
      </c>
      <c r="F32" s="268">
        <f>tkbieu!R49</f>
        <v>0</v>
      </c>
      <c r="G32" s="266">
        <f>tkbieu!R63</f>
        <v>0</v>
      </c>
      <c r="H32" s="258">
        <f>tkbieu!R77</f>
        <v>0</v>
      </c>
      <c r="I32" s="293">
        <f>tkbieu!R91</f>
        <v>0</v>
      </c>
      <c r="K32" s="720"/>
      <c r="L32" s="263">
        <v>8</v>
      </c>
      <c r="M32" s="264" t="s">
        <v>89</v>
      </c>
      <c r="N32" s="267">
        <f>tkbieu!Q21</f>
        <v>0</v>
      </c>
      <c r="O32" s="587">
        <f>tkbieu!Q35</f>
        <v>0</v>
      </c>
      <c r="P32" s="595">
        <f>tkbieu!Q49</f>
        <v>0</v>
      </c>
      <c r="Q32" s="596">
        <f>tkbieu!Q63</f>
        <v>0</v>
      </c>
      <c r="R32" s="592">
        <f>tkbieu!Q77</f>
        <v>0</v>
      </c>
      <c r="S32" s="593">
        <f>tkbieu!Q91</f>
        <v>0</v>
      </c>
    </row>
    <row r="33" spans="1:26" ht="21" customHeight="1" x14ac:dyDescent="0.2">
      <c r="A33" s="720"/>
      <c r="B33" s="270">
        <v>9</v>
      </c>
      <c r="C33" s="271" t="s">
        <v>90</v>
      </c>
      <c r="D33" s="390">
        <f>tkbieu!R22</f>
        <v>0</v>
      </c>
      <c r="E33" s="272" t="str">
        <f>tkbieu!R36</f>
        <v>A207</v>
      </c>
      <c r="F33" s="272">
        <f>tkbieu!R50</f>
        <v>0</v>
      </c>
      <c r="G33" s="272" t="str">
        <f>tkbieu!R64</f>
        <v>A210</v>
      </c>
      <c r="H33" s="390">
        <f>tkbieu!R78</f>
        <v>0</v>
      </c>
      <c r="I33" s="294">
        <f>tkbieu!R92</f>
        <v>0</v>
      </c>
      <c r="K33" s="720"/>
      <c r="L33" s="270">
        <v>9</v>
      </c>
      <c r="M33" s="271" t="s">
        <v>90</v>
      </c>
      <c r="N33" s="272">
        <f>tkbieu!Q22</f>
        <v>0</v>
      </c>
      <c r="O33" s="589" t="str">
        <f>tkbieu!Q36</f>
        <v>A208</v>
      </c>
      <c r="P33" s="272">
        <f>tkbieu!Q50</f>
        <v>0</v>
      </c>
      <c r="Q33" s="589" t="str">
        <f>tkbieu!Q64</f>
        <v>A209</v>
      </c>
      <c r="R33" s="589">
        <f>tkbieu!Q78</f>
        <v>0</v>
      </c>
      <c r="S33" s="294">
        <f>tkbieu!Q92</f>
        <v>0</v>
      </c>
    </row>
    <row r="34" spans="1:26" ht="21" customHeight="1" x14ac:dyDescent="0.2">
      <c r="A34" s="720"/>
      <c r="B34" s="275">
        <v>10</v>
      </c>
      <c r="C34" s="276" t="s">
        <v>137</v>
      </c>
      <c r="D34" s="278">
        <f>tkbieu!R23</f>
        <v>0</v>
      </c>
      <c r="E34" s="349" t="str">
        <f>tkbieu!R37</f>
        <v>C. KHUYÊN</v>
      </c>
      <c r="F34" s="278">
        <f>tkbieu!R51</f>
        <v>0</v>
      </c>
      <c r="G34" s="278" t="str">
        <f>tkbieu!R65</f>
        <v>C. NGUYỆT</v>
      </c>
      <c r="H34" s="350">
        <f>tkbieu!R79</f>
        <v>0</v>
      </c>
      <c r="I34" s="298">
        <f>tkbieu!R93</f>
        <v>0</v>
      </c>
      <c r="K34" s="720"/>
      <c r="L34" s="275">
        <v>10</v>
      </c>
      <c r="M34" s="276" t="s">
        <v>137</v>
      </c>
      <c r="N34" s="296">
        <f>tkbieu!Q23</f>
        <v>0</v>
      </c>
      <c r="O34" s="590" t="str">
        <f>tkbieu!Q37</f>
        <v>C. H. OANH</v>
      </c>
      <c r="P34" s="278">
        <f>tkbieu!Q51</f>
        <v>0</v>
      </c>
      <c r="Q34" s="590" t="str">
        <f>tkbieu!Q65</f>
        <v>C. H. OANH</v>
      </c>
      <c r="R34" s="594">
        <f>tkbieu!Q79</f>
        <v>0</v>
      </c>
      <c r="S34" s="298">
        <f>tkbieu!Q93</f>
        <v>0</v>
      </c>
    </row>
    <row r="35" spans="1:26" ht="21" customHeight="1" x14ac:dyDescent="0.2">
      <c r="A35" s="721"/>
      <c r="B35" s="351"/>
      <c r="C35" s="301"/>
      <c r="D35" s="444"/>
      <c r="E35" s="309"/>
      <c r="F35" s="309"/>
      <c r="G35" s="309"/>
      <c r="H35" s="309"/>
      <c r="I35" s="445"/>
      <c r="K35" s="721"/>
      <c r="L35" s="351"/>
      <c r="M35" s="301"/>
      <c r="N35" s="301"/>
      <c r="O35" s="308"/>
      <c r="P35" s="308"/>
      <c r="Q35" s="309"/>
      <c r="R35" s="304"/>
      <c r="S35" s="310"/>
    </row>
    <row r="36" spans="1:26" ht="16.5" customHeight="1" x14ac:dyDescent="0.2"/>
    <row r="37" spans="1:26" ht="23.25" customHeight="1" x14ac:dyDescent="0.2">
      <c r="A37" s="746" t="str">
        <f>A20</f>
        <v>ÁP DỤNG TỪ NGÀY 25/8 ĐẾN 30/8/2025</v>
      </c>
      <c r="B37" s="723"/>
      <c r="C37" s="723"/>
      <c r="D37" s="723"/>
      <c r="E37" s="723"/>
      <c r="F37" s="723"/>
      <c r="G37" s="723"/>
      <c r="H37" s="723"/>
      <c r="I37" s="723"/>
      <c r="J37" s="447"/>
      <c r="K37" s="448"/>
      <c r="T37" s="121"/>
      <c r="U37" s="121"/>
      <c r="V37" s="121"/>
      <c r="W37" s="121"/>
      <c r="X37" s="121"/>
      <c r="Y37" s="121"/>
      <c r="Z37" s="121"/>
    </row>
    <row r="38" spans="1:26" ht="19.5" customHeight="1" x14ac:dyDescent="0.3">
      <c r="A38" s="745"/>
      <c r="B38" s="723"/>
      <c r="C38" s="723"/>
      <c r="D38" s="723"/>
      <c r="E38" s="723"/>
      <c r="F38" s="723"/>
      <c r="G38" s="723"/>
      <c r="H38" s="723"/>
      <c r="I38" s="723"/>
      <c r="J38" s="419"/>
      <c r="K38" s="376"/>
      <c r="T38" s="420"/>
      <c r="U38" s="420"/>
      <c r="V38" s="420"/>
      <c r="W38" s="420"/>
      <c r="X38" s="420"/>
      <c r="Y38" s="420"/>
    </row>
    <row r="39" spans="1:26" ht="19.5" customHeight="1" x14ac:dyDescent="0.2">
      <c r="A39" s="725" t="s">
        <v>123</v>
      </c>
      <c r="B39" s="726"/>
      <c r="C39" s="242" t="str">
        <f>tkbieu!S10</f>
        <v>T24KT1</v>
      </c>
      <c r="D39" s="242"/>
      <c r="E39" s="344" t="s">
        <v>124</v>
      </c>
      <c r="F39" s="244" t="str">
        <f>tkbieu!S9</f>
        <v>C. NGUYỆT</v>
      </c>
      <c r="H39" s="246" t="s">
        <v>157</v>
      </c>
      <c r="I39" s="246" t="s">
        <v>155</v>
      </c>
      <c r="J39" s="419"/>
      <c r="K39" s="449"/>
      <c r="M39" s="421"/>
      <c r="N39" s="421"/>
      <c r="O39" s="422"/>
      <c r="P39" s="423"/>
      <c r="Q39" s="183"/>
      <c r="R39" s="423"/>
      <c r="S39" s="342"/>
    </row>
    <row r="40" spans="1:26" ht="20.25" customHeight="1" x14ac:dyDescent="0.2">
      <c r="A40" s="412" t="s">
        <v>128</v>
      </c>
      <c r="B40" s="312" t="s">
        <v>129</v>
      </c>
      <c r="C40" s="312" t="s">
        <v>130</v>
      </c>
      <c r="D40" s="313" t="s">
        <v>66</v>
      </c>
      <c r="E40" s="314" t="s">
        <v>134</v>
      </c>
      <c r="F40" s="313" t="s">
        <v>103</v>
      </c>
      <c r="G40" s="314" t="s">
        <v>107</v>
      </c>
      <c r="H40" s="314" t="s">
        <v>111</v>
      </c>
      <c r="I40" s="316" t="s">
        <v>135</v>
      </c>
      <c r="J40" s="425"/>
      <c r="K40" s="415"/>
      <c r="L40" s="415"/>
      <c r="M40" s="415"/>
      <c r="N40" s="360"/>
      <c r="O40" s="360"/>
      <c r="P40" s="360"/>
      <c r="Q40" s="360"/>
      <c r="R40" s="360"/>
      <c r="S40" s="360"/>
      <c r="T40" s="342"/>
      <c r="U40" s="342"/>
      <c r="V40" s="342"/>
      <c r="W40" s="342"/>
      <c r="X40" s="342"/>
      <c r="Y40" s="342"/>
    </row>
    <row r="41" spans="1:26" ht="20.25" customHeight="1" x14ac:dyDescent="0.2">
      <c r="A41" s="744" t="s">
        <v>67</v>
      </c>
      <c r="B41" s="317">
        <v>1</v>
      </c>
      <c r="C41" s="318" t="s">
        <v>68</v>
      </c>
      <c r="D41" s="258" t="str">
        <f>tkbieu!S12</f>
        <v>KẾ TOÁN</v>
      </c>
      <c r="E41" s="259">
        <f>tkbieu!S26</f>
        <v>0</v>
      </c>
      <c r="F41" s="258" t="str">
        <f>tkbieu!S40</f>
        <v>THUẾ- BC THUẾ</v>
      </c>
      <c r="G41" s="259">
        <f>tkbieu!S54</f>
        <v>0</v>
      </c>
      <c r="H41" s="258" t="str">
        <f>tkbieu!S68</f>
        <v>KẾ TOÁN</v>
      </c>
      <c r="I41" s="581" t="str">
        <f>tkbieu!S82</f>
        <v>TH CHỨNG TỪ</v>
      </c>
      <c r="J41" s="425"/>
      <c r="K41" s="450"/>
      <c r="L41" s="415"/>
      <c r="M41" s="416"/>
      <c r="N41" s="290"/>
      <c r="O41" s="395"/>
      <c r="P41" s="395"/>
      <c r="Q41" s="395"/>
      <c r="R41" s="395"/>
      <c r="S41" s="290"/>
    </row>
    <row r="42" spans="1:26" ht="20.25" customHeight="1" thickBot="1" x14ac:dyDescent="0.25">
      <c r="A42" s="734"/>
      <c r="B42" s="319">
        <v>2</v>
      </c>
      <c r="C42" s="320" t="s">
        <v>70</v>
      </c>
      <c r="D42" s="258" t="str">
        <f>tkbieu!S13</f>
        <v>HCSN</v>
      </c>
      <c r="E42" s="259">
        <f>tkbieu!S27</f>
        <v>0</v>
      </c>
      <c r="F42" s="258">
        <f>tkbieu!S41</f>
        <v>0</v>
      </c>
      <c r="G42" s="259">
        <f>tkbieu!S55</f>
        <v>0</v>
      </c>
      <c r="H42" s="258" t="str">
        <f>tkbieu!S69</f>
        <v>HCSN</v>
      </c>
      <c r="I42" s="582" t="str">
        <f>tkbieu!S83</f>
        <v>KẾ TOÁN</v>
      </c>
      <c r="J42" s="425"/>
      <c r="L42" s="415"/>
      <c r="M42" s="416"/>
      <c r="N42" s="290"/>
      <c r="O42" s="395"/>
      <c r="P42" s="395"/>
      <c r="Q42" s="290"/>
      <c r="R42" s="395"/>
      <c r="S42" s="290"/>
    </row>
    <row r="43" spans="1:26" ht="20.25" customHeight="1" thickTop="1" x14ac:dyDescent="0.2">
      <c r="A43" s="734"/>
      <c r="B43" s="321">
        <v>3</v>
      </c>
      <c r="C43" s="322" t="s">
        <v>72</v>
      </c>
      <c r="D43" s="267">
        <f>tkbieu!S14</f>
        <v>0</v>
      </c>
      <c r="E43" s="259">
        <f>tkbieu!S28</f>
        <v>0</v>
      </c>
      <c r="F43" s="268">
        <f>tkbieu!S42</f>
        <v>0</v>
      </c>
      <c r="G43" s="269">
        <f>tkbieu!S56</f>
        <v>0</v>
      </c>
      <c r="H43" s="266">
        <f>tkbieu!S70</f>
        <v>0</v>
      </c>
      <c r="I43" s="582">
        <f>tkbieu!S84</f>
        <v>0</v>
      </c>
      <c r="J43" s="425"/>
      <c r="L43" s="415"/>
      <c r="M43" s="416"/>
      <c r="N43" s="426"/>
      <c r="O43" s="426"/>
      <c r="P43" s="451"/>
      <c r="Q43" s="367"/>
      <c r="R43" s="451"/>
      <c r="S43" s="451"/>
    </row>
    <row r="44" spans="1:26" ht="20.25" customHeight="1" x14ac:dyDescent="0.2">
      <c r="A44" s="734"/>
      <c r="B44" s="324">
        <v>4</v>
      </c>
      <c r="C44" s="325" t="s">
        <v>73</v>
      </c>
      <c r="D44" s="390" t="str">
        <f>tkbieu!S15</f>
        <v>A207</v>
      </c>
      <c r="E44" s="273">
        <f>tkbieu!S29</f>
        <v>0</v>
      </c>
      <c r="F44" s="272" t="str">
        <f>tkbieu!S43</f>
        <v>A207</v>
      </c>
      <c r="G44" s="274">
        <f>tkbieu!S57</f>
        <v>0</v>
      </c>
      <c r="H44" s="272" t="str">
        <f>tkbieu!S71</f>
        <v>A207</v>
      </c>
      <c r="I44" s="583" t="str">
        <f>tkbieu!S85</f>
        <v>A207</v>
      </c>
      <c r="J44" s="425"/>
      <c r="L44" s="415"/>
      <c r="M44" s="416"/>
      <c r="N44" s="295"/>
      <c r="O44" s="426"/>
      <c r="P44" s="426"/>
      <c r="Q44" s="426"/>
      <c r="R44" s="426"/>
      <c r="S44" s="426"/>
    </row>
    <row r="45" spans="1:26" ht="20.25" customHeight="1" x14ac:dyDescent="0.2">
      <c r="A45" s="734"/>
      <c r="B45" s="326">
        <v>5</v>
      </c>
      <c r="C45" s="327" t="s">
        <v>136</v>
      </c>
      <c r="D45" s="258" t="str">
        <f>tkbieu!S16</f>
        <v>C. T. TRANG</v>
      </c>
      <c r="E45" s="259">
        <f>tkbieu!S30</f>
        <v>0</v>
      </c>
      <c r="F45" s="278" t="str">
        <f>tkbieu!S44</f>
        <v>C. D. TRANG</v>
      </c>
      <c r="G45" s="269">
        <f>tkbieu!S58</f>
        <v>0</v>
      </c>
      <c r="H45" s="258" t="str">
        <f>tkbieu!S72</f>
        <v>C. T. TRANG</v>
      </c>
      <c r="I45" s="584" t="str">
        <f>tkbieu!S86</f>
        <v>C. H. OANH</v>
      </c>
      <c r="J45" s="425"/>
      <c r="L45" s="415"/>
      <c r="M45" s="427"/>
      <c r="N45" s="290"/>
      <c r="O45" s="290"/>
      <c r="P45" s="290"/>
      <c r="Q45" s="395"/>
      <c r="R45" s="395"/>
      <c r="S45" s="395"/>
    </row>
    <row r="46" spans="1:26" ht="20.25" customHeight="1" thickBot="1" x14ac:dyDescent="0.25">
      <c r="A46" s="735"/>
      <c r="B46" s="279"/>
      <c r="C46" s="329"/>
      <c r="D46" s="281"/>
      <c r="E46" s="282"/>
      <c r="F46" s="283"/>
      <c r="G46" s="282"/>
      <c r="H46" s="284"/>
      <c r="I46" s="443"/>
      <c r="J46" s="425"/>
      <c r="L46" s="433"/>
      <c r="M46" s="434"/>
      <c r="N46" s="435"/>
      <c r="O46" s="396"/>
      <c r="P46" s="396"/>
      <c r="Q46" s="396"/>
      <c r="R46" s="396"/>
      <c r="S46" s="396"/>
    </row>
    <row r="47" spans="1:26" ht="20.25" customHeight="1" thickTop="1" x14ac:dyDescent="0.2">
      <c r="A47" s="732" t="s">
        <v>80</v>
      </c>
      <c r="B47" s="324">
        <v>6</v>
      </c>
      <c r="C47" s="322" t="s">
        <v>81</v>
      </c>
      <c r="D47" s="291">
        <f>tkbieu!S19</f>
        <v>0</v>
      </c>
      <c r="E47" s="288">
        <f>tkbieu!S33</f>
        <v>0</v>
      </c>
      <c r="F47" s="258" t="str">
        <f>tkbieu!S47</f>
        <v>THUẾ- BC THUẾ</v>
      </c>
      <c r="G47" s="288">
        <f>tkbieu!S61</f>
        <v>0</v>
      </c>
      <c r="H47" s="288">
        <f>tkbieu!S75</f>
        <v>0</v>
      </c>
      <c r="I47" s="332" t="str">
        <f>tkbieu!S89</f>
        <v>TH CHỨNG TỪ</v>
      </c>
      <c r="J47" s="419"/>
      <c r="K47" s="450"/>
      <c r="L47" s="415"/>
      <c r="M47" s="416"/>
      <c r="N47" s="290"/>
      <c r="O47" s="290"/>
      <c r="P47" s="290"/>
      <c r="Q47" s="290"/>
      <c r="R47" s="290"/>
      <c r="S47" s="290"/>
    </row>
    <row r="48" spans="1:26" ht="20.25" customHeight="1" thickBot="1" x14ac:dyDescent="0.25">
      <c r="A48" s="720"/>
      <c r="B48" s="319">
        <v>7</v>
      </c>
      <c r="C48" s="325" t="s">
        <v>86</v>
      </c>
      <c r="D48" s="258">
        <f>tkbieu!S20</f>
        <v>0</v>
      </c>
      <c r="E48" s="259">
        <f>tkbieu!S34</f>
        <v>0</v>
      </c>
      <c r="F48" s="258">
        <f>tkbieu!S48</f>
        <v>0</v>
      </c>
      <c r="G48" s="259">
        <f>tkbieu!S62</f>
        <v>0</v>
      </c>
      <c r="H48" s="259">
        <f>tkbieu!S76</f>
        <v>0</v>
      </c>
      <c r="I48" s="289" t="str">
        <f>tkbieu!S90</f>
        <v>KẾ TOÁN</v>
      </c>
      <c r="J48" s="419"/>
      <c r="L48" s="415"/>
      <c r="M48" s="416"/>
      <c r="N48" s="290"/>
      <c r="O48" s="290"/>
      <c r="P48" s="290"/>
      <c r="Q48" s="290"/>
      <c r="R48" s="290"/>
      <c r="S48" s="290"/>
    </row>
    <row r="49" spans="1:19" ht="20.25" customHeight="1" thickTop="1" x14ac:dyDescent="0.2">
      <c r="A49" s="720"/>
      <c r="B49" s="321">
        <v>8</v>
      </c>
      <c r="C49" s="322" t="s">
        <v>89</v>
      </c>
      <c r="D49" s="267">
        <f>tkbieu!S21</f>
        <v>0</v>
      </c>
      <c r="E49" s="259">
        <f>tkbieu!S35</f>
        <v>0</v>
      </c>
      <c r="F49" s="268">
        <f>tkbieu!S49</f>
        <v>0</v>
      </c>
      <c r="G49" s="269">
        <f>tkbieu!S63</f>
        <v>0</v>
      </c>
      <c r="H49" s="292">
        <f>tkbieu!S77</f>
        <v>0</v>
      </c>
      <c r="I49" s="293">
        <f>tkbieu!S91</f>
        <v>0</v>
      </c>
      <c r="J49" s="419"/>
      <c r="L49" s="415"/>
      <c r="M49" s="416"/>
      <c r="N49" s="452"/>
      <c r="O49" s="295"/>
      <c r="P49" s="367"/>
      <c r="Q49" s="367"/>
      <c r="R49" s="367"/>
      <c r="S49" s="451"/>
    </row>
    <row r="50" spans="1:19" ht="20.25" customHeight="1" x14ac:dyDescent="0.2">
      <c r="A50" s="720"/>
      <c r="B50" s="324">
        <v>9</v>
      </c>
      <c r="C50" s="325" t="s">
        <v>90</v>
      </c>
      <c r="D50" s="272">
        <f>tkbieu!S22</f>
        <v>0</v>
      </c>
      <c r="E50" s="273">
        <f>tkbieu!S36</f>
        <v>0</v>
      </c>
      <c r="F50" s="272" t="str">
        <f>tkbieu!S50</f>
        <v>A207</v>
      </c>
      <c r="G50" s="273">
        <f>tkbieu!S64</f>
        <v>0</v>
      </c>
      <c r="H50" s="273">
        <f>tkbieu!S78</f>
        <v>0</v>
      </c>
      <c r="I50" s="294" t="str">
        <f>tkbieu!S92</f>
        <v>A207</v>
      </c>
      <c r="J50" s="419"/>
      <c r="L50" s="415"/>
      <c r="M50" s="416"/>
      <c r="N50" s="295"/>
      <c r="O50" s="295"/>
      <c r="P50" s="295"/>
      <c r="Q50" s="295"/>
      <c r="R50" s="295"/>
      <c r="S50" s="295"/>
    </row>
    <row r="51" spans="1:19" ht="20.25" customHeight="1" x14ac:dyDescent="0.2">
      <c r="A51" s="720"/>
      <c r="B51" s="326">
        <v>10</v>
      </c>
      <c r="C51" s="327" t="s">
        <v>137</v>
      </c>
      <c r="D51" s="296">
        <f>tkbieu!S23</f>
        <v>0</v>
      </c>
      <c r="E51" s="277">
        <f>tkbieu!S37</f>
        <v>0</v>
      </c>
      <c r="F51" s="278" t="str">
        <f>tkbieu!S51</f>
        <v>C. D. TRANG</v>
      </c>
      <c r="G51" s="277">
        <f>tkbieu!S65</f>
        <v>0</v>
      </c>
      <c r="H51" s="297">
        <f>tkbieu!S79</f>
        <v>0</v>
      </c>
      <c r="I51" s="298" t="str">
        <f>tkbieu!S93</f>
        <v>C. H. OANH</v>
      </c>
      <c r="J51" s="419"/>
      <c r="L51" s="415"/>
      <c r="M51" s="427"/>
      <c r="N51" s="290"/>
      <c r="O51" s="290"/>
      <c r="P51" s="290"/>
      <c r="Q51" s="290"/>
      <c r="R51" s="290"/>
      <c r="S51" s="290"/>
    </row>
    <row r="52" spans="1:19" ht="20.25" customHeight="1" thickBot="1" x14ac:dyDescent="0.25">
      <c r="A52" s="721"/>
      <c r="B52" s="299"/>
      <c r="C52" s="308"/>
      <c r="D52" s="308"/>
      <c r="E52" s="308"/>
      <c r="F52" s="308"/>
      <c r="G52" s="308"/>
      <c r="H52" s="308"/>
      <c r="I52" s="308"/>
      <c r="J52" s="419"/>
      <c r="L52" s="415"/>
      <c r="M52" s="306"/>
      <c r="N52" s="453"/>
      <c r="O52" s="434"/>
      <c r="P52" s="453"/>
      <c r="Q52" s="396"/>
      <c r="R52" s="396"/>
      <c r="S52" s="396"/>
    </row>
    <row r="53" spans="1:19" ht="16.5" customHeight="1" x14ac:dyDescent="0.2"/>
    <row r="54" spans="1:19" ht="16.5" customHeight="1" x14ac:dyDescent="0.2">
      <c r="A54" s="342" t="s">
        <v>140</v>
      </c>
    </row>
    <row r="55" spans="1:19" ht="16.5" customHeight="1" x14ac:dyDescent="0.2">
      <c r="A55" s="342" t="s">
        <v>141</v>
      </c>
    </row>
    <row r="56" spans="1:19" ht="16.5" customHeight="1" x14ac:dyDescent="0.2">
      <c r="B56" s="342" t="s">
        <v>142</v>
      </c>
    </row>
    <row r="57" spans="1:19" ht="16.5" customHeight="1" x14ac:dyDescent="0.2">
      <c r="B57" s="342" t="s">
        <v>143</v>
      </c>
    </row>
    <row r="58" spans="1:19" ht="16.5" customHeight="1" x14ac:dyDescent="0.2">
      <c r="B58" s="342" t="s">
        <v>144</v>
      </c>
    </row>
    <row r="59" spans="1:19" ht="16.5" customHeight="1" x14ac:dyDescent="0.2"/>
    <row r="60" spans="1:19" ht="16.5" customHeight="1" x14ac:dyDescent="0.2"/>
    <row r="61" spans="1:19" ht="16.5" customHeight="1" x14ac:dyDescent="0.2"/>
    <row r="62" spans="1:19" ht="16.5" customHeight="1" x14ac:dyDescent="0.2"/>
    <row r="63" spans="1:19" ht="16.5" customHeight="1" x14ac:dyDescent="0.2"/>
    <row r="64" spans="1:19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26">
    <mergeCell ref="A1:S1"/>
    <mergeCell ref="A3:I3"/>
    <mergeCell ref="K3:S3"/>
    <mergeCell ref="A4:I4"/>
    <mergeCell ref="K4:S4"/>
    <mergeCell ref="K5:L5"/>
    <mergeCell ref="Q5:S5"/>
    <mergeCell ref="A5:B5"/>
    <mergeCell ref="A7:A12"/>
    <mergeCell ref="K7:K12"/>
    <mergeCell ref="A13:A18"/>
    <mergeCell ref="K13:K18"/>
    <mergeCell ref="A20:I20"/>
    <mergeCell ref="K20:S20"/>
    <mergeCell ref="A38:I38"/>
    <mergeCell ref="K24:K29"/>
    <mergeCell ref="K30:K35"/>
    <mergeCell ref="K21:S21"/>
    <mergeCell ref="A39:B39"/>
    <mergeCell ref="A41:A46"/>
    <mergeCell ref="A47:A52"/>
    <mergeCell ref="A21:I21"/>
    <mergeCell ref="A22:B22"/>
    <mergeCell ref="A24:A29"/>
    <mergeCell ref="A30:A35"/>
    <mergeCell ref="A37:I37"/>
  </mergeCells>
  <pageMargins left="0.15748031496063" right="0" top="0.43307086614173201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1001"/>
  <sheetViews>
    <sheetView topLeftCell="A137" zoomScale="75" zoomScaleNormal="75" workbookViewId="0">
      <selection activeCell="A139" sqref="A139:T15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5.1406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1" ht="33" customHeight="1" x14ac:dyDescent="0.2">
      <c r="A1" s="727" t="s">
        <v>159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</row>
    <row r="2" spans="1:21" ht="18" customHeight="1" x14ac:dyDescent="0.3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</row>
    <row r="3" spans="1:21" ht="22.5" hidden="1" customHeight="1" x14ac:dyDescent="0.35">
      <c r="A3" s="739" t="e">
        <f>#REF!</f>
        <v>#REF!</v>
      </c>
      <c r="B3" s="723"/>
      <c r="C3" s="723"/>
      <c r="D3" s="723"/>
      <c r="E3" s="723"/>
      <c r="F3" s="723"/>
      <c r="G3" s="723"/>
      <c r="H3" s="723"/>
      <c r="I3" s="723"/>
      <c r="J3" s="183"/>
      <c r="K3" s="239"/>
      <c r="L3" s="739" t="e">
        <f>A3</f>
        <v>#REF!</v>
      </c>
      <c r="M3" s="723"/>
      <c r="N3" s="723"/>
      <c r="O3" s="723"/>
      <c r="P3" s="723"/>
      <c r="Q3" s="723"/>
      <c r="R3" s="723"/>
      <c r="S3" s="723"/>
      <c r="T3" s="723"/>
    </row>
    <row r="4" spans="1:21" ht="18" hidden="1" customHeight="1" x14ac:dyDescent="0.35">
      <c r="A4" s="745"/>
      <c r="B4" s="723"/>
      <c r="C4" s="723"/>
      <c r="D4" s="723"/>
      <c r="E4" s="723"/>
      <c r="F4" s="723"/>
      <c r="G4" s="723"/>
      <c r="H4" s="723"/>
      <c r="I4" s="723"/>
      <c r="J4" s="183"/>
      <c r="K4" s="239"/>
      <c r="L4" s="745"/>
      <c r="M4" s="723"/>
      <c r="N4" s="723"/>
      <c r="O4" s="723"/>
      <c r="P4" s="723"/>
      <c r="Q4" s="723"/>
      <c r="R4" s="723"/>
      <c r="S4" s="723"/>
      <c r="T4" s="723"/>
    </row>
    <row r="5" spans="1:21" ht="18" hidden="1" customHeight="1" x14ac:dyDescent="0.35">
      <c r="A5" s="725" t="s">
        <v>123</v>
      </c>
      <c r="B5" s="726"/>
      <c r="C5" s="242" t="e">
        <f>tkbieu!#REF!</f>
        <v>#REF!</v>
      </c>
      <c r="D5" s="242"/>
      <c r="E5" s="243" t="s">
        <v>124</v>
      </c>
      <c r="F5" s="244" t="e">
        <f>tkbieu!#REF!</f>
        <v>#REF!</v>
      </c>
      <c r="G5" s="245"/>
      <c r="H5" s="246" t="s">
        <v>125</v>
      </c>
      <c r="I5" s="246" t="s">
        <v>160</v>
      </c>
      <c r="J5" s="247"/>
      <c r="K5" s="239"/>
      <c r="L5" s="725" t="s">
        <v>123</v>
      </c>
      <c r="M5" s="726"/>
      <c r="N5" s="242" t="e">
        <f>tkbieu!#REF!</f>
        <v>#REF!</v>
      </c>
      <c r="O5" s="242"/>
      <c r="P5" s="243" t="s">
        <v>124</v>
      </c>
      <c r="Q5" s="244" t="e">
        <f>tkbieu!#REF!</f>
        <v>#REF!</v>
      </c>
      <c r="R5" s="245"/>
      <c r="S5" s="484" t="s">
        <v>125</v>
      </c>
      <c r="T5" s="246" t="s">
        <v>161</v>
      </c>
    </row>
    <row r="6" spans="1:21" ht="21" hidden="1" customHeight="1" x14ac:dyDescent="0.35">
      <c r="A6" s="424" t="s">
        <v>128</v>
      </c>
      <c r="B6" s="380" t="s">
        <v>129</v>
      </c>
      <c r="C6" s="380" t="s">
        <v>130</v>
      </c>
      <c r="D6" s="381" t="s">
        <v>66</v>
      </c>
      <c r="E6" s="382" t="s">
        <v>134</v>
      </c>
      <c r="F6" s="381" t="s">
        <v>103</v>
      </c>
      <c r="G6" s="382" t="s">
        <v>107</v>
      </c>
      <c r="H6" s="382" t="s">
        <v>111</v>
      </c>
      <c r="I6" s="383" t="s">
        <v>135</v>
      </c>
      <c r="J6" s="360"/>
      <c r="K6" s="239"/>
      <c r="L6" s="424" t="s">
        <v>128</v>
      </c>
      <c r="M6" s="380" t="s">
        <v>129</v>
      </c>
      <c r="N6" s="380" t="s">
        <v>130</v>
      </c>
      <c r="O6" s="381" t="s">
        <v>66</v>
      </c>
      <c r="P6" s="382" t="s">
        <v>134</v>
      </c>
      <c r="Q6" s="381" t="s">
        <v>103</v>
      </c>
      <c r="R6" s="382" t="s">
        <v>107</v>
      </c>
      <c r="S6" s="382" t="s">
        <v>111</v>
      </c>
      <c r="T6" s="383" t="s">
        <v>135</v>
      </c>
      <c r="U6" s="360"/>
    </row>
    <row r="7" spans="1:21" ht="21" hidden="1" customHeight="1" x14ac:dyDescent="0.35">
      <c r="A7" s="750" t="s">
        <v>67</v>
      </c>
      <c r="B7" s="384">
        <v>1</v>
      </c>
      <c r="C7" s="385" t="s">
        <v>68</v>
      </c>
      <c r="D7" s="258" t="e">
        <f>tkbieu!#REF!</f>
        <v>#REF!</v>
      </c>
      <c r="E7" s="258" t="e">
        <f>tkbieu!#REF!</f>
        <v>#REF!</v>
      </c>
      <c r="F7" s="258" t="e">
        <f>tkbieu!#REF!</f>
        <v>#REF!</v>
      </c>
      <c r="G7" s="258" t="e">
        <f>tkbieu!#REF!</f>
        <v>#REF!</v>
      </c>
      <c r="H7" s="258" t="e">
        <f>tkbieu!#REF!</f>
        <v>#REF!</v>
      </c>
      <c r="I7" s="289" t="e">
        <f>tkbieu!#REF!</f>
        <v>#REF!</v>
      </c>
      <c r="J7" s="290"/>
      <c r="K7" s="239"/>
      <c r="L7" s="750" t="s">
        <v>67</v>
      </c>
      <c r="M7" s="384">
        <v>1</v>
      </c>
      <c r="N7" s="385" t="s">
        <v>68</v>
      </c>
      <c r="O7" s="258" t="e">
        <f>tkbieu!#REF!</f>
        <v>#REF!</v>
      </c>
      <c r="P7" s="258" t="e">
        <f>tkbieu!#REF!</f>
        <v>#REF!</v>
      </c>
      <c r="Q7" s="258" t="e">
        <f>tkbieu!#REF!</f>
        <v>#REF!</v>
      </c>
      <c r="R7" s="258" t="e">
        <f>tkbieu!#REF!</f>
        <v>#REF!</v>
      </c>
      <c r="S7" s="258" t="e">
        <f>tkbieu!#REF!</f>
        <v>#REF!</v>
      </c>
      <c r="T7" s="289" t="e">
        <f>tkbieu!#REF!</f>
        <v>#REF!</v>
      </c>
      <c r="U7" s="373"/>
    </row>
    <row r="8" spans="1:21" ht="21" hidden="1" customHeight="1" x14ac:dyDescent="0.35">
      <c r="A8" s="720"/>
      <c r="B8" s="386">
        <v>2</v>
      </c>
      <c r="C8" s="387" t="s">
        <v>70</v>
      </c>
      <c r="D8" s="258" t="e">
        <f>tkbieu!#REF!</f>
        <v>#REF!</v>
      </c>
      <c r="E8" s="258" t="e">
        <f>tkbieu!#REF!</f>
        <v>#REF!</v>
      </c>
      <c r="F8" s="258" t="e">
        <f>tkbieu!#REF!</f>
        <v>#REF!</v>
      </c>
      <c r="G8" s="258" t="e">
        <f>tkbieu!#REF!</f>
        <v>#REF!</v>
      </c>
      <c r="H8" s="258" t="e">
        <f>tkbieu!#REF!</f>
        <v>#REF!</v>
      </c>
      <c r="I8" s="289" t="e">
        <f>tkbieu!#REF!</f>
        <v>#REF!</v>
      </c>
      <c r="J8" s="290"/>
      <c r="K8" s="239"/>
      <c r="L8" s="720"/>
      <c r="M8" s="386">
        <v>2</v>
      </c>
      <c r="N8" s="387" t="s">
        <v>70</v>
      </c>
      <c r="O8" s="258" t="e">
        <f>tkbieu!#REF!</f>
        <v>#REF!</v>
      </c>
      <c r="P8" s="258" t="e">
        <f>tkbieu!#REF!</f>
        <v>#REF!</v>
      </c>
      <c r="Q8" s="258" t="e">
        <f>tkbieu!#REF!</f>
        <v>#REF!</v>
      </c>
      <c r="R8" s="258" t="e">
        <f>tkbieu!#REF!</f>
        <v>#REF!</v>
      </c>
      <c r="S8" s="258" t="e">
        <f>tkbieu!#REF!</f>
        <v>#REF!</v>
      </c>
      <c r="T8" s="289" t="e">
        <f>tkbieu!#REF!</f>
        <v>#REF!</v>
      </c>
      <c r="U8" s="373"/>
    </row>
    <row r="9" spans="1:21" ht="21" hidden="1" customHeight="1" x14ac:dyDescent="0.35">
      <c r="A9" s="720"/>
      <c r="B9" s="388">
        <v>3</v>
      </c>
      <c r="C9" s="389" t="s">
        <v>72</v>
      </c>
      <c r="D9" s="272" t="e">
        <f>tkbieu!#REF!</f>
        <v>#REF!</v>
      </c>
      <c r="E9" s="272" t="e">
        <f>tkbieu!#REF!</f>
        <v>#REF!</v>
      </c>
      <c r="F9" s="390" t="e">
        <f>tkbieu!#REF!</f>
        <v>#REF!</v>
      </c>
      <c r="G9" s="265" t="e">
        <f>tkbieu!#REF!</f>
        <v>#REF!</v>
      </c>
      <c r="H9" s="265" t="e">
        <f>tkbieu!#REF!</f>
        <v>#REF!</v>
      </c>
      <c r="I9" s="323" t="e">
        <f>tkbieu!#REF!</f>
        <v>#REF!</v>
      </c>
      <c r="J9" s="367"/>
      <c r="K9" s="239"/>
      <c r="L9" s="720"/>
      <c r="M9" s="388">
        <v>3</v>
      </c>
      <c r="N9" s="389" t="s">
        <v>72</v>
      </c>
      <c r="O9" s="272" t="e">
        <f>tkbieu!#REF!</f>
        <v>#REF!</v>
      </c>
      <c r="P9" s="272" t="e">
        <f>tkbieu!#REF!</f>
        <v>#REF!</v>
      </c>
      <c r="Q9" s="390" t="e">
        <f>tkbieu!#REF!</f>
        <v>#REF!</v>
      </c>
      <c r="R9" s="265" t="e">
        <f>tkbieu!#REF!</f>
        <v>#REF!</v>
      </c>
      <c r="S9" s="265" t="e">
        <f>tkbieu!#REF!</f>
        <v>#REF!</v>
      </c>
      <c r="T9" s="323" t="e">
        <f>tkbieu!#REF!</f>
        <v>#REF!</v>
      </c>
      <c r="U9" s="373"/>
    </row>
    <row r="10" spans="1:21" ht="21" hidden="1" customHeight="1" x14ac:dyDescent="0.35">
      <c r="A10" s="720"/>
      <c r="B10" s="391">
        <v>4</v>
      </c>
      <c r="C10" s="392" t="s">
        <v>73</v>
      </c>
      <c r="D10" s="272" t="e">
        <f>tkbieu!#REF!</f>
        <v>#REF!</v>
      </c>
      <c r="E10" s="272" t="e">
        <f>tkbieu!#REF!</f>
        <v>#REF!</v>
      </c>
      <c r="F10" s="272" t="e">
        <f>tkbieu!#REF!</f>
        <v>#REF!</v>
      </c>
      <c r="G10" s="272" t="e">
        <f>tkbieu!#REF!</f>
        <v>#REF!</v>
      </c>
      <c r="H10" s="272" t="e">
        <f>tkbieu!#REF!</f>
        <v>#REF!</v>
      </c>
      <c r="I10" s="294" t="e">
        <f>tkbieu!#REF!</f>
        <v>#REF!</v>
      </c>
      <c r="J10" s="295"/>
      <c r="K10" s="239"/>
      <c r="L10" s="720"/>
      <c r="M10" s="391">
        <v>4</v>
      </c>
      <c r="N10" s="392" t="s">
        <v>73</v>
      </c>
      <c r="O10" s="272" t="e">
        <f>tkbieu!#REF!</f>
        <v>#REF!</v>
      </c>
      <c r="P10" s="272" t="e">
        <f>tkbieu!#REF!</f>
        <v>#REF!</v>
      </c>
      <c r="Q10" s="272" t="e">
        <f>tkbieu!#REF!</f>
        <v>#REF!</v>
      </c>
      <c r="R10" s="272" t="e">
        <f>tkbieu!#REF!</f>
        <v>#REF!</v>
      </c>
      <c r="S10" s="272" t="e">
        <f>tkbieu!#REF!</f>
        <v>#REF!</v>
      </c>
      <c r="T10" s="294" t="e">
        <f>tkbieu!#REF!</f>
        <v>#REF!</v>
      </c>
      <c r="U10" s="485"/>
    </row>
    <row r="11" spans="1:21" ht="21" hidden="1" customHeight="1" x14ac:dyDescent="0.35">
      <c r="A11" s="720"/>
      <c r="B11" s="393">
        <v>5</v>
      </c>
      <c r="C11" s="394" t="s">
        <v>136</v>
      </c>
      <c r="D11" s="278" t="e">
        <f>tkbieu!#REF!</f>
        <v>#REF!</v>
      </c>
      <c r="E11" s="278" t="e">
        <f>tkbieu!#REF!</f>
        <v>#REF!</v>
      </c>
      <c r="F11" s="258" t="e">
        <f>tkbieu!#REF!</f>
        <v>#REF!</v>
      </c>
      <c r="G11" s="258" t="e">
        <f>tkbieu!#REF!</f>
        <v>#REF!</v>
      </c>
      <c r="H11" s="258" t="e">
        <f>tkbieu!#REF!</f>
        <v>#REF!</v>
      </c>
      <c r="I11" s="289" t="e">
        <f>tkbieu!#REF!</f>
        <v>#REF!</v>
      </c>
      <c r="J11" s="290"/>
      <c r="K11" s="239"/>
      <c r="L11" s="720"/>
      <c r="M11" s="393">
        <v>5</v>
      </c>
      <c r="N11" s="394" t="s">
        <v>136</v>
      </c>
      <c r="O11" s="278" t="e">
        <f>tkbieu!#REF!</f>
        <v>#REF!</v>
      </c>
      <c r="P11" s="278" t="e">
        <f>tkbieu!#REF!</f>
        <v>#REF!</v>
      </c>
      <c r="Q11" s="258" t="e">
        <f>tkbieu!#REF!</f>
        <v>#REF!</v>
      </c>
      <c r="R11" s="258" t="e">
        <f>tkbieu!#REF!</f>
        <v>#REF!</v>
      </c>
      <c r="S11" s="258" t="e">
        <f>tkbieu!#REF!</f>
        <v>#REF!</v>
      </c>
      <c r="T11" s="289" t="e">
        <f>tkbieu!#REF!</f>
        <v>#REF!</v>
      </c>
      <c r="U11" s="373"/>
    </row>
    <row r="12" spans="1:21" ht="21" hidden="1" customHeight="1" x14ac:dyDescent="0.35">
      <c r="A12" s="730"/>
      <c r="B12" s="279"/>
      <c r="C12" s="329"/>
      <c r="D12" s="486"/>
      <c r="E12" s="487"/>
      <c r="F12" s="486"/>
      <c r="G12" s="487"/>
      <c r="H12" s="487"/>
      <c r="I12" s="488"/>
      <c r="J12" s="456"/>
      <c r="K12" s="239"/>
      <c r="L12" s="730"/>
      <c r="M12" s="279"/>
      <c r="N12" s="329"/>
      <c r="O12" s="486"/>
      <c r="P12" s="487"/>
      <c r="Q12" s="486"/>
      <c r="R12" s="487"/>
      <c r="S12" s="487"/>
      <c r="T12" s="488"/>
      <c r="U12" s="373"/>
    </row>
    <row r="13" spans="1:21" ht="21" hidden="1" customHeight="1" x14ac:dyDescent="0.2">
      <c r="A13" s="742" t="s">
        <v>80</v>
      </c>
      <c r="B13" s="391">
        <v>6</v>
      </c>
      <c r="C13" s="389" t="s">
        <v>81</v>
      </c>
      <c r="D13" s="258" t="e">
        <f>tkbieu!#REF!</f>
        <v>#REF!</v>
      </c>
      <c r="E13" s="258" t="e">
        <f>tkbieu!#REF!</f>
        <v>#REF!</v>
      </c>
      <c r="F13" s="258" t="e">
        <f>tkbieu!#REF!</f>
        <v>#REF!</v>
      </c>
      <c r="G13" s="258" t="e">
        <f>tkbieu!#REF!</f>
        <v>#REF!</v>
      </c>
      <c r="H13" s="258" t="e">
        <f>tkbieu!#REF!</f>
        <v>#REF!</v>
      </c>
      <c r="I13" s="289" t="e">
        <f>tkbieu!#REF!</f>
        <v>#REF!</v>
      </c>
      <c r="J13" s="290"/>
      <c r="L13" s="742" t="s">
        <v>80</v>
      </c>
      <c r="M13" s="391">
        <v>6</v>
      </c>
      <c r="N13" s="389" t="s">
        <v>81</v>
      </c>
      <c r="O13" s="258" t="e">
        <f>tkbieu!#REF!</f>
        <v>#REF!</v>
      </c>
      <c r="P13" s="258" t="e">
        <f>tkbieu!#REF!</f>
        <v>#REF!</v>
      </c>
      <c r="Q13" s="258" t="e">
        <f>tkbieu!#REF!</f>
        <v>#REF!</v>
      </c>
      <c r="R13" s="258" t="e">
        <f>tkbieu!#REF!</f>
        <v>#REF!</v>
      </c>
      <c r="S13" s="258" t="e">
        <f>tkbieu!#REF!</f>
        <v>#REF!</v>
      </c>
      <c r="T13" s="289" t="e">
        <f>tkbieu!#REF!</f>
        <v>#REF!</v>
      </c>
    </row>
    <row r="14" spans="1:21" ht="21" hidden="1" customHeight="1" x14ac:dyDescent="0.2">
      <c r="A14" s="720"/>
      <c r="B14" s="386">
        <v>7</v>
      </c>
      <c r="C14" s="392" t="s">
        <v>86</v>
      </c>
      <c r="D14" s="258" t="e">
        <f>tkbieu!#REF!</f>
        <v>#REF!</v>
      </c>
      <c r="E14" s="258" t="e">
        <f>tkbieu!#REF!</f>
        <v>#REF!</v>
      </c>
      <c r="F14" s="258" t="e">
        <f>tkbieu!#REF!</f>
        <v>#REF!</v>
      </c>
      <c r="G14" s="258" t="e">
        <f>tkbieu!#REF!</f>
        <v>#REF!</v>
      </c>
      <c r="H14" s="258" t="e">
        <f>tkbieu!#REF!</f>
        <v>#REF!</v>
      </c>
      <c r="I14" s="457" t="e">
        <f>tkbieu!#REF!</f>
        <v>#REF!</v>
      </c>
      <c r="J14" s="290"/>
      <c r="L14" s="720"/>
      <c r="M14" s="386">
        <v>7</v>
      </c>
      <c r="N14" s="392" t="s">
        <v>86</v>
      </c>
      <c r="O14" s="258" t="e">
        <f>tkbieu!#REF!</f>
        <v>#REF!</v>
      </c>
      <c r="P14" s="258" t="e">
        <f>tkbieu!#REF!</f>
        <v>#REF!</v>
      </c>
      <c r="Q14" s="258" t="e">
        <f>tkbieu!#REF!</f>
        <v>#REF!</v>
      </c>
      <c r="R14" s="258" t="e">
        <f>tkbieu!#REF!</f>
        <v>#REF!</v>
      </c>
      <c r="S14" s="258" t="e">
        <f>tkbieu!#REF!</f>
        <v>#REF!</v>
      </c>
      <c r="T14" s="457" t="e">
        <f>tkbieu!#REF!</f>
        <v>#REF!</v>
      </c>
    </row>
    <row r="15" spans="1:21" ht="21" hidden="1" customHeight="1" x14ac:dyDescent="0.2">
      <c r="A15" s="720"/>
      <c r="B15" s="388">
        <v>8</v>
      </c>
      <c r="C15" s="389" t="s">
        <v>89</v>
      </c>
      <c r="D15" s="272" t="e">
        <f>tkbieu!#REF!</f>
        <v>#REF!</v>
      </c>
      <c r="E15" s="272" t="e">
        <f>tkbieu!#REF!</f>
        <v>#REF!</v>
      </c>
      <c r="F15" s="390" t="e">
        <f>tkbieu!#REF!</f>
        <v>#REF!</v>
      </c>
      <c r="G15" s="265" t="e">
        <f>tkbieu!#REF!</f>
        <v>#REF!</v>
      </c>
      <c r="H15" s="265" t="e">
        <f>tkbieu!#REF!</f>
        <v>#REF!</v>
      </c>
      <c r="I15" s="458" t="e">
        <f>tkbieu!#REF!</f>
        <v>#REF!</v>
      </c>
      <c r="J15" s="367"/>
      <c r="L15" s="720"/>
      <c r="M15" s="388">
        <v>8</v>
      </c>
      <c r="N15" s="389" t="s">
        <v>89</v>
      </c>
      <c r="O15" s="272" t="e">
        <f>tkbieu!#REF!</f>
        <v>#REF!</v>
      </c>
      <c r="P15" s="272" t="e">
        <f>tkbieu!#REF!</f>
        <v>#REF!</v>
      </c>
      <c r="Q15" s="390" t="e">
        <f>tkbieu!#REF!</f>
        <v>#REF!</v>
      </c>
      <c r="R15" s="339" t="e">
        <f>tkbieu!#REF!</f>
        <v>#REF!</v>
      </c>
      <c r="S15" s="265" t="e">
        <f>tkbieu!#REF!</f>
        <v>#REF!</v>
      </c>
      <c r="T15" s="458" t="e">
        <f>tkbieu!#REF!</f>
        <v>#REF!</v>
      </c>
    </row>
    <row r="16" spans="1:21" ht="21" hidden="1" customHeight="1" x14ac:dyDescent="0.2">
      <c r="A16" s="720"/>
      <c r="B16" s="391">
        <v>9</v>
      </c>
      <c r="C16" s="392" t="s">
        <v>90</v>
      </c>
      <c r="D16" s="272" t="e">
        <f>tkbieu!#REF!</f>
        <v>#REF!</v>
      </c>
      <c r="E16" s="272" t="e">
        <f>tkbieu!#REF!</f>
        <v>#REF!</v>
      </c>
      <c r="F16" s="272" t="e">
        <f>tkbieu!#REF!</f>
        <v>#REF!</v>
      </c>
      <c r="G16" s="272" t="e">
        <f>tkbieu!#REF!</f>
        <v>#REF!</v>
      </c>
      <c r="H16" s="272" t="e">
        <f>tkbieu!#REF!</f>
        <v>#REF!</v>
      </c>
      <c r="I16" s="459" t="e">
        <f>tkbieu!#REF!</f>
        <v>#REF!</v>
      </c>
      <c r="J16" s="295"/>
      <c r="L16" s="720"/>
      <c r="M16" s="391">
        <v>9</v>
      </c>
      <c r="N16" s="392" t="s">
        <v>90</v>
      </c>
      <c r="O16" s="272" t="e">
        <f>tkbieu!#REF!</f>
        <v>#REF!</v>
      </c>
      <c r="P16" s="272" t="e">
        <f>tkbieu!#REF!</f>
        <v>#REF!</v>
      </c>
      <c r="Q16" s="272" t="e">
        <f>tkbieu!#REF!</f>
        <v>#REF!</v>
      </c>
      <c r="R16" s="272" t="e">
        <f>tkbieu!#REF!</f>
        <v>#REF!</v>
      </c>
      <c r="S16" s="272" t="e">
        <f>tkbieu!#REF!</f>
        <v>#REF!</v>
      </c>
      <c r="T16" s="459" t="e">
        <f>tkbieu!#REF!</f>
        <v>#REF!</v>
      </c>
    </row>
    <row r="17" spans="1:20" ht="21" hidden="1" customHeight="1" x14ac:dyDescent="0.2">
      <c r="A17" s="720"/>
      <c r="B17" s="393">
        <v>10</v>
      </c>
      <c r="C17" s="394" t="s">
        <v>137</v>
      </c>
      <c r="D17" s="278" t="e">
        <f>tkbieu!#REF!</f>
        <v>#REF!</v>
      </c>
      <c r="E17" s="278" t="e">
        <f>tkbieu!#REF!</f>
        <v>#REF!</v>
      </c>
      <c r="F17" s="460" t="e">
        <f>tkbieu!#REF!</f>
        <v>#REF!</v>
      </c>
      <c r="G17" s="278" t="e">
        <f>tkbieu!#REF!</f>
        <v>#REF!</v>
      </c>
      <c r="H17" s="278" t="e">
        <f>tkbieu!#REF!</f>
        <v>#REF!</v>
      </c>
      <c r="I17" s="461" t="e">
        <f>tkbieu!#REF!</f>
        <v>#REF!</v>
      </c>
      <c r="J17" s="290"/>
      <c r="L17" s="720"/>
      <c r="M17" s="393">
        <v>10</v>
      </c>
      <c r="N17" s="394" t="s">
        <v>137</v>
      </c>
      <c r="O17" s="278" t="e">
        <f>tkbieu!#REF!</f>
        <v>#REF!</v>
      </c>
      <c r="P17" s="278" t="e">
        <f>tkbieu!#REF!</f>
        <v>#REF!</v>
      </c>
      <c r="Q17" s="460" t="e">
        <f>tkbieu!#REF!</f>
        <v>#REF!</v>
      </c>
      <c r="R17" s="278" t="e">
        <f>tkbieu!#REF!</f>
        <v>#REF!</v>
      </c>
      <c r="S17" s="278" t="e">
        <f>tkbieu!#REF!</f>
        <v>#REF!</v>
      </c>
      <c r="T17" s="461" t="e">
        <f>tkbieu!#REF!</f>
        <v>#REF!</v>
      </c>
    </row>
    <row r="18" spans="1:20" ht="21" hidden="1" customHeight="1" x14ac:dyDescent="0.2">
      <c r="A18" s="721"/>
      <c r="B18" s="299"/>
      <c r="C18" s="302"/>
      <c r="D18" s="462"/>
      <c r="E18" s="463"/>
      <c r="F18" s="462"/>
      <c r="G18" s="462"/>
      <c r="H18" s="462"/>
      <c r="I18" s="305"/>
      <c r="J18" s="396"/>
      <c r="K18" s="342" t="s">
        <v>1</v>
      </c>
      <c r="L18" s="721"/>
      <c r="M18" s="299"/>
      <c r="N18" s="302"/>
      <c r="O18" s="462"/>
      <c r="P18" s="463"/>
      <c r="Q18" s="462"/>
      <c r="R18" s="462"/>
      <c r="S18" s="462"/>
      <c r="T18" s="305"/>
    </row>
    <row r="19" spans="1:20" ht="18.75" hidden="1" customHeight="1" x14ac:dyDescent="0.35">
      <c r="A19" s="239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</row>
    <row r="20" spans="1:20" ht="22.5" hidden="1" customHeight="1" x14ac:dyDescent="0.2">
      <c r="A20" s="739" t="e">
        <f>A3</f>
        <v>#REF!</v>
      </c>
      <c r="B20" s="723"/>
      <c r="C20" s="723"/>
      <c r="D20" s="723"/>
      <c r="E20" s="723"/>
      <c r="F20" s="723"/>
      <c r="G20" s="723"/>
      <c r="H20" s="723"/>
      <c r="I20" s="723"/>
      <c r="J20" s="183"/>
      <c r="L20" s="403"/>
      <c r="M20" s="403"/>
      <c r="N20" s="403"/>
      <c r="O20" s="403"/>
      <c r="P20" s="403"/>
      <c r="Q20" s="403"/>
      <c r="R20" s="403"/>
      <c r="S20" s="403"/>
      <c r="T20" s="403"/>
    </row>
    <row r="21" spans="1:20" ht="18.75" hidden="1" customHeight="1" x14ac:dyDescent="0.2">
      <c r="A21" s="745"/>
      <c r="B21" s="723"/>
      <c r="C21" s="723"/>
      <c r="D21" s="723"/>
      <c r="E21" s="723"/>
      <c r="F21" s="723"/>
      <c r="G21" s="723"/>
      <c r="H21" s="723"/>
      <c r="I21" s="723"/>
      <c r="J21" s="183"/>
      <c r="L21" s="376"/>
      <c r="M21" s="376"/>
      <c r="N21" s="376"/>
      <c r="O21" s="376"/>
      <c r="P21" s="376"/>
      <c r="Q21" s="376"/>
      <c r="R21" s="376"/>
      <c r="S21" s="376"/>
      <c r="T21" s="376"/>
    </row>
    <row r="22" spans="1:20" ht="24" hidden="1" customHeight="1" x14ac:dyDescent="0.2">
      <c r="A22" s="725" t="s">
        <v>123</v>
      </c>
      <c r="B22" s="726"/>
      <c r="C22" s="242" t="e">
        <f>tkbieu!#REF!</f>
        <v>#REF!</v>
      </c>
      <c r="D22" s="242"/>
      <c r="E22" s="243" t="s">
        <v>124</v>
      </c>
      <c r="F22" s="244" t="e">
        <f>tkbieu!#REF!</f>
        <v>#REF!</v>
      </c>
      <c r="G22" s="245"/>
      <c r="H22" s="246" t="s">
        <v>125</v>
      </c>
      <c r="I22" s="246" t="s">
        <v>162</v>
      </c>
      <c r="J22" s="247"/>
      <c r="L22" s="449"/>
      <c r="M22" s="449"/>
      <c r="N22" s="421"/>
      <c r="O22" s="421"/>
      <c r="P22" s="489"/>
      <c r="Q22" s="423"/>
      <c r="R22" s="337"/>
      <c r="S22" s="247"/>
      <c r="T22" s="247"/>
    </row>
    <row r="23" spans="1:20" ht="21" hidden="1" customHeight="1" x14ac:dyDescent="0.2">
      <c r="A23" s="424" t="s">
        <v>128</v>
      </c>
      <c r="B23" s="380" t="s">
        <v>129</v>
      </c>
      <c r="C23" s="380" t="s">
        <v>130</v>
      </c>
      <c r="D23" s="382" t="s">
        <v>66</v>
      </c>
      <c r="E23" s="382" t="s">
        <v>134</v>
      </c>
      <c r="F23" s="382" t="s">
        <v>103</v>
      </c>
      <c r="G23" s="382" t="s">
        <v>107</v>
      </c>
      <c r="H23" s="382" t="s">
        <v>111</v>
      </c>
      <c r="I23" s="383" t="s">
        <v>135</v>
      </c>
      <c r="J23" s="360"/>
      <c r="K23" s="360"/>
      <c r="L23" s="415"/>
      <c r="M23" s="415"/>
      <c r="N23" s="415"/>
      <c r="O23" s="360"/>
      <c r="P23" s="360"/>
      <c r="Q23" s="360"/>
      <c r="R23" s="360"/>
      <c r="S23" s="360"/>
      <c r="T23" s="360"/>
    </row>
    <row r="24" spans="1:20" ht="21" hidden="1" customHeight="1" x14ac:dyDescent="0.2">
      <c r="A24" s="750" t="s">
        <v>67</v>
      </c>
      <c r="B24" s="384">
        <v>1</v>
      </c>
      <c r="C24" s="385" t="s">
        <v>68</v>
      </c>
      <c r="D24" s="258" t="e">
        <f>tkbieu!#REF!</f>
        <v>#REF!</v>
      </c>
      <c r="E24" s="258" t="e">
        <f>tkbieu!#REF!</f>
        <v>#REF!</v>
      </c>
      <c r="F24" s="258" t="e">
        <f>tkbieu!#REF!</f>
        <v>#REF!</v>
      </c>
      <c r="G24" s="258" t="e">
        <f>tkbieu!#REF!</f>
        <v>#REF!</v>
      </c>
      <c r="H24" s="258" t="e">
        <f>tkbieu!#REF!</f>
        <v>#REF!</v>
      </c>
      <c r="I24" s="289" t="e">
        <f>tkbieu!#REF!</f>
        <v>#REF!</v>
      </c>
      <c r="J24" s="290"/>
      <c r="K24" s="373"/>
      <c r="L24" s="450"/>
      <c r="M24" s="415"/>
      <c r="N24" s="416"/>
      <c r="O24" s="290"/>
      <c r="P24" s="290"/>
      <c r="Q24" s="290"/>
      <c r="R24" s="290"/>
      <c r="S24" s="290"/>
      <c r="T24" s="290"/>
    </row>
    <row r="25" spans="1:20" ht="21" hidden="1" customHeight="1" x14ac:dyDescent="0.2">
      <c r="A25" s="720"/>
      <c r="B25" s="386">
        <v>2</v>
      </c>
      <c r="C25" s="387" t="s">
        <v>70</v>
      </c>
      <c r="D25" s="258" t="e">
        <f>tkbieu!#REF!</f>
        <v>#REF!</v>
      </c>
      <c r="E25" s="258" t="e">
        <f>tkbieu!#REF!</f>
        <v>#REF!</v>
      </c>
      <c r="F25" s="258" t="e">
        <f>tkbieu!#REF!</f>
        <v>#REF!</v>
      </c>
      <c r="G25" s="258" t="e">
        <f>tkbieu!#REF!</f>
        <v>#REF!</v>
      </c>
      <c r="H25" s="258" t="e">
        <f>tkbieu!#REF!</f>
        <v>#REF!</v>
      </c>
      <c r="I25" s="289" t="e">
        <f>tkbieu!#REF!</f>
        <v>#REF!</v>
      </c>
      <c r="J25" s="290"/>
      <c r="K25" s="373"/>
      <c r="L25" s="450"/>
      <c r="M25" s="415"/>
      <c r="N25" s="416"/>
      <c r="O25" s="290"/>
      <c r="P25" s="290"/>
      <c r="Q25" s="290"/>
      <c r="R25" s="290"/>
      <c r="S25" s="290"/>
      <c r="T25" s="290"/>
    </row>
    <row r="26" spans="1:20" ht="21" hidden="1" customHeight="1" x14ac:dyDescent="0.2">
      <c r="A26" s="720"/>
      <c r="B26" s="388">
        <v>3</v>
      </c>
      <c r="C26" s="389" t="s">
        <v>72</v>
      </c>
      <c r="D26" s="272" t="e">
        <f>tkbieu!#REF!</f>
        <v>#REF!</v>
      </c>
      <c r="E26" s="272" t="e">
        <f>tkbieu!#REF!</f>
        <v>#REF!</v>
      </c>
      <c r="F26" s="390" t="e">
        <f>tkbieu!#REF!</f>
        <v>#REF!</v>
      </c>
      <c r="G26" s="265" t="e">
        <f>tkbieu!#REF!</f>
        <v>#REF!</v>
      </c>
      <c r="H26" s="265" t="e">
        <f>tkbieu!#REF!</f>
        <v>#REF!</v>
      </c>
      <c r="I26" s="323" t="e">
        <f>tkbieu!#REF!</f>
        <v>#REF!</v>
      </c>
      <c r="J26" s="367"/>
      <c r="K26" s="373"/>
      <c r="L26" s="450"/>
      <c r="M26" s="415"/>
      <c r="N26" s="416"/>
      <c r="O26" s="295"/>
      <c r="P26" s="426"/>
      <c r="Q26" s="295"/>
      <c r="R26" s="290"/>
      <c r="S26" s="295"/>
      <c r="T26" s="426"/>
    </row>
    <row r="27" spans="1:20" ht="21" hidden="1" customHeight="1" x14ac:dyDescent="0.2">
      <c r="A27" s="720"/>
      <c r="B27" s="391">
        <v>4</v>
      </c>
      <c r="C27" s="392" t="s">
        <v>73</v>
      </c>
      <c r="D27" s="272" t="e">
        <f>tkbieu!#REF!</f>
        <v>#REF!</v>
      </c>
      <c r="E27" s="272" t="e">
        <f>tkbieu!#REF!</f>
        <v>#REF!</v>
      </c>
      <c r="F27" s="272" t="e">
        <f>tkbieu!#REF!</f>
        <v>#REF!</v>
      </c>
      <c r="G27" s="272" t="e">
        <f>tkbieu!#REF!</f>
        <v>#REF!</v>
      </c>
      <c r="H27" s="272" t="e">
        <f>tkbieu!#REF!</f>
        <v>#REF!</v>
      </c>
      <c r="I27" s="294" t="e">
        <f>tkbieu!#REF!</f>
        <v>#REF!</v>
      </c>
      <c r="J27" s="295"/>
      <c r="K27" s="485"/>
      <c r="L27" s="450"/>
      <c r="M27" s="415"/>
      <c r="N27" s="416"/>
      <c r="O27" s="295"/>
      <c r="P27" s="295"/>
      <c r="Q27" s="295"/>
      <c r="R27" s="295"/>
      <c r="S27" s="295"/>
      <c r="T27" s="295"/>
    </row>
    <row r="28" spans="1:20" ht="21" hidden="1" customHeight="1" x14ac:dyDescent="0.2">
      <c r="A28" s="720"/>
      <c r="B28" s="393">
        <v>5</v>
      </c>
      <c r="C28" s="394" t="s">
        <v>136</v>
      </c>
      <c r="D28" s="278" t="e">
        <f>tkbieu!#REF!</f>
        <v>#REF!</v>
      </c>
      <c r="E28" s="278" t="e">
        <f>tkbieu!#REF!</f>
        <v>#REF!</v>
      </c>
      <c r="F28" s="258" t="e">
        <f>tkbieu!#REF!</f>
        <v>#REF!</v>
      </c>
      <c r="G28" s="258" t="e">
        <f>tkbieu!#REF!</f>
        <v>#REF!</v>
      </c>
      <c r="H28" s="258" t="e">
        <f>tkbieu!#REF!</f>
        <v>#REF!</v>
      </c>
      <c r="I28" s="289" t="e">
        <f>tkbieu!#REF!</f>
        <v>#REF!</v>
      </c>
      <c r="J28" s="290"/>
      <c r="K28" s="373"/>
      <c r="L28" s="450"/>
      <c r="M28" s="415"/>
      <c r="N28" s="416"/>
      <c r="O28" s="290"/>
      <c r="P28" s="290"/>
      <c r="Q28" s="290"/>
      <c r="R28" s="290"/>
      <c r="S28" s="290"/>
      <c r="T28" s="290"/>
    </row>
    <row r="29" spans="1:20" ht="21" hidden="1" customHeight="1" x14ac:dyDescent="0.2">
      <c r="A29" s="730"/>
      <c r="B29" s="279"/>
      <c r="C29" s="329"/>
      <c r="D29" s="455"/>
      <c r="E29" s="487"/>
      <c r="F29" s="486"/>
      <c r="G29" s="487"/>
      <c r="H29" s="487"/>
      <c r="I29" s="488"/>
      <c r="J29" s="456"/>
      <c r="K29" s="373"/>
      <c r="L29" s="450"/>
      <c r="M29" s="415"/>
      <c r="N29" s="490"/>
      <c r="O29" s="491"/>
      <c r="P29" s="290"/>
      <c r="Q29" s="491"/>
      <c r="R29" s="290"/>
      <c r="S29" s="396"/>
      <c r="T29" s="396"/>
    </row>
    <row r="30" spans="1:20" ht="21" hidden="1" customHeight="1" x14ac:dyDescent="0.2">
      <c r="A30" s="742" t="s">
        <v>80</v>
      </c>
      <c r="B30" s="391">
        <v>6</v>
      </c>
      <c r="C30" s="389" t="s">
        <v>81</v>
      </c>
      <c r="D30" s="291" t="e">
        <f>tkbieu!#REF!</f>
        <v>#REF!</v>
      </c>
      <c r="E30" s="258" t="e">
        <f>tkbieu!#REF!</f>
        <v>#REF!</v>
      </c>
      <c r="F30" s="258" t="e">
        <f>tkbieu!#REF!</f>
        <v>#REF!</v>
      </c>
      <c r="G30" s="258" t="e">
        <f>tkbieu!#REF!</f>
        <v>#REF!</v>
      </c>
      <c r="H30" s="258" t="e">
        <f>tkbieu!#REF!</f>
        <v>#REF!</v>
      </c>
      <c r="I30" s="289" t="e">
        <f>tkbieu!#REF!</f>
        <v>#REF!</v>
      </c>
      <c r="J30" s="290"/>
      <c r="K30" s="373"/>
      <c r="L30" s="450"/>
      <c r="M30" s="415"/>
      <c r="N30" s="416"/>
      <c r="O30" s="290"/>
      <c r="P30" s="290"/>
      <c r="Q30" s="290"/>
      <c r="R30" s="290"/>
      <c r="S30" s="290"/>
      <c r="T30" s="290"/>
    </row>
    <row r="31" spans="1:20" ht="21" hidden="1" customHeight="1" x14ac:dyDescent="0.2">
      <c r="A31" s="720"/>
      <c r="B31" s="386">
        <v>7</v>
      </c>
      <c r="C31" s="392" t="s">
        <v>86</v>
      </c>
      <c r="D31" s="258" t="e">
        <f>tkbieu!#REF!</f>
        <v>#REF!</v>
      </c>
      <c r="E31" s="258" t="e">
        <f>tkbieu!#REF!</f>
        <v>#REF!</v>
      </c>
      <c r="F31" s="258" t="e">
        <f>tkbieu!#REF!</f>
        <v>#REF!</v>
      </c>
      <c r="G31" s="258" t="e">
        <f>tkbieu!#REF!</f>
        <v>#REF!</v>
      </c>
      <c r="H31" s="258" t="e">
        <f>tkbieu!#REF!</f>
        <v>#REF!</v>
      </c>
      <c r="I31" s="457" t="e">
        <f>tkbieu!#REF!</f>
        <v>#REF!</v>
      </c>
      <c r="J31" s="290"/>
      <c r="K31" s="373"/>
      <c r="L31" s="450"/>
      <c r="M31" s="415"/>
      <c r="N31" s="416"/>
      <c r="O31" s="290"/>
      <c r="P31" s="290"/>
      <c r="Q31" s="290"/>
      <c r="R31" s="290"/>
      <c r="S31" s="290"/>
      <c r="T31" s="395"/>
    </row>
    <row r="32" spans="1:20" ht="21" hidden="1" customHeight="1" x14ac:dyDescent="0.2">
      <c r="A32" s="720"/>
      <c r="B32" s="388">
        <v>8</v>
      </c>
      <c r="C32" s="389" t="s">
        <v>89</v>
      </c>
      <c r="D32" s="272" t="e">
        <f>tkbieu!#REF!</f>
        <v>#REF!</v>
      </c>
      <c r="E32" s="272" t="e">
        <f>tkbieu!#REF!</f>
        <v>#REF!</v>
      </c>
      <c r="F32" s="390" t="e">
        <f>tkbieu!#REF!</f>
        <v>#REF!</v>
      </c>
      <c r="G32" s="265" t="e">
        <f>tkbieu!#REF!</f>
        <v>#REF!</v>
      </c>
      <c r="H32" s="265" t="e">
        <f>tkbieu!#REF!</f>
        <v>#REF!</v>
      </c>
      <c r="I32" s="458" t="e">
        <f>tkbieu!#REF!</f>
        <v>#REF!</v>
      </c>
      <c r="J32" s="367"/>
      <c r="K32" s="373"/>
      <c r="L32" s="450"/>
      <c r="M32" s="415"/>
      <c r="N32" s="416"/>
      <c r="O32" s="295"/>
      <c r="P32" s="295"/>
      <c r="Q32" s="295"/>
      <c r="R32" s="295"/>
      <c r="S32" s="295"/>
      <c r="T32" s="295"/>
    </row>
    <row r="33" spans="1:27" ht="21" hidden="1" customHeight="1" x14ac:dyDescent="0.2">
      <c r="A33" s="720"/>
      <c r="B33" s="391">
        <v>9</v>
      </c>
      <c r="C33" s="392" t="s">
        <v>90</v>
      </c>
      <c r="D33" s="272" t="e">
        <f>tkbieu!#REF!</f>
        <v>#REF!</v>
      </c>
      <c r="E33" s="272" t="e">
        <f>tkbieu!#REF!</f>
        <v>#REF!</v>
      </c>
      <c r="F33" s="272" t="e">
        <f>tkbieu!#REF!</f>
        <v>#REF!</v>
      </c>
      <c r="G33" s="272" t="e">
        <f>tkbieu!#REF!</f>
        <v>#REF!</v>
      </c>
      <c r="H33" s="272" t="e">
        <f>tkbieu!#REF!</f>
        <v>#REF!</v>
      </c>
      <c r="I33" s="459" t="e">
        <f>tkbieu!#REF!</f>
        <v>#REF!</v>
      </c>
      <c r="J33" s="295"/>
      <c r="K33" s="485"/>
      <c r="L33" s="450"/>
      <c r="M33" s="415"/>
      <c r="N33" s="416"/>
      <c r="O33" s="295"/>
      <c r="P33" s="295"/>
      <c r="Q33" s="295"/>
      <c r="R33" s="295"/>
      <c r="S33" s="295"/>
      <c r="T33" s="295"/>
    </row>
    <row r="34" spans="1:27" ht="21" hidden="1" customHeight="1" x14ac:dyDescent="0.2">
      <c r="A34" s="720"/>
      <c r="B34" s="393">
        <v>10</v>
      </c>
      <c r="C34" s="394" t="s">
        <v>137</v>
      </c>
      <c r="D34" s="278" t="e">
        <f>tkbieu!#REF!</f>
        <v>#REF!</v>
      </c>
      <c r="E34" s="278" t="e">
        <f>tkbieu!#REF!</f>
        <v>#REF!</v>
      </c>
      <c r="F34" s="460" t="e">
        <f>tkbieu!#REF!</f>
        <v>#REF!</v>
      </c>
      <c r="G34" s="278" t="e">
        <f>tkbieu!#REF!</f>
        <v>#REF!</v>
      </c>
      <c r="H34" s="278" t="e">
        <f>tkbieu!#REF!</f>
        <v>#REF!</v>
      </c>
      <c r="I34" s="461" t="e">
        <f>tkbieu!#REF!</f>
        <v>#REF!</v>
      </c>
      <c r="J34" s="290"/>
      <c r="K34" s="373"/>
      <c r="L34" s="450"/>
      <c r="M34" s="415"/>
      <c r="N34" s="416"/>
      <c r="O34" s="290"/>
      <c r="P34" s="290"/>
      <c r="Q34" s="290"/>
      <c r="R34" s="290"/>
      <c r="S34" s="290"/>
      <c r="T34" s="290"/>
    </row>
    <row r="35" spans="1:27" ht="21" hidden="1" customHeight="1" x14ac:dyDescent="0.2">
      <c r="A35" s="721"/>
      <c r="B35" s="299"/>
      <c r="C35" s="302"/>
      <c r="D35" s="492"/>
      <c r="E35" s="493"/>
      <c r="F35" s="335"/>
      <c r="G35" s="335"/>
      <c r="H35" s="300"/>
      <c r="I35" s="305"/>
      <c r="J35" s="396"/>
      <c r="K35" s="373"/>
      <c r="L35" s="450"/>
      <c r="M35" s="415"/>
      <c r="N35" s="490"/>
      <c r="O35" s="396"/>
      <c r="P35" s="491"/>
      <c r="Q35" s="290"/>
      <c r="R35" s="290"/>
      <c r="S35" s="396"/>
      <c r="T35" s="396"/>
    </row>
    <row r="36" spans="1:27" ht="18.75" hidden="1" customHeight="1" x14ac:dyDescent="0.2">
      <c r="A36" s="418"/>
      <c r="B36" s="415"/>
      <c r="C36" s="416"/>
      <c r="D36" s="290"/>
      <c r="E36" s="290"/>
      <c r="F36" s="290"/>
      <c r="G36" s="290"/>
      <c r="H36" s="373"/>
      <c r="I36" s="373"/>
      <c r="J36" s="373"/>
      <c r="K36" s="373"/>
      <c r="L36" s="446"/>
      <c r="M36" s="446"/>
      <c r="N36" s="446"/>
      <c r="O36" s="446"/>
      <c r="P36" s="446"/>
      <c r="Q36" s="446"/>
      <c r="R36" s="446"/>
      <c r="S36" s="446"/>
      <c r="T36" s="446"/>
    </row>
    <row r="37" spans="1:27" ht="24" customHeight="1" x14ac:dyDescent="0.3">
      <c r="A37" s="722" t="str">
        <f>KKT!A20</f>
        <v>ÁP DỤNG TỪ NGÀY 25/8 ĐẾN 30/8/2025</v>
      </c>
      <c r="B37" s="723"/>
      <c r="C37" s="723"/>
      <c r="D37" s="723"/>
      <c r="E37" s="723"/>
      <c r="F37" s="723"/>
      <c r="G37" s="723"/>
      <c r="H37" s="723"/>
      <c r="I37" s="723"/>
      <c r="J37" s="183"/>
      <c r="K37" s="494"/>
      <c r="L37" s="722" t="str">
        <f>A37</f>
        <v>ÁP DỤNG TỪ NGÀY 25/8 ĐẾN 30/8/2025</v>
      </c>
      <c r="M37" s="723"/>
      <c r="N37" s="723"/>
      <c r="O37" s="723"/>
      <c r="P37" s="723"/>
      <c r="Q37" s="723"/>
      <c r="R37" s="723"/>
      <c r="S37" s="723"/>
      <c r="T37" s="723"/>
      <c r="U37" s="495"/>
      <c r="V37" s="495"/>
      <c r="W37" s="495"/>
      <c r="X37" s="495"/>
      <c r="Y37" s="495"/>
      <c r="Z37" s="495"/>
      <c r="AA37" s="495"/>
    </row>
    <row r="38" spans="1:27" ht="18" customHeight="1" x14ac:dyDescent="0.35">
      <c r="A38" s="745"/>
      <c r="B38" s="723"/>
      <c r="C38" s="723"/>
      <c r="D38" s="723"/>
      <c r="E38" s="723"/>
      <c r="F38" s="723"/>
      <c r="G38" s="723"/>
      <c r="H38" s="723"/>
      <c r="I38" s="723"/>
      <c r="J38" s="183"/>
      <c r="K38" s="239"/>
      <c r="L38" s="745"/>
      <c r="M38" s="723"/>
      <c r="N38" s="723"/>
      <c r="O38" s="723"/>
      <c r="P38" s="723"/>
      <c r="Q38" s="723"/>
      <c r="R38" s="723"/>
      <c r="S38" s="723"/>
      <c r="T38" s="723"/>
    </row>
    <row r="39" spans="1:27" ht="18" customHeight="1" thickBot="1" x14ac:dyDescent="0.4">
      <c r="A39" s="725" t="s">
        <v>123</v>
      </c>
      <c r="B39" s="726"/>
      <c r="C39" s="242" t="str">
        <f>tkbieu!V10</f>
        <v>C23TKĐH1</v>
      </c>
      <c r="D39" s="242"/>
      <c r="E39" s="243" t="s">
        <v>124</v>
      </c>
      <c r="F39" s="244" t="str">
        <f>tkbieu!V9</f>
        <v>C. T. OANH</v>
      </c>
      <c r="G39" s="245"/>
      <c r="H39" s="246" t="s">
        <v>125</v>
      </c>
      <c r="I39" s="246" t="s">
        <v>160</v>
      </c>
      <c r="J39" s="247"/>
      <c r="K39" s="239"/>
      <c r="L39" s="725" t="s">
        <v>123</v>
      </c>
      <c r="M39" s="726"/>
      <c r="N39" s="242" t="str">
        <f>tkbieu!W10</f>
        <v>C23UDPM1</v>
      </c>
      <c r="O39" s="242"/>
      <c r="P39" s="243" t="s">
        <v>124</v>
      </c>
      <c r="Q39" s="244" t="str">
        <f>tkbieu!W9</f>
        <v>C. HOA</v>
      </c>
      <c r="R39" s="245"/>
      <c r="S39" s="246" t="s">
        <v>125</v>
      </c>
      <c r="T39" s="246" t="s">
        <v>163</v>
      </c>
    </row>
    <row r="40" spans="1:27" ht="21" customHeight="1" x14ac:dyDescent="0.35">
      <c r="A40" s="248" t="s">
        <v>128</v>
      </c>
      <c r="B40" s="249" t="s">
        <v>129</v>
      </c>
      <c r="C40" s="249" t="s">
        <v>130</v>
      </c>
      <c r="D40" s="251" t="s">
        <v>66</v>
      </c>
      <c r="E40" s="251" t="s">
        <v>134</v>
      </c>
      <c r="F40" s="251" t="s">
        <v>103</v>
      </c>
      <c r="G40" s="251" t="s">
        <v>107</v>
      </c>
      <c r="H40" s="251" t="s">
        <v>111</v>
      </c>
      <c r="I40" s="252" t="s">
        <v>135</v>
      </c>
      <c r="J40" s="360"/>
      <c r="K40" s="239"/>
      <c r="L40" s="248" t="s">
        <v>128</v>
      </c>
      <c r="M40" s="249" t="s">
        <v>129</v>
      </c>
      <c r="N40" s="249" t="s">
        <v>130</v>
      </c>
      <c r="O40" s="251" t="s">
        <v>66</v>
      </c>
      <c r="P40" s="251" t="s">
        <v>134</v>
      </c>
      <c r="Q40" s="251" t="s">
        <v>103</v>
      </c>
      <c r="R40" s="251" t="s">
        <v>107</v>
      </c>
      <c r="S40" s="251" t="s">
        <v>111</v>
      </c>
      <c r="T40" s="252" t="s">
        <v>135</v>
      </c>
      <c r="U40" s="360"/>
    </row>
    <row r="41" spans="1:27" ht="21" customHeight="1" x14ac:dyDescent="0.35">
      <c r="A41" s="729" t="s">
        <v>67</v>
      </c>
      <c r="B41" s="256">
        <v>1</v>
      </c>
      <c r="C41" s="257" t="s">
        <v>68</v>
      </c>
      <c r="D41" s="258">
        <f>tkbieu!V12</f>
        <v>0</v>
      </c>
      <c r="E41" s="258">
        <f>tkbieu!V26</f>
        <v>0</v>
      </c>
      <c r="F41" s="258">
        <f>tkbieu!V40</f>
        <v>0</v>
      </c>
      <c r="G41" s="258">
        <f>tkbieu!V54</f>
        <v>0</v>
      </c>
      <c r="H41" s="258">
        <f>tkbieu!V68</f>
        <v>0</v>
      </c>
      <c r="I41" s="338">
        <f>tkbieu!V82</f>
        <v>0</v>
      </c>
      <c r="J41" s="290"/>
      <c r="K41" s="239"/>
      <c r="L41" s="729" t="s">
        <v>67</v>
      </c>
      <c r="M41" s="256">
        <v>1</v>
      </c>
      <c r="N41" s="257" t="s">
        <v>68</v>
      </c>
      <c r="O41" s="258">
        <f>tkbieu!W12</f>
        <v>0</v>
      </c>
      <c r="P41" s="258">
        <f>tkbieu!W26</f>
        <v>0</v>
      </c>
      <c r="Q41" s="258">
        <f>tkbieu!W40</f>
        <v>0</v>
      </c>
      <c r="R41" s="258">
        <f>tkbieu!W54</f>
        <v>0</v>
      </c>
      <c r="S41" s="258">
        <f>tkbieu!W68</f>
        <v>0</v>
      </c>
      <c r="T41" s="338">
        <f>tkbieu!W82</f>
        <v>0</v>
      </c>
      <c r="U41" s="373"/>
    </row>
    <row r="42" spans="1:27" ht="21" customHeight="1" thickBot="1" x14ac:dyDescent="0.4">
      <c r="A42" s="720"/>
      <c r="B42" s="261">
        <v>2</v>
      </c>
      <c r="C42" s="262" t="s">
        <v>70</v>
      </c>
      <c r="D42" s="258">
        <f>tkbieu!V13</f>
        <v>0</v>
      </c>
      <c r="E42" s="258">
        <f>tkbieu!V27</f>
        <v>0</v>
      </c>
      <c r="F42" s="258">
        <f>tkbieu!V41</f>
        <v>0</v>
      </c>
      <c r="G42" s="258">
        <f>tkbieu!V55</f>
        <v>0</v>
      </c>
      <c r="H42" s="258">
        <f>tkbieu!V69</f>
        <v>0</v>
      </c>
      <c r="I42" s="289">
        <f>tkbieu!V83</f>
        <v>0</v>
      </c>
      <c r="J42" s="290"/>
      <c r="K42" s="239"/>
      <c r="L42" s="720"/>
      <c r="M42" s="261">
        <v>2</v>
      </c>
      <c r="N42" s="262" t="s">
        <v>70</v>
      </c>
      <c r="O42" s="258">
        <f>tkbieu!W13</f>
        <v>0</v>
      </c>
      <c r="P42" s="258">
        <f>tkbieu!W27</f>
        <v>0</v>
      </c>
      <c r="Q42" s="258">
        <f>tkbieu!W41</f>
        <v>0</v>
      </c>
      <c r="R42" s="258">
        <f>tkbieu!W55</f>
        <v>0</v>
      </c>
      <c r="S42" s="258">
        <f>tkbieu!W69</f>
        <v>0</v>
      </c>
      <c r="T42" s="289">
        <f>tkbieu!W83</f>
        <v>0</v>
      </c>
      <c r="U42" s="373"/>
    </row>
    <row r="43" spans="1:27" ht="21" customHeight="1" thickTop="1" x14ac:dyDescent="0.35">
      <c r="A43" s="720"/>
      <c r="B43" s="263">
        <v>3</v>
      </c>
      <c r="C43" s="264" t="s">
        <v>72</v>
      </c>
      <c r="D43" s="267">
        <f>tkbieu!V14</f>
        <v>0</v>
      </c>
      <c r="E43" s="267">
        <f>tkbieu!V28</f>
        <v>0</v>
      </c>
      <c r="F43" s="268">
        <f>tkbieu!V42</f>
        <v>0</v>
      </c>
      <c r="G43" s="266">
        <f>tkbieu!V56</f>
        <v>0</v>
      </c>
      <c r="H43" s="266">
        <f>tkbieu!V70</f>
        <v>0</v>
      </c>
      <c r="I43" s="293">
        <f>tkbieu!V84</f>
        <v>0</v>
      </c>
      <c r="J43" s="367"/>
      <c r="K43" s="239"/>
      <c r="L43" s="720"/>
      <c r="M43" s="263">
        <v>3</v>
      </c>
      <c r="N43" s="264" t="s">
        <v>72</v>
      </c>
      <c r="O43" s="267">
        <f>tkbieu!W14</f>
        <v>0</v>
      </c>
      <c r="P43" s="267">
        <f>tkbieu!W28</f>
        <v>0</v>
      </c>
      <c r="Q43" s="268">
        <f>tkbieu!W42</f>
        <v>0</v>
      </c>
      <c r="R43" s="266">
        <f>tkbieu!W56</f>
        <v>0</v>
      </c>
      <c r="S43" s="266">
        <f>tkbieu!W70</f>
        <v>0</v>
      </c>
      <c r="T43" s="293">
        <f>tkbieu!W84</f>
        <v>0</v>
      </c>
      <c r="U43" s="373"/>
    </row>
    <row r="44" spans="1:27" ht="21" customHeight="1" x14ac:dyDescent="0.35">
      <c r="A44" s="720"/>
      <c r="B44" s="270">
        <v>4</v>
      </c>
      <c r="C44" s="271" t="s">
        <v>73</v>
      </c>
      <c r="D44" s="272">
        <f>tkbieu!V15</f>
        <v>0</v>
      </c>
      <c r="E44" s="272">
        <f>tkbieu!V29</f>
        <v>0</v>
      </c>
      <c r="F44" s="272">
        <f>tkbieu!V43</f>
        <v>0</v>
      </c>
      <c r="G44" s="272">
        <f>tkbieu!V57</f>
        <v>0</v>
      </c>
      <c r="H44" s="272">
        <f>tkbieu!V71</f>
        <v>0</v>
      </c>
      <c r="I44" s="294">
        <f>tkbieu!V85</f>
        <v>0</v>
      </c>
      <c r="J44" s="295"/>
      <c r="K44" s="239"/>
      <c r="L44" s="720"/>
      <c r="M44" s="270">
        <v>4</v>
      </c>
      <c r="N44" s="271" t="s">
        <v>73</v>
      </c>
      <c r="O44" s="272">
        <f>tkbieu!W15</f>
        <v>0</v>
      </c>
      <c r="P44" s="272">
        <f>tkbieu!W29</f>
        <v>0</v>
      </c>
      <c r="Q44" s="272">
        <f>tkbieu!W43</f>
        <v>0</v>
      </c>
      <c r="R44" s="272">
        <f>tkbieu!W57</f>
        <v>0</v>
      </c>
      <c r="S44" s="272">
        <f>tkbieu!W71</f>
        <v>0</v>
      </c>
      <c r="T44" s="294">
        <f>tkbieu!W85</f>
        <v>0</v>
      </c>
      <c r="U44" s="485"/>
    </row>
    <row r="45" spans="1:27" ht="21" customHeight="1" x14ac:dyDescent="0.35">
      <c r="A45" s="720"/>
      <c r="B45" s="275">
        <v>5</v>
      </c>
      <c r="C45" s="276" t="s">
        <v>136</v>
      </c>
      <c r="D45" s="278">
        <f>tkbieu!V16</f>
        <v>0</v>
      </c>
      <c r="E45" s="258">
        <f>tkbieu!V30</f>
        <v>0</v>
      </c>
      <c r="F45" s="258">
        <f>tkbieu!V44</f>
        <v>0</v>
      </c>
      <c r="G45" s="258">
        <f>tkbieu!V58</f>
        <v>0</v>
      </c>
      <c r="H45" s="278">
        <f>tkbieu!V72</f>
        <v>0</v>
      </c>
      <c r="I45" s="289">
        <f>tkbieu!V86</f>
        <v>0</v>
      </c>
      <c r="J45" s="290"/>
      <c r="K45" s="239"/>
      <c r="L45" s="720"/>
      <c r="M45" s="275">
        <v>5</v>
      </c>
      <c r="N45" s="276" t="s">
        <v>136</v>
      </c>
      <c r="O45" s="278">
        <f>tkbieu!W16</f>
        <v>0</v>
      </c>
      <c r="P45" s="258">
        <f>tkbieu!W30</f>
        <v>0</v>
      </c>
      <c r="Q45" s="258">
        <f>tkbieu!W44</f>
        <v>0</v>
      </c>
      <c r="R45" s="258">
        <f>tkbieu!W58</f>
        <v>0</v>
      </c>
      <c r="S45" s="278">
        <f>tkbieu!W72</f>
        <v>0</v>
      </c>
      <c r="T45" s="289">
        <f>tkbieu!W86</f>
        <v>0</v>
      </c>
      <c r="U45" s="373"/>
    </row>
    <row r="46" spans="1:27" ht="21" customHeight="1" thickBot="1" x14ac:dyDescent="0.4">
      <c r="A46" s="730"/>
      <c r="B46" s="496"/>
      <c r="C46" s="280"/>
      <c r="D46" s="345"/>
      <c r="E46" s="408"/>
      <c r="F46" s="346"/>
      <c r="G46" s="347"/>
      <c r="H46" s="409"/>
      <c r="I46" s="348"/>
      <c r="J46" s="369"/>
      <c r="K46" s="239"/>
      <c r="L46" s="730"/>
      <c r="M46" s="496"/>
      <c r="N46" s="280"/>
      <c r="O46" s="345"/>
      <c r="P46" s="408"/>
      <c r="Q46" s="346"/>
      <c r="R46" s="347"/>
      <c r="S46" s="409"/>
      <c r="T46" s="348"/>
      <c r="U46" s="373"/>
    </row>
    <row r="47" spans="1:27" ht="21" customHeight="1" thickTop="1" x14ac:dyDescent="0.2">
      <c r="A47" s="737" t="s">
        <v>80</v>
      </c>
      <c r="B47" s="270">
        <v>6</v>
      </c>
      <c r="C47" s="264" t="s">
        <v>81</v>
      </c>
      <c r="D47" s="258">
        <f>tkbieu!V19</f>
        <v>0</v>
      </c>
      <c r="E47" s="291">
        <f>tkbieu!V33</f>
        <v>0</v>
      </c>
      <c r="F47" s="291">
        <f>tkbieu!V47</f>
        <v>0</v>
      </c>
      <c r="G47" s="291">
        <f>tkbieu!V61</f>
        <v>0</v>
      </c>
      <c r="H47" s="291">
        <f>tkbieu!V75</f>
        <v>0</v>
      </c>
      <c r="I47" s="332">
        <f>tkbieu!V89</f>
        <v>0</v>
      </c>
      <c r="J47" s="290"/>
      <c r="L47" s="737" t="s">
        <v>80</v>
      </c>
      <c r="M47" s="270">
        <v>6</v>
      </c>
      <c r="N47" s="264" t="s">
        <v>81</v>
      </c>
      <c r="O47" s="258">
        <f>tkbieu!W19</f>
        <v>0</v>
      </c>
      <c r="P47" s="291">
        <f>tkbieu!W33</f>
        <v>0</v>
      </c>
      <c r="Q47" s="291">
        <f>tkbieu!W47</f>
        <v>0</v>
      </c>
      <c r="R47" s="291">
        <f>tkbieu!W61</f>
        <v>0</v>
      </c>
      <c r="S47" s="291">
        <f>tkbieu!W75</f>
        <v>0</v>
      </c>
      <c r="T47" s="331">
        <f>tkbieu!W89</f>
        <v>0</v>
      </c>
    </row>
    <row r="48" spans="1:27" ht="21" customHeight="1" thickBot="1" x14ac:dyDescent="0.25">
      <c r="A48" s="720"/>
      <c r="B48" s="261">
        <v>7</v>
      </c>
      <c r="C48" s="271" t="s">
        <v>86</v>
      </c>
      <c r="D48" s="258">
        <f>tkbieu!V20</f>
        <v>0</v>
      </c>
      <c r="E48" s="258">
        <f>tkbieu!V34</f>
        <v>0</v>
      </c>
      <c r="F48" s="258">
        <f>tkbieu!V48</f>
        <v>0</v>
      </c>
      <c r="G48" s="258">
        <f>tkbieu!V62</f>
        <v>0</v>
      </c>
      <c r="H48" s="258">
        <f>tkbieu!V76</f>
        <v>0</v>
      </c>
      <c r="I48" s="289">
        <f>tkbieu!V90</f>
        <v>0</v>
      </c>
      <c r="J48" s="290"/>
      <c r="L48" s="720"/>
      <c r="M48" s="261">
        <v>7</v>
      </c>
      <c r="N48" s="271" t="s">
        <v>86</v>
      </c>
      <c r="O48" s="258">
        <f>tkbieu!W20</f>
        <v>0</v>
      </c>
      <c r="P48" s="258">
        <f>tkbieu!W34</f>
        <v>0</v>
      </c>
      <c r="Q48" s="258">
        <f>tkbieu!W48</f>
        <v>0</v>
      </c>
      <c r="R48" s="258">
        <f>tkbieu!W62</f>
        <v>0</v>
      </c>
      <c r="S48" s="258">
        <f>tkbieu!W76</f>
        <v>0</v>
      </c>
      <c r="T48" s="289">
        <f>tkbieu!W90</f>
        <v>0</v>
      </c>
    </row>
    <row r="49" spans="1:27" ht="24" customHeight="1" thickTop="1" x14ac:dyDescent="0.2">
      <c r="A49" s="720"/>
      <c r="B49" s="263">
        <v>8</v>
      </c>
      <c r="C49" s="264" t="s">
        <v>89</v>
      </c>
      <c r="D49" s="267">
        <f>tkbieu!V21</f>
        <v>0</v>
      </c>
      <c r="E49" s="339">
        <f>tkbieu!V35</f>
        <v>0</v>
      </c>
      <c r="F49" s="268">
        <f>tkbieu!V49</f>
        <v>0</v>
      </c>
      <c r="G49" s="266">
        <f>tkbieu!V63</f>
        <v>0</v>
      </c>
      <c r="H49" s="266">
        <f>tkbieu!V77</f>
        <v>0</v>
      </c>
      <c r="I49" s="293">
        <f>tkbieu!V91</f>
        <v>0</v>
      </c>
      <c r="J49" s="395"/>
      <c r="L49" s="720"/>
      <c r="M49" s="263">
        <v>8</v>
      </c>
      <c r="N49" s="264" t="s">
        <v>89</v>
      </c>
      <c r="O49" s="267">
        <f>tkbieu!W21</f>
        <v>0</v>
      </c>
      <c r="P49" s="267">
        <f>tkbieu!W35</f>
        <v>0</v>
      </c>
      <c r="Q49" s="268">
        <f>tkbieu!W49</f>
        <v>0</v>
      </c>
      <c r="R49" s="266">
        <f>tkbieu!W63</f>
        <v>0</v>
      </c>
      <c r="S49" s="266">
        <f>tkbieu!W77</f>
        <v>0</v>
      </c>
      <c r="T49" s="293">
        <f>tkbieu!W91</f>
        <v>0</v>
      </c>
    </row>
    <row r="50" spans="1:27" ht="21" customHeight="1" x14ac:dyDescent="0.2">
      <c r="A50" s="720"/>
      <c r="B50" s="270">
        <v>9</v>
      </c>
      <c r="C50" s="271" t="s">
        <v>90</v>
      </c>
      <c r="D50" s="272">
        <f>tkbieu!V22</f>
        <v>0</v>
      </c>
      <c r="E50" s="272">
        <f>tkbieu!V36</f>
        <v>0</v>
      </c>
      <c r="F50" s="272">
        <f>tkbieu!V50</f>
        <v>0</v>
      </c>
      <c r="G50" s="272">
        <f>tkbieu!V64</f>
        <v>0</v>
      </c>
      <c r="H50" s="272">
        <f>tkbieu!V78</f>
        <v>0</v>
      </c>
      <c r="I50" s="294">
        <f>tkbieu!V92</f>
        <v>0</v>
      </c>
      <c r="J50" s="295"/>
      <c r="L50" s="720"/>
      <c r="M50" s="270">
        <v>9</v>
      </c>
      <c r="N50" s="271" t="s">
        <v>90</v>
      </c>
      <c r="O50" s="272">
        <f>tkbieu!W22</f>
        <v>0</v>
      </c>
      <c r="P50" s="272">
        <f>tkbieu!W36</f>
        <v>0</v>
      </c>
      <c r="Q50" s="272">
        <f>tkbieu!W50</f>
        <v>0</v>
      </c>
      <c r="R50" s="272">
        <f>tkbieu!W64</f>
        <v>0</v>
      </c>
      <c r="S50" s="272">
        <f>tkbieu!W78</f>
        <v>0</v>
      </c>
      <c r="T50" s="289">
        <f>tkbieu!W92</f>
        <v>0</v>
      </c>
    </row>
    <row r="51" spans="1:27" ht="25.5" customHeight="1" x14ac:dyDescent="0.2">
      <c r="A51" s="720"/>
      <c r="B51" s="275">
        <v>10</v>
      </c>
      <c r="C51" s="276" t="s">
        <v>137</v>
      </c>
      <c r="D51" s="278">
        <f>tkbieu!V23</f>
        <v>0</v>
      </c>
      <c r="E51" s="349">
        <f>tkbieu!V37</f>
        <v>0</v>
      </c>
      <c r="F51" s="278">
        <f>tkbieu!V51</f>
        <v>0</v>
      </c>
      <c r="G51" s="278">
        <f>tkbieu!V65</f>
        <v>0</v>
      </c>
      <c r="H51" s="296">
        <f>tkbieu!V79</f>
        <v>0</v>
      </c>
      <c r="I51" s="298">
        <f>tkbieu!V93</f>
        <v>0</v>
      </c>
      <c r="J51" s="290"/>
      <c r="L51" s="720"/>
      <c r="M51" s="275">
        <v>10</v>
      </c>
      <c r="N51" s="276" t="s">
        <v>137</v>
      </c>
      <c r="O51" s="278">
        <f>tkbieu!W23</f>
        <v>0</v>
      </c>
      <c r="P51" s="349">
        <f>tkbieu!W37</f>
        <v>0</v>
      </c>
      <c r="Q51" s="278">
        <f>tkbieu!W51</f>
        <v>0</v>
      </c>
      <c r="R51" s="278">
        <f>tkbieu!W65</f>
        <v>0</v>
      </c>
      <c r="S51" s="350">
        <f>tkbieu!W79</f>
        <v>0</v>
      </c>
      <c r="T51" s="298">
        <f>tkbieu!W93</f>
        <v>0</v>
      </c>
    </row>
    <row r="52" spans="1:27" ht="21" customHeight="1" thickBot="1" x14ac:dyDescent="0.25">
      <c r="A52" s="721"/>
      <c r="B52" s="497"/>
      <c r="C52" s="301"/>
      <c r="D52" s="436"/>
      <c r="E52" s="309"/>
      <c r="F52" s="309"/>
      <c r="G52" s="309"/>
      <c r="H52" s="309"/>
      <c r="I52" s="445"/>
      <c r="J52" s="306"/>
      <c r="L52" s="721"/>
      <c r="M52" s="497"/>
      <c r="N52" s="301"/>
      <c r="O52" s="436"/>
      <c r="P52" s="309"/>
      <c r="Q52" s="309"/>
      <c r="R52" s="309"/>
      <c r="S52" s="309"/>
      <c r="T52" s="445"/>
    </row>
    <row r="53" spans="1:27" ht="18.75" customHeight="1" x14ac:dyDescent="0.35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</row>
    <row r="54" spans="1:27" ht="24" customHeight="1" x14ac:dyDescent="0.2">
      <c r="A54" s="746" t="str">
        <f>L37</f>
        <v>ÁP DỤNG TỪ NGÀY 25/8 ĐẾN 30/8/2025</v>
      </c>
      <c r="B54" s="723"/>
      <c r="C54" s="723"/>
      <c r="D54" s="723"/>
      <c r="E54" s="723"/>
      <c r="F54" s="723"/>
      <c r="G54" s="723"/>
      <c r="H54" s="723"/>
      <c r="I54" s="723"/>
      <c r="J54" s="183"/>
      <c r="L54" s="746" t="str">
        <f>A54</f>
        <v>ÁP DỤNG TỪ NGÀY 25/8 ĐẾN 30/8/2025</v>
      </c>
      <c r="M54" s="723"/>
      <c r="N54" s="723"/>
      <c r="O54" s="723"/>
      <c r="P54" s="723"/>
      <c r="Q54" s="723"/>
      <c r="R54" s="723"/>
      <c r="S54" s="723"/>
      <c r="T54" s="723"/>
    </row>
    <row r="55" spans="1:27" ht="18.75" customHeight="1" x14ac:dyDescent="0.2">
      <c r="A55" s="745"/>
      <c r="B55" s="723"/>
      <c r="C55" s="723"/>
      <c r="D55" s="723"/>
      <c r="E55" s="723"/>
      <c r="F55" s="723"/>
      <c r="G55" s="723"/>
      <c r="H55" s="723"/>
      <c r="I55" s="723"/>
      <c r="J55" s="183"/>
      <c r="L55" s="745"/>
      <c r="M55" s="723"/>
      <c r="N55" s="723"/>
      <c r="O55" s="723"/>
      <c r="P55" s="723"/>
      <c r="Q55" s="723"/>
      <c r="R55" s="723"/>
      <c r="S55" s="723"/>
      <c r="T55" s="723"/>
    </row>
    <row r="56" spans="1:27" ht="18.75" customHeight="1" x14ac:dyDescent="0.2">
      <c r="A56" s="725" t="s">
        <v>123</v>
      </c>
      <c r="B56" s="726"/>
      <c r="C56" s="242" t="str">
        <f>tkbieu!X10</f>
        <v>T23MT1</v>
      </c>
      <c r="D56" s="343"/>
      <c r="E56" s="344" t="s">
        <v>124</v>
      </c>
      <c r="F56" s="244" t="str">
        <f>tkbieu!X9</f>
        <v>C. THI</v>
      </c>
      <c r="G56" s="245"/>
      <c r="H56" s="246" t="s">
        <v>125</v>
      </c>
      <c r="I56" s="246" t="s">
        <v>164</v>
      </c>
      <c r="J56" s="247"/>
      <c r="L56" s="725" t="s">
        <v>123</v>
      </c>
      <c r="M56" s="726"/>
      <c r="N56" s="242" t="str">
        <f>tkbieu!AA10</f>
        <v>T23UDPM1</v>
      </c>
      <c r="O56" s="343"/>
      <c r="P56" s="344" t="s">
        <v>124</v>
      </c>
      <c r="Q56" s="244" t="str">
        <f>tkbieu!AA9</f>
        <v>T. QUÂN</v>
      </c>
      <c r="R56" s="245"/>
      <c r="S56" s="246" t="s">
        <v>125</v>
      </c>
      <c r="T56" s="246" t="s">
        <v>165</v>
      </c>
    </row>
    <row r="57" spans="1:27" ht="21" customHeight="1" x14ac:dyDescent="0.2">
      <c r="A57" s="248" t="s">
        <v>128</v>
      </c>
      <c r="B57" s="249" t="s">
        <v>129</v>
      </c>
      <c r="C57" s="249" t="s">
        <v>130</v>
      </c>
      <c r="D57" s="251" t="s">
        <v>66</v>
      </c>
      <c r="E57" s="251" t="s">
        <v>134</v>
      </c>
      <c r="F57" s="251" t="s">
        <v>103</v>
      </c>
      <c r="G57" s="251" t="s">
        <v>107</v>
      </c>
      <c r="H57" s="251" t="s">
        <v>111</v>
      </c>
      <c r="I57" s="252" t="s">
        <v>135</v>
      </c>
      <c r="J57" s="360"/>
      <c r="L57" s="248" t="s">
        <v>128</v>
      </c>
      <c r="M57" s="249" t="s">
        <v>129</v>
      </c>
      <c r="N57" s="249" t="s">
        <v>130</v>
      </c>
      <c r="O57" s="251" t="s">
        <v>66</v>
      </c>
      <c r="P57" s="251" t="s">
        <v>134</v>
      </c>
      <c r="Q57" s="251" t="s">
        <v>103</v>
      </c>
      <c r="R57" s="251" t="s">
        <v>107</v>
      </c>
      <c r="S57" s="250" t="s">
        <v>111</v>
      </c>
      <c r="T57" s="252" t="s">
        <v>135</v>
      </c>
    </row>
    <row r="58" spans="1:27" ht="21" customHeight="1" x14ac:dyDescent="0.2">
      <c r="A58" s="737" t="s">
        <v>67</v>
      </c>
      <c r="B58" s="270">
        <v>1</v>
      </c>
      <c r="C58" s="257" t="s">
        <v>68</v>
      </c>
      <c r="D58" s="258">
        <f>tkbieu!X12</f>
        <v>0</v>
      </c>
      <c r="E58" s="587">
        <f>tkbieu!X26</f>
        <v>0</v>
      </c>
      <c r="F58" s="258">
        <f>tkbieu!X40</f>
        <v>0</v>
      </c>
      <c r="G58" s="587">
        <f>tkbieu!X54</f>
        <v>0</v>
      </c>
      <c r="H58" s="258">
        <f>tkbieu!X68</f>
        <v>0</v>
      </c>
      <c r="I58" s="581">
        <f>tkbieu!X82</f>
        <v>0</v>
      </c>
      <c r="J58" s="290"/>
      <c r="L58" s="737" t="s">
        <v>67</v>
      </c>
      <c r="M58" s="270">
        <v>1</v>
      </c>
      <c r="N58" s="257" t="s">
        <v>68</v>
      </c>
      <c r="O58" s="258">
        <f>tkbieu!AA12</f>
        <v>0</v>
      </c>
      <c r="P58" s="587">
        <f>tkbieu!AA26</f>
        <v>0</v>
      </c>
      <c r="Q58" s="258">
        <f>tkbieu!AA40</f>
        <v>0</v>
      </c>
      <c r="R58" s="587">
        <f>tkbieu!AA54</f>
        <v>0</v>
      </c>
      <c r="S58" s="258">
        <f>tkbieu!AA68</f>
        <v>0</v>
      </c>
      <c r="T58" s="581">
        <f>tkbieu!AA82</f>
        <v>0</v>
      </c>
    </row>
    <row r="59" spans="1:27" ht="21" customHeight="1" x14ac:dyDescent="0.2">
      <c r="A59" s="720"/>
      <c r="B59" s="261">
        <v>2</v>
      </c>
      <c r="C59" s="262" t="s">
        <v>70</v>
      </c>
      <c r="D59" s="258">
        <f>tkbieu!X13</f>
        <v>0</v>
      </c>
      <c r="E59" s="587">
        <f>tkbieu!X27</f>
        <v>0</v>
      </c>
      <c r="F59" s="258">
        <f>tkbieu!X41</f>
        <v>0</v>
      </c>
      <c r="G59" s="587">
        <f>tkbieu!X55</f>
        <v>0</v>
      </c>
      <c r="H59" s="258">
        <f>tkbieu!X69</f>
        <v>0</v>
      </c>
      <c r="I59" s="582">
        <f>tkbieu!X83</f>
        <v>0</v>
      </c>
      <c r="J59" s="290"/>
      <c r="L59" s="720"/>
      <c r="M59" s="261">
        <v>2</v>
      </c>
      <c r="N59" s="262" t="s">
        <v>70</v>
      </c>
      <c r="O59" s="258">
        <f>tkbieu!AA13</f>
        <v>0</v>
      </c>
      <c r="P59" s="587">
        <f>tkbieu!AA27</f>
        <v>0</v>
      </c>
      <c r="Q59" s="258">
        <f>tkbieu!AA41</f>
        <v>0</v>
      </c>
      <c r="R59" s="587">
        <f>tkbieu!AA55</f>
        <v>0</v>
      </c>
      <c r="S59" s="258">
        <f>tkbieu!AA69</f>
        <v>0</v>
      </c>
      <c r="T59" s="582">
        <f>tkbieu!AA83</f>
        <v>0</v>
      </c>
    </row>
    <row r="60" spans="1:27" ht="21" customHeight="1" x14ac:dyDescent="0.2">
      <c r="A60" s="720"/>
      <c r="B60" s="263">
        <v>3</v>
      </c>
      <c r="C60" s="264" t="s">
        <v>72</v>
      </c>
      <c r="D60" s="272">
        <f>tkbieu!X14</f>
        <v>0</v>
      </c>
      <c r="E60" s="587">
        <f>tkbieu!X28</f>
        <v>0</v>
      </c>
      <c r="F60" s="595">
        <f>tkbieu!X42</f>
        <v>0</v>
      </c>
      <c r="G60" s="596">
        <f>tkbieu!X56</f>
        <v>0</v>
      </c>
      <c r="H60" s="595">
        <f>tkbieu!X70</f>
        <v>0</v>
      </c>
      <c r="I60" s="582">
        <f>tkbieu!X84</f>
        <v>0</v>
      </c>
      <c r="J60" s="451"/>
      <c r="L60" s="720"/>
      <c r="M60" s="263">
        <v>3</v>
      </c>
      <c r="N60" s="264" t="s">
        <v>72</v>
      </c>
      <c r="O60" s="258">
        <f>tkbieu!AA14</f>
        <v>0</v>
      </c>
      <c r="P60" s="587">
        <f>tkbieu!AA28</f>
        <v>0</v>
      </c>
      <c r="Q60" s="588">
        <f>tkbieu!AA42</f>
        <v>0</v>
      </c>
      <c r="R60" s="596">
        <f>tkbieu!AA56</f>
        <v>0</v>
      </c>
      <c r="S60" s="588">
        <f>tkbieu!AA70</f>
        <v>0</v>
      </c>
      <c r="T60" s="582">
        <f>tkbieu!AA84</f>
        <v>0</v>
      </c>
    </row>
    <row r="61" spans="1:27" ht="21" customHeight="1" x14ac:dyDescent="0.2">
      <c r="A61" s="720"/>
      <c r="B61" s="270">
        <v>4</v>
      </c>
      <c r="C61" s="271" t="s">
        <v>73</v>
      </c>
      <c r="D61" s="272">
        <f>tkbieu!X15</f>
        <v>0</v>
      </c>
      <c r="E61" s="587">
        <f>tkbieu!X29</f>
        <v>0</v>
      </c>
      <c r="F61" s="272">
        <f>tkbieu!X43</f>
        <v>0</v>
      </c>
      <c r="G61" s="597">
        <f>tkbieu!X57</f>
        <v>0</v>
      </c>
      <c r="H61" s="272">
        <f>tkbieu!X71</f>
        <v>0</v>
      </c>
      <c r="I61" s="583">
        <f>tkbieu!X85</f>
        <v>0</v>
      </c>
      <c r="J61" s="295"/>
      <c r="L61" s="720"/>
      <c r="M61" s="270">
        <v>4</v>
      </c>
      <c r="N61" s="271" t="s">
        <v>73</v>
      </c>
      <c r="O61" s="272">
        <f>tkbieu!AA15</f>
        <v>0</v>
      </c>
      <c r="P61" s="589">
        <f>tkbieu!AA29</f>
        <v>0</v>
      </c>
      <c r="Q61" s="272">
        <f>tkbieu!AA43</f>
        <v>0</v>
      </c>
      <c r="R61" s="597">
        <f>tkbieu!AA57</f>
        <v>0</v>
      </c>
      <c r="S61" s="272">
        <f>tkbieu!AA71</f>
        <v>0</v>
      </c>
      <c r="T61" s="583">
        <f>tkbieu!AA85</f>
        <v>0</v>
      </c>
    </row>
    <row r="62" spans="1:27" ht="21" customHeight="1" x14ac:dyDescent="0.2">
      <c r="A62" s="720"/>
      <c r="B62" s="275">
        <v>5</v>
      </c>
      <c r="C62" s="276" t="s">
        <v>136</v>
      </c>
      <c r="D62" s="258">
        <f>tkbieu!X16</f>
        <v>0</v>
      </c>
      <c r="E62" s="587">
        <f>tkbieu!X30</f>
        <v>0</v>
      </c>
      <c r="F62" s="278">
        <f>tkbieu!X44</f>
        <v>0</v>
      </c>
      <c r="G62" s="596">
        <f>tkbieu!X58</f>
        <v>0</v>
      </c>
      <c r="H62" s="296">
        <f>tkbieu!X72</f>
        <v>0</v>
      </c>
      <c r="I62" s="584">
        <f>tkbieu!X86</f>
        <v>0</v>
      </c>
      <c r="J62" s="290"/>
      <c r="L62" s="720"/>
      <c r="M62" s="275">
        <v>5</v>
      </c>
      <c r="N62" s="276" t="s">
        <v>136</v>
      </c>
      <c r="O62" s="258">
        <f>tkbieu!AA16</f>
        <v>0</v>
      </c>
      <c r="P62" s="587">
        <f>tkbieu!AA30</f>
        <v>0</v>
      </c>
      <c r="Q62" s="258">
        <f>tkbieu!AA44</f>
        <v>0</v>
      </c>
      <c r="R62" s="596">
        <f>tkbieu!AA58</f>
        <v>0</v>
      </c>
      <c r="S62" s="258">
        <f>tkbieu!AA72</f>
        <v>0</v>
      </c>
      <c r="T62" s="584">
        <f>tkbieu!AA86</f>
        <v>0</v>
      </c>
    </row>
    <row r="63" spans="1:27" ht="21" customHeight="1" x14ac:dyDescent="0.2">
      <c r="A63" s="730"/>
      <c r="B63" s="279"/>
      <c r="C63" s="280"/>
      <c r="D63" s="283"/>
      <c r="E63" s="498"/>
      <c r="F63" s="283"/>
      <c r="G63" s="465"/>
      <c r="H63" s="499"/>
      <c r="I63" s="285"/>
      <c r="J63" s="434"/>
      <c r="K63" s="500"/>
      <c r="L63" s="730"/>
      <c r="M63" s="279"/>
      <c r="N63" s="280"/>
      <c r="O63" s="283"/>
      <c r="P63" s="465"/>
      <c r="Q63" s="283"/>
      <c r="R63" s="465"/>
      <c r="S63" s="499"/>
      <c r="T63" s="285"/>
      <c r="U63" s="500"/>
      <c r="V63" s="500"/>
      <c r="W63" s="500"/>
      <c r="X63" s="500"/>
      <c r="Y63" s="500"/>
      <c r="Z63" s="500"/>
      <c r="AA63" s="500"/>
    </row>
    <row r="64" spans="1:27" ht="21.75" customHeight="1" x14ac:dyDescent="0.2">
      <c r="A64" s="737" t="s">
        <v>80</v>
      </c>
      <c r="B64" s="270">
        <v>6</v>
      </c>
      <c r="C64" s="264" t="s">
        <v>81</v>
      </c>
      <c r="D64" s="258">
        <f>tkbieu!X19</f>
        <v>0</v>
      </c>
      <c r="E64" s="587">
        <f>tkbieu!X33</f>
        <v>0</v>
      </c>
      <c r="F64" s="258">
        <f>tkbieu!X47</f>
        <v>0</v>
      </c>
      <c r="G64" s="587">
        <f>tkbieu!X61</f>
        <v>0</v>
      </c>
      <c r="H64" s="587">
        <f>tkbieu!X75</f>
        <v>0</v>
      </c>
      <c r="I64" s="289">
        <f>tkbieu!X89</f>
        <v>0</v>
      </c>
      <c r="J64" s="290"/>
      <c r="L64" s="737" t="s">
        <v>80</v>
      </c>
      <c r="M64" s="270">
        <v>6</v>
      </c>
      <c r="N64" s="264" t="s">
        <v>81</v>
      </c>
      <c r="O64" s="258">
        <f>tkbieu!AA19</f>
        <v>0</v>
      </c>
      <c r="P64" s="587">
        <f>tkbieu!AA33</f>
        <v>0</v>
      </c>
      <c r="Q64" s="258">
        <f>tkbieu!AA47</f>
        <v>0</v>
      </c>
      <c r="R64" s="587">
        <f>tkbieu!AA61</f>
        <v>0</v>
      </c>
      <c r="S64" s="587">
        <f>tkbieu!AA75</f>
        <v>0</v>
      </c>
      <c r="T64" s="289">
        <f>tkbieu!AA89</f>
        <v>0</v>
      </c>
    </row>
    <row r="65" spans="1:27" ht="21" customHeight="1" x14ac:dyDescent="0.2">
      <c r="A65" s="720"/>
      <c r="B65" s="261">
        <v>7</v>
      </c>
      <c r="C65" s="271" t="s">
        <v>86</v>
      </c>
      <c r="D65" s="258">
        <f>tkbieu!X20</f>
        <v>0</v>
      </c>
      <c r="E65" s="587">
        <f>tkbieu!X34</f>
        <v>0</v>
      </c>
      <c r="F65" s="258">
        <f>tkbieu!X48</f>
        <v>0</v>
      </c>
      <c r="G65" s="587">
        <f>tkbieu!X62</f>
        <v>0</v>
      </c>
      <c r="H65" s="587">
        <f>tkbieu!X76</f>
        <v>0</v>
      </c>
      <c r="I65" s="289">
        <f>tkbieu!X90</f>
        <v>0</v>
      </c>
      <c r="J65" s="290"/>
      <c r="L65" s="720"/>
      <c r="M65" s="261">
        <v>7</v>
      </c>
      <c r="N65" s="271" t="s">
        <v>86</v>
      </c>
      <c r="O65" s="258">
        <f>tkbieu!AA20</f>
        <v>0</v>
      </c>
      <c r="P65" s="587">
        <f>tkbieu!AA34</f>
        <v>0</v>
      </c>
      <c r="Q65" s="258">
        <f>tkbieu!AA48</f>
        <v>0</v>
      </c>
      <c r="R65" s="587">
        <f>tkbieu!AA62</f>
        <v>0</v>
      </c>
      <c r="S65" s="587">
        <f>tkbieu!AA76</f>
        <v>0</v>
      </c>
      <c r="T65" s="289">
        <f>tkbieu!AA90</f>
        <v>0</v>
      </c>
    </row>
    <row r="66" spans="1:27" ht="21" customHeight="1" x14ac:dyDescent="0.2">
      <c r="A66" s="720"/>
      <c r="B66" s="263">
        <v>8</v>
      </c>
      <c r="C66" s="264" t="s">
        <v>89</v>
      </c>
      <c r="D66" s="272">
        <f>tkbieu!X21</f>
        <v>0</v>
      </c>
      <c r="E66" s="587">
        <f>tkbieu!X35</f>
        <v>0</v>
      </c>
      <c r="F66" s="588">
        <f>tkbieu!X49</f>
        <v>0</v>
      </c>
      <c r="G66" s="587">
        <f>tkbieu!X63</f>
        <v>0</v>
      </c>
      <c r="H66" s="592">
        <f>tkbieu!X77</f>
        <v>0</v>
      </c>
      <c r="I66" s="599">
        <f>tkbieu!X91</f>
        <v>0</v>
      </c>
      <c r="J66" s="451"/>
      <c r="L66" s="720"/>
      <c r="M66" s="263">
        <v>8</v>
      </c>
      <c r="N66" s="264" t="s">
        <v>89</v>
      </c>
      <c r="O66" s="258">
        <f>tkbieu!AA21</f>
        <v>0</v>
      </c>
      <c r="P66" s="587">
        <f>tkbieu!AA35</f>
        <v>0</v>
      </c>
      <c r="Q66" s="588">
        <f>tkbieu!AA49</f>
        <v>0</v>
      </c>
      <c r="R66" s="587">
        <f>tkbieu!AA63</f>
        <v>0</v>
      </c>
      <c r="S66" s="592">
        <f>tkbieu!AA77</f>
        <v>0</v>
      </c>
      <c r="T66" s="599">
        <f>tkbieu!AA91</f>
        <v>0</v>
      </c>
    </row>
    <row r="67" spans="1:27" ht="21" customHeight="1" x14ac:dyDescent="0.2">
      <c r="A67" s="720"/>
      <c r="B67" s="270">
        <v>9</v>
      </c>
      <c r="C67" s="271" t="s">
        <v>90</v>
      </c>
      <c r="D67" s="272">
        <f>tkbieu!X22</f>
        <v>0</v>
      </c>
      <c r="E67" s="589">
        <f>tkbieu!X36</f>
        <v>0</v>
      </c>
      <c r="F67" s="272">
        <f>tkbieu!X50</f>
        <v>0</v>
      </c>
      <c r="G67" s="589">
        <f>tkbieu!X64</f>
        <v>0</v>
      </c>
      <c r="H67" s="589">
        <f>tkbieu!X78</f>
        <v>0</v>
      </c>
      <c r="I67" s="294">
        <f>tkbieu!X92</f>
        <v>0</v>
      </c>
      <c r="J67" s="295"/>
      <c r="L67" s="720"/>
      <c r="M67" s="270">
        <v>9</v>
      </c>
      <c r="N67" s="271" t="s">
        <v>90</v>
      </c>
      <c r="O67" s="272">
        <f>tkbieu!AA22</f>
        <v>0</v>
      </c>
      <c r="P67" s="587">
        <f>tkbieu!AA36</f>
        <v>0</v>
      </c>
      <c r="Q67" s="272">
        <f>tkbieu!AA50</f>
        <v>0</v>
      </c>
      <c r="R67" s="589">
        <f>tkbieu!AA64</f>
        <v>0</v>
      </c>
      <c r="S67" s="589">
        <f>tkbieu!AA78</f>
        <v>0</v>
      </c>
      <c r="T67" s="294">
        <f>tkbieu!AA92</f>
        <v>0</v>
      </c>
    </row>
    <row r="68" spans="1:27" ht="21" customHeight="1" x14ac:dyDescent="0.2">
      <c r="A68" s="720"/>
      <c r="B68" s="275">
        <v>10</v>
      </c>
      <c r="C68" s="276" t="s">
        <v>137</v>
      </c>
      <c r="D68" s="296">
        <f>tkbieu!X23</f>
        <v>0</v>
      </c>
      <c r="E68" s="590">
        <f>tkbieu!X37</f>
        <v>0</v>
      </c>
      <c r="F68" s="278">
        <f>tkbieu!X51</f>
        <v>0</v>
      </c>
      <c r="G68" s="590">
        <f>tkbieu!X65</f>
        <v>0</v>
      </c>
      <c r="H68" s="594">
        <f>tkbieu!X79</f>
        <v>0</v>
      </c>
      <c r="I68" s="298">
        <f>tkbieu!X93</f>
        <v>0</v>
      </c>
      <c r="J68" s="290"/>
      <c r="L68" s="720"/>
      <c r="M68" s="275">
        <v>10</v>
      </c>
      <c r="N68" s="276" t="s">
        <v>137</v>
      </c>
      <c r="O68" s="296">
        <f>tkbieu!AA23</f>
        <v>0</v>
      </c>
      <c r="P68" s="590">
        <f>tkbieu!AA37</f>
        <v>0</v>
      </c>
      <c r="Q68" s="278">
        <f>tkbieu!AA51</f>
        <v>0</v>
      </c>
      <c r="R68" s="590">
        <f>tkbieu!AA65</f>
        <v>0</v>
      </c>
      <c r="S68" s="594">
        <f>tkbieu!AA79</f>
        <v>0</v>
      </c>
      <c r="T68" s="298">
        <f>tkbieu!AA93</f>
        <v>0</v>
      </c>
    </row>
    <row r="69" spans="1:27" ht="21" customHeight="1" x14ac:dyDescent="0.2">
      <c r="A69" s="721"/>
      <c r="B69" s="402"/>
      <c r="C69" s="352"/>
      <c r="D69" s="308"/>
      <c r="E69" s="308"/>
      <c r="F69" s="308"/>
      <c r="G69" s="308"/>
      <c r="H69" s="308"/>
      <c r="I69" s="501"/>
      <c r="J69" s="502"/>
      <c r="K69" s="503"/>
      <c r="L69" s="721"/>
      <c r="M69" s="402"/>
      <c r="N69" s="352"/>
      <c r="O69" s="308"/>
      <c r="P69" s="308"/>
      <c r="Q69" s="308"/>
      <c r="R69" s="308"/>
      <c r="S69" s="308"/>
      <c r="T69" s="501"/>
      <c r="U69" s="504"/>
      <c r="V69" s="504"/>
      <c r="W69" s="504"/>
      <c r="X69" s="504"/>
      <c r="Y69" s="504"/>
      <c r="Z69" s="504"/>
      <c r="AA69" s="504"/>
    </row>
    <row r="70" spans="1:27" ht="21.75" customHeight="1" x14ac:dyDescent="0.2">
      <c r="A70" s="418"/>
      <c r="B70" s="415"/>
      <c r="C70" s="490"/>
      <c r="J70" s="183"/>
    </row>
    <row r="71" spans="1:27" ht="22.5" customHeight="1" x14ac:dyDescent="0.2">
      <c r="A71" s="746" t="str">
        <f>L71</f>
        <v>ÁP DỤNG TỪ NGÀY 25/8 ĐẾN 30/8/2025</v>
      </c>
      <c r="B71" s="723"/>
      <c r="C71" s="723"/>
      <c r="D71" s="723"/>
      <c r="E71" s="723"/>
      <c r="F71" s="723"/>
      <c r="G71" s="723"/>
      <c r="H71" s="723"/>
      <c r="I71" s="723"/>
      <c r="J71" s="183"/>
      <c r="L71" s="746" t="str">
        <f>L54</f>
        <v>ÁP DỤNG TỪ NGÀY 25/8 ĐẾN 30/8/2025</v>
      </c>
      <c r="M71" s="723"/>
      <c r="N71" s="723"/>
      <c r="O71" s="723"/>
      <c r="P71" s="723"/>
      <c r="Q71" s="723"/>
      <c r="R71" s="723"/>
      <c r="S71" s="723"/>
      <c r="T71" s="723"/>
    </row>
    <row r="72" spans="1:27" ht="16.5" customHeight="1" x14ac:dyDescent="0.2">
      <c r="A72" s="745"/>
      <c r="B72" s="723"/>
      <c r="C72" s="723"/>
      <c r="D72" s="723"/>
      <c r="E72" s="723"/>
      <c r="F72" s="723"/>
      <c r="G72" s="723"/>
      <c r="H72" s="723"/>
      <c r="I72" s="723"/>
      <c r="J72" s="183"/>
      <c r="L72" s="745"/>
      <c r="M72" s="723"/>
      <c r="N72" s="723"/>
      <c r="O72" s="723"/>
      <c r="P72" s="723"/>
      <c r="Q72" s="723"/>
      <c r="R72" s="723"/>
      <c r="S72" s="723"/>
      <c r="T72" s="723"/>
    </row>
    <row r="73" spans="1:27" ht="16.5" customHeight="1" x14ac:dyDescent="0.2">
      <c r="A73" s="725" t="s">
        <v>123</v>
      </c>
      <c r="B73" s="726"/>
      <c r="C73" s="242" t="str">
        <f>tkbieu!Y10</f>
        <v>T23TKĐH1</v>
      </c>
      <c r="D73" s="343"/>
      <c r="E73" s="344" t="s">
        <v>124</v>
      </c>
      <c r="F73" s="244" t="str">
        <f>tkbieu!Y9</f>
        <v>C. HỒNG</v>
      </c>
      <c r="G73" s="245"/>
      <c r="H73" s="246" t="s">
        <v>125</v>
      </c>
      <c r="I73" s="246" t="s">
        <v>166</v>
      </c>
      <c r="J73" s="247"/>
      <c r="L73" s="725" t="s">
        <v>123</v>
      </c>
      <c r="M73" s="726"/>
      <c r="N73" s="242" t="str">
        <f>tkbieu!Z10</f>
        <v>T23TKĐH3</v>
      </c>
      <c r="O73" s="343"/>
      <c r="P73" s="344" t="s">
        <v>124</v>
      </c>
      <c r="Q73" s="244" t="str">
        <f>tkbieu!Z9</f>
        <v>T. PHI</v>
      </c>
      <c r="R73" s="245"/>
      <c r="S73" s="246" t="s">
        <v>125</v>
      </c>
      <c r="T73" s="246"/>
    </row>
    <row r="74" spans="1:27" ht="21" customHeight="1" x14ac:dyDescent="0.2">
      <c r="A74" s="248" t="s">
        <v>128</v>
      </c>
      <c r="B74" s="249" t="s">
        <v>129</v>
      </c>
      <c r="C74" s="249" t="s">
        <v>130</v>
      </c>
      <c r="D74" s="251" t="s">
        <v>66</v>
      </c>
      <c r="E74" s="251" t="s">
        <v>134</v>
      </c>
      <c r="F74" s="251" t="s">
        <v>103</v>
      </c>
      <c r="G74" s="251" t="s">
        <v>107</v>
      </c>
      <c r="H74" s="251" t="s">
        <v>111</v>
      </c>
      <c r="I74" s="252" t="s">
        <v>135</v>
      </c>
      <c r="J74" s="360"/>
      <c r="L74" s="248" t="s">
        <v>128</v>
      </c>
      <c r="M74" s="249" t="s">
        <v>129</v>
      </c>
      <c r="N74" s="249" t="s">
        <v>130</v>
      </c>
      <c r="O74" s="251" t="s">
        <v>66</v>
      </c>
      <c r="P74" s="251" t="s">
        <v>134</v>
      </c>
      <c r="Q74" s="251" t="s">
        <v>103</v>
      </c>
      <c r="R74" s="251" t="s">
        <v>107</v>
      </c>
      <c r="S74" s="251" t="s">
        <v>111</v>
      </c>
      <c r="T74" s="252" t="s">
        <v>135</v>
      </c>
    </row>
    <row r="75" spans="1:27" ht="21" customHeight="1" x14ac:dyDescent="0.2">
      <c r="A75" s="737" t="s">
        <v>67</v>
      </c>
      <c r="B75" s="270">
        <v>1</v>
      </c>
      <c r="C75" s="257" t="s">
        <v>68</v>
      </c>
      <c r="D75" s="258">
        <f>tkbieu!Y12</f>
        <v>0</v>
      </c>
      <c r="E75" s="587">
        <f>tkbieu!Y26</f>
        <v>0</v>
      </c>
      <c r="F75" s="258">
        <f>tkbieu!Y40</f>
        <v>0</v>
      </c>
      <c r="G75" s="587">
        <f>tkbieu!Y54</f>
        <v>0</v>
      </c>
      <c r="H75" s="258">
        <f>tkbieu!Y68</f>
        <v>0</v>
      </c>
      <c r="I75" s="581">
        <f>tkbieu!Y82</f>
        <v>0</v>
      </c>
      <c r="J75" s="290"/>
      <c r="L75" s="737" t="s">
        <v>67</v>
      </c>
      <c r="M75" s="270">
        <v>1</v>
      </c>
      <c r="N75" s="257" t="s">
        <v>68</v>
      </c>
      <c r="O75" s="258">
        <f>tkbieu!Z12</f>
        <v>0</v>
      </c>
      <c r="P75" s="587">
        <f>tkbieu!Z26</f>
        <v>0</v>
      </c>
      <c r="Q75" s="258">
        <f>tkbieu!Z40</f>
        <v>0</v>
      </c>
      <c r="R75" s="587">
        <f>tkbieu!Z54</f>
        <v>0</v>
      </c>
      <c r="S75" s="258">
        <f>tkbieu!Z68</f>
        <v>0</v>
      </c>
      <c r="T75" s="581">
        <f>tkbieu!Z82</f>
        <v>0</v>
      </c>
    </row>
    <row r="76" spans="1:27" ht="21" customHeight="1" x14ac:dyDescent="0.2">
      <c r="A76" s="720"/>
      <c r="B76" s="261">
        <v>2</v>
      </c>
      <c r="C76" s="262" t="s">
        <v>70</v>
      </c>
      <c r="D76" s="267">
        <f>tkbieu!Y13</f>
        <v>0</v>
      </c>
      <c r="E76" s="587">
        <f>tkbieu!Y27</f>
        <v>0</v>
      </c>
      <c r="F76" s="258">
        <f>tkbieu!Y41</f>
        <v>0</v>
      </c>
      <c r="G76" s="587">
        <f>tkbieu!Y55</f>
        <v>0</v>
      </c>
      <c r="H76" s="258">
        <f>tkbieu!Y69</f>
        <v>0</v>
      </c>
      <c r="I76" s="582">
        <f>tkbieu!Y83</f>
        <v>0</v>
      </c>
      <c r="J76" s="290"/>
      <c r="L76" s="720"/>
      <c r="M76" s="261">
        <v>2</v>
      </c>
      <c r="N76" s="262" t="s">
        <v>70</v>
      </c>
      <c r="O76" s="339">
        <f>tkbieu!Z13</f>
        <v>0</v>
      </c>
      <c r="P76" s="587">
        <f>tkbieu!Z27</f>
        <v>0</v>
      </c>
      <c r="Q76" s="258">
        <f>tkbieu!Z41</f>
        <v>0</v>
      </c>
      <c r="R76" s="587">
        <f>tkbieu!Z55</f>
        <v>0</v>
      </c>
      <c r="S76" s="258">
        <f>tkbieu!Z69</f>
        <v>0</v>
      </c>
      <c r="T76" s="582">
        <f>tkbieu!Z83</f>
        <v>0</v>
      </c>
    </row>
    <row r="77" spans="1:27" ht="21" customHeight="1" x14ac:dyDescent="0.2">
      <c r="A77" s="720"/>
      <c r="B77" s="263">
        <v>3</v>
      </c>
      <c r="C77" s="264" t="s">
        <v>72</v>
      </c>
      <c r="D77" s="267">
        <f>tkbieu!Y14</f>
        <v>0</v>
      </c>
      <c r="E77" s="587">
        <f>tkbieu!Y28</f>
        <v>0</v>
      </c>
      <c r="F77" s="588">
        <f>tkbieu!Y42</f>
        <v>0</v>
      </c>
      <c r="G77" s="596">
        <f>tkbieu!Y56</f>
        <v>0</v>
      </c>
      <c r="H77" s="588">
        <f>tkbieu!Y70</f>
        <v>0</v>
      </c>
      <c r="I77" s="582">
        <f>tkbieu!Y84</f>
        <v>0</v>
      </c>
      <c r="J77" s="451"/>
      <c r="L77" s="720"/>
      <c r="M77" s="263">
        <v>3</v>
      </c>
      <c r="N77" s="264" t="s">
        <v>72</v>
      </c>
      <c r="O77" s="272">
        <f>tkbieu!Z14</f>
        <v>0</v>
      </c>
      <c r="P77" s="587">
        <f>tkbieu!Z28</f>
        <v>0</v>
      </c>
      <c r="Q77" s="588">
        <f>tkbieu!Z42</f>
        <v>0</v>
      </c>
      <c r="R77" s="596">
        <f>tkbieu!Z56</f>
        <v>0</v>
      </c>
      <c r="S77" s="588">
        <f>tkbieu!Z70</f>
        <v>0</v>
      </c>
      <c r="T77" s="582">
        <f>tkbieu!Z84</f>
        <v>0</v>
      </c>
    </row>
    <row r="78" spans="1:27" ht="21" customHeight="1" x14ac:dyDescent="0.2">
      <c r="A78" s="720"/>
      <c r="B78" s="270">
        <v>4</v>
      </c>
      <c r="C78" s="271" t="s">
        <v>73</v>
      </c>
      <c r="D78" s="272">
        <f>tkbieu!Y15</f>
        <v>0</v>
      </c>
      <c r="E78" s="587">
        <f>tkbieu!Y29</f>
        <v>0</v>
      </c>
      <c r="F78" s="272">
        <f>tkbieu!Y43</f>
        <v>0</v>
      </c>
      <c r="G78" s="597">
        <f>tkbieu!Y57</f>
        <v>0</v>
      </c>
      <c r="H78" s="272">
        <f>tkbieu!Y71</f>
        <v>0</v>
      </c>
      <c r="I78" s="583">
        <f>tkbieu!Y85</f>
        <v>0</v>
      </c>
      <c r="J78" s="295"/>
      <c r="L78" s="720"/>
      <c r="M78" s="270">
        <v>4</v>
      </c>
      <c r="N78" s="271" t="s">
        <v>73</v>
      </c>
      <c r="O78" s="272">
        <f>tkbieu!Z15</f>
        <v>0</v>
      </c>
      <c r="P78" s="587">
        <f>tkbieu!Z29</f>
        <v>0</v>
      </c>
      <c r="Q78" s="588">
        <f>tkbieu!Z43</f>
        <v>0</v>
      </c>
      <c r="R78" s="597">
        <f>tkbieu!Z57</f>
        <v>0</v>
      </c>
      <c r="S78" s="272">
        <f>tkbieu!Z71</f>
        <v>0</v>
      </c>
      <c r="T78" s="583">
        <f>tkbieu!Z85</f>
        <v>0</v>
      </c>
    </row>
    <row r="79" spans="1:27" ht="24.75" customHeight="1" x14ac:dyDescent="0.2">
      <c r="A79" s="720"/>
      <c r="B79" s="275">
        <v>5</v>
      </c>
      <c r="C79" s="276" t="s">
        <v>136</v>
      </c>
      <c r="D79" s="258">
        <f>tkbieu!Y16</f>
        <v>0</v>
      </c>
      <c r="E79" s="587">
        <f>tkbieu!Y30</f>
        <v>0</v>
      </c>
      <c r="F79" s="278">
        <f>tkbieu!Y44</f>
        <v>0</v>
      </c>
      <c r="G79" s="596">
        <f>tkbieu!Y58</f>
        <v>0</v>
      </c>
      <c r="H79" s="258">
        <f>tkbieu!Y72</f>
        <v>0</v>
      </c>
      <c r="I79" s="584">
        <f>tkbieu!Y86</f>
        <v>0</v>
      </c>
      <c r="J79" s="290"/>
      <c r="L79" s="720"/>
      <c r="M79" s="275">
        <v>5</v>
      </c>
      <c r="N79" s="276" t="s">
        <v>136</v>
      </c>
      <c r="O79" s="278">
        <f>tkbieu!Z16</f>
        <v>0</v>
      </c>
      <c r="P79" s="587">
        <f>tkbieu!Z30</f>
        <v>0</v>
      </c>
      <c r="Q79" s="278">
        <f>tkbieu!Z44</f>
        <v>0</v>
      </c>
      <c r="R79" s="596">
        <f>tkbieu!Z58</f>
        <v>0</v>
      </c>
      <c r="S79" s="258">
        <f>tkbieu!Z72</f>
        <v>0</v>
      </c>
      <c r="T79" s="584">
        <f>tkbieu!Z86</f>
        <v>0</v>
      </c>
    </row>
    <row r="80" spans="1:27" ht="21" customHeight="1" x14ac:dyDescent="0.2">
      <c r="A80" s="730"/>
      <c r="B80" s="440"/>
      <c r="C80" s="280"/>
      <c r="D80" s="283"/>
      <c r="E80" s="465"/>
      <c r="F80" s="283"/>
      <c r="G80" s="465"/>
      <c r="H80" s="499"/>
      <c r="I80" s="285"/>
      <c r="J80" s="434"/>
      <c r="L80" s="730"/>
      <c r="M80" s="440"/>
      <c r="N80" s="280"/>
      <c r="O80" s="283"/>
      <c r="P80" s="465"/>
      <c r="Q80" s="283"/>
      <c r="R80" s="465"/>
      <c r="S80" s="499"/>
      <c r="T80" s="285"/>
    </row>
    <row r="81" spans="1:20" ht="21" customHeight="1" x14ac:dyDescent="0.2">
      <c r="A81" s="737" t="s">
        <v>80</v>
      </c>
      <c r="B81" s="270">
        <v>6</v>
      </c>
      <c r="C81" s="264" t="s">
        <v>81</v>
      </c>
      <c r="D81" s="258">
        <f>tkbieu!Y19</f>
        <v>0</v>
      </c>
      <c r="E81" s="587">
        <f>tkbieu!Y33</f>
        <v>0</v>
      </c>
      <c r="F81" s="258">
        <f>tkbieu!Y47</f>
        <v>0</v>
      </c>
      <c r="G81" s="587">
        <f>tkbieu!Y61</f>
        <v>0</v>
      </c>
      <c r="H81" s="587">
        <f>tkbieu!Y75</f>
        <v>0</v>
      </c>
      <c r="I81" s="289">
        <f>tkbieu!Y89</f>
        <v>0</v>
      </c>
      <c r="J81" s="290"/>
      <c r="L81" s="737" t="s">
        <v>80</v>
      </c>
      <c r="M81" s="270">
        <v>6</v>
      </c>
      <c r="N81" s="264" t="s">
        <v>81</v>
      </c>
      <c r="O81" s="258">
        <f>tkbieu!Z19</f>
        <v>0</v>
      </c>
      <c r="P81" s="587">
        <f>tkbieu!Z33</f>
        <v>0</v>
      </c>
      <c r="Q81" s="258">
        <f>tkbieu!Z47</f>
        <v>0</v>
      </c>
      <c r="R81" s="587">
        <f>tkbieu!Z61</f>
        <v>0</v>
      </c>
      <c r="S81" s="587">
        <f>tkbieu!Z75</f>
        <v>0</v>
      </c>
      <c r="T81" s="289">
        <f>tkbieu!Z89</f>
        <v>0</v>
      </c>
    </row>
    <row r="82" spans="1:20" ht="21" customHeight="1" x14ac:dyDescent="0.2">
      <c r="A82" s="720"/>
      <c r="B82" s="261">
        <v>7</v>
      </c>
      <c r="C82" s="271" t="s">
        <v>86</v>
      </c>
      <c r="D82" s="258">
        <f>tkbieu!Y20</f>
        <v>0</v>
      </c>
      <c r="E82" s="587">
        <f>tkbieu!Y34</f>
        <v>0</v>
      </c>
      <c r="F82" s="258">
        <f>tkbieu!Y48</f>
        <v>0</v>
      </c>
      <c r="G82" s="587">
        <f>tkbieu!Y62</f>
        <v>0</v>
      </c>
      <c r="H82" s="587">
        <f>tkbieu!Y76</f>
        <v>0</v>
      </c>
      <c r="I82" s="289">
        <f>tkbieu!Y90</f>
        <v>0</v>
      </c>
      <c r="J82" s="290"/>
      <c r="L82" s="720"/>
      <c r="M82" s="261">
        <v>7</v>
      </c>
      <c r="N82" s="271" t="s">
        <v>86</v>
      </c>
      <c r="O82" s="267">
        <f>tkbieu!Z20</f>
        <v>0</v>
      </c>
      <c r="P82" s="587">
        <f>tkbieu!Z34</f>
        <v>0</v>
      </c>
      <c r="Q82" s="258">
        <f>tkbieu!Z48</f>
        <v>0</v>
      </c>
      <c r="R82" s="587">
        <f>tkbieu!Z62</f>
        <v>0</v>
      </c>
      <c r="S82" s="587">
        <f>tkbieu!Z76</f>
        <v>0</v>
      </c>
      <c r="T82" s="289">
        <f>tkbieu!Z90</f>
        <v>0</v>
      </c>
    </row>
    <row r="83" spans="1:20" ht="24.75" customHeight="1" x14ac:dyDescent="0.2">
      <c r="A83" s="720"/>
      <c r="B83" s="263">
        <v>8</v>
      </c>
      <c r="C83" s="264" t="s">
        <v>89</v>
      </c>
      <c r="D83" s="505">
        <f>tkbieu!Y21</f>
        <v>0</v>
      </c>
      <c r="E83" s="587">
        <f>tkbieu!Y35</f>
        <v>0</v>
      </c>
      <c r="F83" s="588">
        <f>tkbieu!Y49</f>
        <v>0</v>
      </c>
      <c r="G83" s="587">
        <f>tkbieu!Y63</f>
        <v>0</v>
      </c>
      <c r="H83" s="592">
        <f>tkbieu!Y77</f>
        <v>0</v>
      </c>
      <c r="I83" s="599">
        <f>tkbieu!Y91</f>
        <v>0</v>
      </c>
      <c r="J83" s="451"/>
      <c r="L83" s="720"/>
      <c r="M83" s="263">
        <v>8</v>
      </c>
      <c r="N83" s="264" t="s">
        <v>89</v>
      </c>
      <c r="O83" s="272">
        <f>tkbieu!Z21</f>
        <v>0</v>
      </c>
      <c r="P83" s="587">
        <f>tkbieu!Z35</f>
        <v>0</v>
      </c>
      <c r="Q83" s="588">
        <f>tkbieu!Z49</f>
        <v>0</v>
      </c>
      <c r="R83" s="587">
        <f>tkbieu!Z63</f>
        <v>0</v>
      </c>
      <c r="S83" s="592">
        <f>tkbieu!Z77</f>
        <v>0</v>
      </c>
      <c r="T83" s="599">
        <f>tkbieu!Z91</f>
        <v>0</v>
      </c>
    </row>
    <row r="84" spans="1:20" ht="21.75" customHeight="1" x14ac:dyDescent="0.2">
      <c r="A84" s="720"/>
      <c r="B84" s="270">
        <v>9</v>
      </c>
      <c r="C84" s="271" t="s">
        <v>90</v>
      </c>
      <c r="D84" s="272">
        <f>tkbieu!Y22</f>
        <v>0</v>
      </c>
      <c r="E84" s="587">
        <f>tkbieu!Y36</f>
        <v>0</v>
      </c>
      <c r="F84" s="272">
        <f>tkbieu!Y50</f>
        <v>0</v>
      </c>
      <c r="G84" s="589">
        <f>tkbieu!Y64</f>
        <v>0</v>
      </c>
      <c r="H84" s="589">
        <f>tkbieu!Y78</f>
        <v>0</v>
      </c>
      <c r="I84" s="294">
        <f>tkbieu!Y92</f>
        <v>0</v>
      </c>
      <c r="J84" s="295"/>
      <c r="L84" s="720"/>
      <c r="M84" s="270">
        <v>9</v>
      </c>
      <c r="N84" s="271" t="s">
        <v>90</v>
      </c>
      <c r="O84" s="272">
        <f>tkbieu!Z22</f>
        <v>0</v>
      </c>
      <c r="P84" s="587">
        <f>tkbieu!Z36</f>
        <v>0</v>
      </c>
      <c r="Q84" s="272">
        <f>tkbieu!Z50</f>
        <v>0</v>
      </c>
      <c r="R84" s="589">
        <f>tkbieu!Z64</f>
        <v>0</v>
      </c>
      <c r="S84" s="589">
        <f>tkbieu!Z78</f>
        <v>0</v>
      </c>
      <c r="T84" s="294">
        <f>tkbieu!Z92</f>
        <v>0</v>
      </c>
    </row>
    <row r="85" spans="1:20" ht="21" customHeight="1" x14ac:dyDescent="0.2">
      <c r="A85" s="720"/>
      <c r="B85" s="275">
        <v>10</v>
      </c>
      <c r="C85" s="276" t="s">
        <v>137</v>
      </c>
      <c r="D85" s="296">
        <f>tkbieu!Y23</f>
        <v>0</v>
      </c>
      <c r="E85" s="590">
        <f>tkbieu!Y37</f>
        <v>0</v>
      </c>
      <c r="F85" s="278">
        <f>tkbieu!Y51</f>
        <v>0</v>
      </c>
      <c r="G85" s="590">
        <f>tkbieu!Y65</f>
        <v>0</v>
      </c>
      <c r="H85" s="594">
        <f>tkbieu!Y79</f>
        <v>0</v>
      </c>
      <c r="I85" s="298">
        <f>tkbieu!Y93</f>
        <v>0</v>
      </c>
      <c r="J85" s="290"/>
      <c r="L85" s="720"/>
      <c r="M85" s="275">
        <v>10</v>
      </c>
      <c r="N85" s="276" t="s">
        <v>137</v>
      </c>
      <c r="O85" s="296">
        <f>tkbieu!Z23</f>
        <v>0</v>
      </c>
      <c r="P85" s="590">
        <f>tkbieu!Z37</f>
        <v>0</v>
      </c>
      <c r="Q85" s="278">
        <f>tkbieu!Z51</f>
        <v>0</v>
      </c>
      <c r="R85" s="590">
        <f>tkbieu!Z65</f>
        <v>0</v>
      </c>
      <c r="S85" s="594">
        <f>tkbieu!Z79</f>
        <v>0</v>
      </c>
      <c r="T85" s="298">
        <f>tkbieu!Z93</f>
        <v>0</v>
      </c>
    </row>
    <row r="86" spans="1:20" ht="21" customHeight="1" x14ac:dyDescent="0.2">
      <c r="A86" s="721"/>
      <c r="B86" s="351"/>
      <c r="C86" s="506"/>
      <c r="D86" s="507"/>
      <c r="E86" s="507"/>
      <c r="F86" s="507"/>
      <c r="G86" s="507"/>
      <c r="H86" s="507"/>
      <c r="I86" s="508"/>
      <c r="J86" s="369"/>
      <c r="L86" s="721"/>
      <c r="M86" s="497"/>
      <c r="N86" s="506"/>
      <c r="O86" s="509"/>
      <c r="P86" s="509"/>
      <c r="Q86" s="509"/>
      <c r="R86" s="509"/>
      <c r="S86" s="509"/>
      <c r="T86" s="508"/>
    </row>
    <row r="87" spans="1:20" ht="21" customHeight="1" x14ac:dyDescent="0.2">
      <c r="J87" s="183"/>
      <c r="K87" s="183"/>
    </row>
    <row r="88" spans="1:20" ht="22.5" customHeight="1" x14ac:dyDescent="0.35">
      <c r="A88" s="739" t="str">
        <f>A71</f>
        <v>ÁP DỤNG TỪ NGÀY 25/8 ĐẾN 30/8/2025</v>
      </c>
      <c r="B88" s="723"/>
      <c r="C88" s="723"/>
      <c r="D88" s="723"/>
      <c r="E88" s="723"/>
      <c r="F88" s="723"/>
      <c r="G88" s="723"/>
      <c r="H88" s="723"/>
      <c r="I88" s="723"/>
      <c r="J88" s="183"/>
      <c r="K88" s="239"/>
      <c r="L88" s="739" t="str">
        <f>A88</f>
        <v>ÁP DỤNG TỪ NGÀY 25/8 ĐẾN 30/8/2025</v>
      </c>
      <c r="M88" s="723"/>
      <c r="N88" s="723"/>
      <c r="O88" s="723"/>
      <c r="P88" s="723"/>
      <c r="Q88" s="723"/>
      <c r="R88" s="723"/>
      <c r="S88" s="723"/>
      <c r="T88" s="723"/>
    </row>
    <row r="89" spans="1:20" ht="18" customHeight="1" x14ac:dyDescent="0.35">
      <c r="A89" s="745"/>
      <c r="B89" s="723"/>
      <c r="C89" s="723"/>
      <c r="D89" s="723"/>
      <c r="E89" s="723"/>
      <c r="F89" s="723"/>
      <c r="G89" s="723"/>
      <c r="H89" s="723"/>
      <c r="I89" s="723"/>
      <c r="J89" s="183"/>
      <c r="K89" s="239"/>
      <c r="L89" s="745"/>
      <c r="M89" s="723"/>
      <c r="N89" s="723"/>
      <c r="O89" s="723"/>
      <c r="P89" s="723"/>
      <c r="Q89" s="723"/>
      <c r="R89" s="723"/>
      <c r="S89" s="723"/>
      <c r="T89" s="723"/>
    </row>
    <row r="90" spans="1:20" ht="20.25" customHeight="1" x14ac:dyDescent="0.35">
      <c r="A90" s="725" t="s">
        <v>123</v>
      </c>
      <c r="B90" s="726"/>
      <c r="C90" s="242" t="str">
        <f>tkbieu!AC10</f>
        <v>T24TKĐH1</v>
      </c>
      <c r="D90" s="242"/>
      <c r="E90" s="243" t="s">
        <v>124</v>
      </c>
      <c r="F90" s="244" t="str">
        <f>tkbieu!AC9</f>
        <v>T. HÀO</v>
      </c>
      <c r="G90" s="245"/>
      <c r="H90" s="246" t="s">
        <v>125</v>
      </c>
      <c r="I90" s="246" t="s">
        <v>167</v>
      </c>
      <c r="J90" s="247"/>
      <c r="K90" s="239"/>
      <c r="L90" s="725" t="s">
        <v>123</v>
      </c>
      <c r="M90" s="726"/>
      <c r="N90" s="242" t="str">
        <f>tkbieu!AD10</f>
        <v>T24TKĐH2</v>
      </c>
      <c r="O90" s="242"/>
      <c r="P90" s="243" t="s">
        <v>124</v>
      </c>
      <c r="Q90" s="244" t="str">
        <f>tkbieu!AD9</f>
        <v>C. HỒNG</v>
      </c>
      <c r="R90" s="245"/>
      <c r="S90" s="484" t="s">
        <v>125</v>
      </c>
      <c r="T90" s="246" t="s">
        <v>166</v>
      </c>
    </row>
    <row r="91" spans="1:20" ht="21" customHeight="1" x14ac:dyDescent="0.2">
      <c r="A91" s="311" t="s">
        <v>128</v>
      </c>
      <c r="B91" s="312" t="s">
        <v>129</v>
      </c>
      <c r="C91" s="312" t="s">
        <v>130</v>
      </c>
      <c r="D91" s="313" t="s">
        <v>66</v>
      </c>
      <c r="E91" s="314" t="s">
        <v>134</v>
      </c>
      <c r="F91" s="313" t="s">
        <v>103</v>
      </c>
      <c r="G91" s="314" t="s">
        <v>107</v>
      </c>
      <c r="H91" s="314" t="s">
        <v>111</v>
      </c>
      <c r="I91" s="316" t="s">
        <v>135</v>
      </c>
      <c r="J91" s="360"/>
      <c r="L91" s="311" t="s">
        <v>128</v>
      </c>
      <c r="M91" s="312" t="s">
        <v>129</v>
      </c>
      <c r="N91" s="312" t="s">
        <v>130</v>
      </c>
      <c r="O91" s="313" t="s">
        <v>66</v>
      </c>
      <c r="P91" s="314" t="s">
        <v>134</v>
      </c>
      <c r="Q91" s="313" t="s">
        <v>103</v>
      </c>
      <c r="R91" s="314" t="s">
        <v>107</v>
      </c>
      <c r="S91" s="314" t="s">
        <v>111</v>
      </c>
      <c r="T91" s="316" t="s">
        <v>135</v>
      </c>
    </row>
    <row r="92" spans="1:20" ht="21" customHeight="1" x14ac:dyDescent="0.2">
      <c r="A92" s="731" t="s">
        <v>67</v>
      </c>
      <c r="B92" s="317">
        <v>1</v>
      </c>
      <c r="C92" s="318" t="s">
        <v>68</v>
      </c>
      <c r="D92" s="258">
        <f>tkbieu!AC12</f>
        <v>0</v>
      </c>
      <c r="E92" s="259">
        <f>tkbieu!AC26</f>
        <v>0</v>
      </c>
      <c r="F92" s="258">
        <f>tkbieu!AC40</f>
        <v>0</v>
      </c>
      <c r="G92" s="259">
        <f>tkbieu!AC54</f>
        <v>0</v>
      </c>
      <c r="H92" s="258">
        <f>tkbieu!AC68</f>
        <v>0</v>
      </c>
      <c r="I92" s="581">
        <f>tkbieu!AC82</f>
        <v>0</v>
      </c>
      <c r="J92" s="290"/>
      <c r="L92" s="731" t="s">
        <v>67</v>
      </c>
      <c r="M92" s="317">
        <v>1</v>
      </c>
      <c r="N92" s="318" t="s">
        <v>68</v>
      </c>
      <c r="O92" s="258">
        <f>tkbieu!AD12</f>
        <v>0</v>
      </c>
      <c r="P92" s="259">
        <f>tkbieu!AD26</f>
        <v>0</v>
      </c>
      <c r="Q92" s="258">
        <f>tkbieu!AD40</f>
        <v>0</v>
      </c>
      <c r="R92" s="259">
        <f>tkbieu!AD54</f>
        <v>0</v>
      </c>
      <c r="S92" s="258">
        <f>tkbieu!AD68</f>
        <v>0</v>
      </c>
      <c r="T92" s="581">
        <f>tkbieu!AD82</f>
        <v>0</v>
      </c>
    </row>
    <row r="93" spans="1:20" ht="21" customHeight="1" thickBot="1" x14ac:dyDescent="0.25">
      <c r="A93" s="720"/>
      <c r="B93" s="319">
        <v>2</v>
      </c>
      <c r="C93" s="320" t="s">
        <v>70</v>
      </c>
      <c r="D93" s="258">
        <f>tkbieu!AC13</f>
        <v>0</v>
      </c>
      <c r="E93" s="259">
        <f>tkbieu!AC27</f>
        <v>0</v>
      </c>
      <c r="F93" s="258">
        <f>tkbieu!AC41</f>
        <v>0</v>
      </c>
      <c r="G93" s="259">
        <f>tkbieu!AC55</f>
        <v>0</v>
      </c>
      <c r="H93" s="258">
        <f>tkbieu!AC69</f>
        <v>0</v>
      </c>
      <c r="I93" s="582">
        <f>tkbieu!AC83</f>
        <v>0</v>
      </c>
      <c r="J93" s="290"/>
      <c r="L93" s="720"/>
      <c r="M93" s="319">
        <v>2</v>
      </c>
      <c r="N93" s="320" t="s">
        <v>70</v>
      </c>
      <c r="O93" s="258">
        <f>tkbieu!AD13</f>
        <v>0</v>
      </c>
      <c r="P93" s="259">
        <f>tkbieu!AD27</f>
        <v>0</v>
      </c>
      <c r="Q93" s="258">
        <f>tkbieu!AD41</f>
        <v>0</v>
      </c>
      <c r="R93" s="259">
        <f>tkbieu!AD55</f>
        <v>0</v>
      </c>
      <c r="S93" s="258">
        <f>tkbieu!AD69</f>
        <v>0</v>
      </c>
      <c r="T93" s="582">
        <f>tkbieu!AD83</f>
        <v>0</v>
      </c>
    </row>
    <row r="94" spans="1:20" ht="21" customHeight="1" thickTop="1" x14ac:dyDescent="0.2">
      <c r="A94" s="720"/>
      <c r="B94" s="321">
        <v>3</v>
      </c>
      <c r="C94" s="322" t="s">
        <v>72</v>
      </c>
      <c r="D94" s="265">
        <f>tkbieu!AC14</f>
        <v>0</v>
      </c>
      <c r="E94" s="259">
        <f>tkbieu!AC28</f>
        <v>0</v>
      </c>
      <c r="F94" s="258">
        <f>tkbieu!AC42</f>
        <v>0</v>
      </c>
      <c r="G94" s="259">
        <f>tkbieu!AC56</f>
        <v>0</v>
      </c>
      <c r="H94" s="266">
        <f>tkbieu!AC70</f>
        <v>0</v>
      </c>
      <c r="I94" s="582">
        <f>tkbieu!AC84</f>
        <v>0</v>
      </c>
      <c r="J94" s="290"/>
      <c r="L94" s="720"/>
      <c r="M94" s="321">
        <v>3</v>
      </c>
      <c r="N94" s="322" t="s">
        <v>72</v>
      </c>
      <c r="O94" s="265">
        <f>tkbieu!AD14</f>
        <v>0</v>
      </c>
      <c r="P94" s="259">
        <f>tkbieu!AD28</f>
        <v>0</v>
      </c>
      <c r="Q94" s="258">
        <f>tkbieu!AD42</f>
        <v>0</v>
      </c>
      <c r="R94" s="259">
        <f>tkbieu!AD56</f>
        <v>0</v>
      </c>
      <c r="S94" s="266">
        <f>tkbieu!AD70</f>
        <v>0</v>
      </c>
      <c r="T94" s="582">
        <f>tkbieu!AD84</f>
        <v>0</v>
      </c>
    </row>
    <row r="95" spans="1:20" ht="21" customHeight="1" x14ac:dyDescent="0.2">
      <c r="A95" s="720"/>
      <c r="B95" s="324">
        <v>4</v>
      </c>
      <c r="C95" s="325" t="s">
        <v>73</v>
      </c>
      <c r="D95" s="272">
        <f>tkbieu!AC15</f>
        <v>0</v>
      </c>
      <c r="E95" s="273">
        <f>tkbieu!AC29</f>
        <v>0</v>
      </c>
      <c r="F95" s="272">
        <f>tkbieu!AC43</f>
        <v>0</v>
      </c>
      <c r="G95" s="273">
        <f>tkbieu!AC57</f>
        <v>0</v>
      </c>
      <c r="H95" s="272">
        <f>tkbieu!AC71</f>
        <v>0</v>
      </c>
      <c r="I95" s="583">
        <f>tkbieu!AC85</f>
        <v>0</v>
      </c>
      <c r="J95" s="290"/>
      <c r="L95" s="720"/>
      <c r="M95" s="324">
        <v>4</v>
      </c>
      <c r="N95" s="325" t="s">
        <v>73</v>
      </c>
      <c r="O95" s="272">
        <f>tkbieu!AD15</f>
        <v>0</v>
      </c>
      <c r="P95" s="273">
        <f>tkbieu!AD29</f>
        <v>0</v>
      </c>
      <c r="Q95" s="272">
        <f>tkbieu!AD43</f>
        <v>0</v>
      </c>
      <c r="R95" s="273">
        <f>tkbieu!AD57</f>
        <v>0</v>
      </c>
      <c r="S95" s="272">
        <f>tkbieu!AD71</f>
        <v>0</v>
      </c>
      <c r="T95" s="583">
        <f>tkbieu!AD85</f>
        <v>0</v>
      </c>
    </row>
    <row r="96" spans="1:20" ht="21" customHeight="1" x14ac:dyDescent="0.2">
      <c r="A96" s="720"/>
      <c r="B96" s="326">
        <v>5</v>
      </c>
      <c r="C96" s="327" t="s">
        <v>136</v>
      </c>
      <c r="D96" s="258">
        <f>tkbieu!AC16</f>
        <v>0</v>
      </c>
      <c r="E96" s="277">
        <f>tkbieu!AC30</f>
        <v>0</v>
      </c>
      <c r="F96" s="278">
        <f>tkbieu!AC44</f>
        <v>0</v>
      </c>
      <c r="G96" s="277">
        <f>tkbieu!AC58</f>
        <v>0</v>
      </c>
      <c r="H96" s="258">
        <f>tkbieu!AC72</f>
        <v>0</v>
      </c>
      <c r="I96" s="584">
        <f>tkbieu!AC86</f>
        <v>0</v>
      </c>
      <c r="J96" s="290"/>
      <c r="L96" s="720"/>
      <c r="M96" s="326">
        <v>5</v>
      </c>
      <c r="N96" s="327" t="s">
        <v>136</v>
      </c>
      <c r="O96" s="258">
        <f>tkbieu!AD16</f>
        <v>0</v>
      </c>
      <c r="P96" s="277">
        <f>tkbieu!AD30</f>
        <v>0</v>
      </c>
      <c r="Q96" s="278">
        <f>tkbieu!AD44</f>
        <v>0</v>
      </c>
      <c r="R96" s="277">
        <f>tkbieu!AD58</f>
        <v>0</v>
      </c>
      <c r="S96" s="258">
        <f>tkbieu!AD72</f>
        <v>0</v>
      </c>
      <c r="T96" s="584">
        <f>tkbieu!AD86</f>
        <v>0</v>
      </c>
    </row>
    <row r="97" spans="1:20" ht="21" customHeight="1" thickBot="1" x14ac:dyDescent="0.25">
      <c r="A97" s="730"/>
      <c r="B97" s="279"/>
      <c r="C97" s="329"/>
      <c r="D97" s="281"/>
      <c r="E97" s="282"/>
      <c r="F97" s="283"/>
      <c r="G97" s="282"/>
      <c r="H97" s="284"/>
      <c r="I97" s="285"/>
      <c r="J97" s="456"/>
      <c r="L97" s="730"/>
      <c r="M97" s="279"/>
      <c r="N97" s="329"/>
      <c r="O97" s="281"/>
      <c r="P97" s="282"/>
      <c r="Q97" s="283"/>
      <c r="R97" s="282"/>
      <c r="S97" s="284"/>
      <c r="T97" s="285"/>
    </row>
    <row r="98" spans="1:20" ht="24" customHeight="1" thickTop="1" x14ac:dyDescent="0.2">
      <c r="A98" s="732" t="s">
        <v>80</v>
      </c>
      <c r="B98" s="324">
        <v>6</v>
      </c>
      <c r="C98" s="322" t="s">
        <v>81</v>
      </c>
      <c r="D98" s="287">
        <f>tkbieu!AC19</f>
        <v>0</v>
      </c>
      <c r="E98" s="288">
        <f>tkbieu!AC33</f>
        <v>0</v>
      </c>
      <c r="F98" s="258">
        <f>tkbieu!AC47</f>
        <v>0</v>
      </c>
      <c r="G98" s="288">
        <f>tkbieu!AC61</f>
        <v>0</v>
      </c>
      <c r="H98" s="288">
        <f>tkbieu!AC75</f>
        <v>0</v>
      </c>
      <c r="I98" s="289">
        <f>tkbieu!AC89</f>
        <v>0</v>
      </c>
      <c r="J98" s="290"/>
      <c r="L98" s="732" t="s">
        <v>80</v>
      </c>
      <c r="M98" s="324">
        <v>6</v>
      </c>
      <c r="N98" s="322" t="s">
        <v>81</v>
      </c>
      <c r="O98" s="287">
        <f>tkbieu!AD19</f>
        <v>0</v>
      </c>
      <c r="P98" s="288">
        <f>tkbieu!AD33</f>
        <v>0</v>
      </c>
      <c r="Q98" s="258">
        <f>tkbieu!AD47</f>
        <v>0</v>
      </c>
      <c r="R98" s="288">
        <f>tkbieu!AD61</f>
        <v>0</v>
      </c>
      <c r="S98" s="288">
        <f>tkbieu!AD75</f>
        <v>0</v>
      </c>
      <c r="T98" s="289">
        <f>tkbieu!AD89</f>
        <v>0</v>
      </c>
    </row>
    <row r="99" spans="1:20" ht="21" customHeight="1" thickBot="1" x14ac:dyDescent="0.25">
      <c r="A99" s="720"/>
      <c r="B99" s="319">
        <v>7</v>
      </c>
      <c r="C99" s="325" t="s">
        <v>86</v>
      </c>
      <c r="D99" s="265">
        <f>tkbieu!AC20</f>
        <v>0</v>
      </c>
      <c r="E99" s="259">
        <f>tkbieu!AC34</f>
        <v>0</v>
      </c>
      <c r="F99" s="258">
        <f>tkbieu!AC48</f>
        <v>0</v>
      </c>
      <c r="G99" s="259">
        <f>tkbieu!AC62</f>
        <v>0</v>
      </c>
      <c r="H99" s="259">
        <f>tkbieu!AC76</f>
        <v>0</v>
      </c>
      <c r="I99" s="289">
        <f>tkbieu!AC90</f>
        <v>0</v>
      </c>
      <c r="J99" s="290"/>
      <c r="L99" s="720"/>
      <c r="M99" s="319">
        <v>7</v>
      </c>
      <c r="N99" s="325" t="s">
        <v>86</v>
      </c>
      <c r="O99" s="265">
        <f>tkbieu!AD20</f>
        <v>0</v>
      </c>
      <c r="P99" s="259">
        <f>tkbieu!AD34</f>
        <v>0</v>
      </c>
      <c r="Q99" s="258">
        <f>tkbieu!AD48</f>
        <v>0</v>
      </c>
      <c r="R99" s="259">
        <f>tkbieu!AD62</f>
        <v>0</v>
      </c>
      <c r="S99" s="259">
        <f>tkbieu!AD76</f>
        <v>0</v>
      </c>
      <c r="T99" s="289">
        <f>tkbieu!AD90</f>
        <v>0</v>
      </c>
    </row>
    <row r="100" spans="1:20" ht="21" customHeight="1" thickTop="1" x14ac:dyDescent="0.2">
      <c r="A100" s="720"/>
      <c r="B100" s="321">
        <v>8</v>
      </c>
      <c r="C100" s="322" t="s">
        <v>89</v>
      </c>
      <c r="D100" s="265">
        <f>tkbieu!AC21</f>
        <v>0</v>
      </c>
      <c r="E100" s="259">
        <f>tkbieu!AC35</f>
        <v>0</v>
      </c>
      <c r="F100" s="258">
        <f>tkbieu!AC49</f>
        <v>0</v>
      </c>
      <c r="G100" s="259">
        <f>tkbieu!AC63</f>
        <v>0</v>
      </c>
      <c r="H100" s="292">
        <f>tkbieu!AC77</f>
        <v>0</v>
      </c>
      <c r="I100" s="293">
        <f>tkbieu!AC91</f>
        <v>0</v>
      </c>
      <c r="J100" s="290"/>
      <c r="L100" s="720"/>
      <c r="M100" s="321">
        <v>8</v>
      </c>
      <c r="N100" s="322" t="s">
        <v>89</v>
      </c>
      <c r="O100" s="265">
        <f>tkbieu!AD21</f>
        <v>0</v>
      </c>
      <c r="P100" s="259">
        <f>tkbieu!AD35</f>
        <v>0</v>
      </c>
      <c r="Q100" s="258">
        <f>tkbieu!AD49</f>
        <v>0</v>
      </c>
      <c r="R100" s="259">
        <f>tkbieu!AD63</f>
        <v>0</v>
      </c>
      <c r="S100" s="292">
        <f>tkbieu!AD77</f>
        <v>0</v>
      </c>
      <c r="T100" s="293">
        <f>tkbieu!AD91</f>
        <v>0</v>
      </c>
    </row>
    <row r="101" spans="1:20" ht="21" customHeight="1" x14ac:dyDescent="0.2">
      <c r="A101" s="720"/>
      <c r="B101" s="324">
        <v>9</v>
      </c>
      <c r="C101" s="325" t="s">
        <v>90</v>
      </c>
      <c r="D101" s="272">
        <f>tkbieu!AC22</f>
        <v>0</v>
      </c>
      <c r="E101" s="273">
        <f>tkbieu!AC36</f>
        <v>0</v>
      </c>
      <c r="F101" s="272">
        <f>tkbieu!AC50</f>
        <v>0</v>
      </c>
      <c r="G101" s="273">
        <f>tkbieu!AC64</f>
        <v>0</v>
      </c>
      <c r="H101" s="273">
        <f>tkbieu!AC78</f>
        <v>0</v>
      </c>
      <c r="I101" s="294">
        <f>tkbieu!AC92</f>
        <v>0</v>
      </c>
      <c r="J101" s="295"/>
      <c r="L101" s="720"/>
      <c r="M101" s="324">
        <v>9</v>
      </c>
      <c r="N101" s="325" t="s">
        <v>90</v>
      </c>
      <c r="O101" s="272">
        <f>tkbieu!AD22</f>
        <v>0</v>
      </c>
      <c r="P101" s="273">
        <f>tkbieu!AD36</f>
        <v>0</v>
      </c>
      <c r="Q101" s="272">
        <f>tkbieu!AD50</f>
        <v>0</v>
      </c>
      <c r="R101" s="273">
        <f>tkbieu!AD64</f>
        <v>0</v>
      </c>
      <c r="S101" s="273">
        <f>tkbieu!AD78</f>
        <v>0</v>
      </c>
      <c r="T101" s="294">
        <f>tkbieu!AD92</f>
        <v>0</v>
      </c>
    </row>
    <row r="102" spans="1:20" ht="21" customHeight="1" x14ac:dyDescent="0.2">
      <c r="A102" s="720"/>
      <c r="B102" s="326">
        <v>10</v>
      </c>
      <c r="C102" s="327" t="s">
        <v>137</v>
      </c>
      <c r="D102" s="296">
        <f>tkbieu!AC23</f>
        <v>0</v>
      </c>
      <c r="E102" s="277">
        <f>tkbieu!AC37</f>
        <v>0</v>
      </c>
      <c r="F102" s="278">
        <f>tkbieu!AC51</f>
        <v>0</v>
      </c>
      <c r="G102" s="277">
        <f>tkbieu!AC65</f>
        <v>0</v>
      </c>
      <c r="H102" s="297">
        <f>tkbieu!AC79</f>
        <v>0</v>
      </c>
      <c r="I102" s="298">
        <f>tkbieu!AC93</f>
        <v>0</v>
      </c>
      <c r="J102" s="290"/>
      <c r="L102" s="720"/>
      <c r="M102" s="326">
        <v>10</v>
      </c>
      <c r="N102" s="327" t="s">
        <v>137</v>
      </c>
      <c r="O102" s="296">
        <f>tkbieu!AD23</f>
        <v>0</v>
      </c>
      <c r="P102" s="277">
        <f>tkbieu!AD37</f>
        <v>0</v>
      </c>
      <c r="Q102" s="278">
        <f>tkbieu!AD51</f>
        <v>0</v>
      </c>
      <c r="R102" s="277">
        <f>tkbieu!AD65</f>
        <v>0</v>
      </c>
      <c r="S102" s="297">
        <f>tkbieu!AD79</f>
        <v>0</v>
      </c>
      <c r="T102" s="298">
        <f>tkbieu!AD93</f>
        <v>0</v>
      </c>
    </row>
    <row r="103" spans="1:20" ht="21" customHeight="1" thickBot="1" x14ac:dyDescent="0.25">
      <c r="A103" s="721"/>
      <c r="B103" s="299"/>
      <c r="C103" s="509"/>
      <c r="D103" s="301"/>
      <c r="E103" s="302"/>
      <c r="F103" s="302"/>
      <c r="G103" s="303"/>
      <c r="H103" s="304"/>
      <c r="I103" s="305"/>
      <c r="J103" s="396"/>
      <c r="L103" s="721"/>
      <c r="M103" s="510"/>
      <c r="N103" s="509"/>
      <c r="O103" s="301"/>
      <c r="P103" s="302"/>
      <c r="Q103" s="302"/>
      <c r="R103" s="303"/>
      <c r="S103" s="304"/>
      <c r="T103" s="305"/>
    </row>
    <row r="104" spans="1:20" ht="18.75" customHeight="1" x14ac:dyDescent="0.35">
      <c r="A104" s="239"/>
      <c r="B104" s="239"/>
      <c r="C104" s="239"/>
      <c r="D104" s="239"/>
      <c r="E104" s="239"/>
      <c r="F104" s="239"/>
      <c r="G104" s="239"/>
      <c r="H104" s="239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39"/>
      <c r="T104" s="239"/>
    </row>
    <row r="105" spans="1:20" ht="22.5" customHeight="1" x14ac:dyDescent="0.2">
      <c r="A105" s="739" t="str">
        <f>A88</f>
        <v>ÁP DỤNG TỪ NGÀY 25/8 ĐẾN 30/8/2025</v>
      </c>
      <c r="B105" s="723"/>
      <c r="C105" s="723"/>
      <c r="D105" s="723"/>
      <c r="E105" s="723"/>
      <c r="F105" s="723"/>
      <c r="G105" s="723"/>
      <c r="H105" s="723"/>
      <c r="I105" s="723"/>
      <c r="J105" s="183"/>
      <c r="L105" s="403"/>
      <c r="M105" s="183"/>
      <c r="N105" s="183"/>
      <c r="O105" s="183"/>
      <c r="P105" s="183"/>
      <c r="Q105" s="183"/>
      <c r="R105" s="183"/>
      <c r="S105" s="183"/>
      <c r="T105" s="183"/>
    </row>
    <row r="106" spans="1:20" ht="18.75" customHeight="1" x14ac:dyDescent="0.2">
      <c r="A106" s="745"/>
      <c r="B106" s="723"/>
      <c r="C106" s="723"/>
      <c r="D106" s="723"/>
      <c r="E106" s="723"/>
      <c r="F106" s="723"/>
      <c r="G106" s="723"/>
      <c r="H106" s="723"/>
      <c r="I106" s="723"/>
      <c r="J106" s="183"/>
      <c r="L106" s="376"/>
      <c r="M106" s="183"/>
      <c r="N106" s="183"/>
      <c r="O106" s="183"/>
      <c r="P106" s="183"/>
      <c r="Q106" s="183"/>
      <c r="R106" s="183"/>
      <c r="S106" s="183"/>
      <c r="T106" s="183"/>
    </row>
    <row r="107" spans="1:20" ht="24" customHeight="1" x14ac:dyDescent="0.2">
      <c r="A107" s="725" t="s">
        <v>123</v>
      </c>
      <c r="B107" s="726"/>
      <c r="C107" s="242" t="str">
        <f>tkbieu!AB10</f>
        <v>T24UDPM1</v>
      </c>
      <c r="D107" s="242"/>
      <c r="E107" s="243" t="s">
        <v>124</v>
      </c>
      <c r="F107" s="244" t="str">
        <f>tkbieu!AB9</f>
        <v>C. Q. PHƯƠNG</v>
      </c>
      <c r="G107" s="245"/>
      <c r="H107" s="246" t="s">
        <v>125</v>
      </c>
      <c r="I107" s="246" t="s">
        <v>168</v>
      </c>
      <c r="J107" s="247"/>
      <c r="L107" s="449"/>
      <c r="M107" s="342"/>
      <c r="N107" s="421"/>
      <c r="O107" s="421"/>
      <c r="P107" s="489"/>
      <c r="Q107" s="423"/>
      <c r="R107" s="337"/>
      <c r="S107" s="247"/>
      <c r="T107" s="247"/>
    </row>
    <row r="108" spans="1:20" ht="21" customHeight="1" x14ac:dyDescent="0.2">
      <c r="A108" s="311" t="s">
        <v>128</v>
      </c>
      <c r="B108" s="312" t="s">
        <v>129</v>
      </c>
      <c r="C108" s="312" t="s">
        <v>130</v>
      </c>
      <c r="D108" s="314" t="s">
        <v>66</v>
      </c>
      <c r="E108" s="314" t="s">
        <v>134</v>
      </c>
      <c r="F108" s="314" t="s">
        <v>103</v>
      </c>
      <c r="G108" s="314" t="s">
        <v>107</v>
      </c>
      <c r="H108" s="314" t="s">
        <v>111</v>
      </c>
      <c r="I108" s="316" t="s">
        <v>135</v>
      </c>
      <c r="J108" s="360"/>
      <c r="K108" s="360"/>
      <c r="L108" s="415"/>
      <c r="M108" s="415"/>
      <c r="N108" s="415"/>
      <c r="O108" s="360"/>
      <c r="P108" s="360"/>
      <c r="Q108" s="360"/>
      <c r="R108" s="360"/>
      <c r="S108" s="360"/>
      <c r="T108" s="360"/>
    </row>
    <row r="109" spans="1:20" ht="21" customHeight="1" x14ac:dyDescent="0.2">
      <c r="A109" s="731" t="s">
        <v>67</v>
      </c>
      <c r="B109" s="317">
        <v>1</v>
      </c>
      <c r="C109" s="318" t="s">
        <v>68</v>
      </c>
      <c r="D109" s="258">
        <f>tkbieu!AB12</f>
        <v>0</v>
      </c>
      <c r="E109" s="259">
        <f>tkbieu!AB26</f>
        <v>0</v>
      </c>
      <c r="F109" s="258">
        <f>tkbieu!AB40</f>
        <v>0</v>
      </c>
      <c r="G109" s="259">
        <f>tkbieu!AB54</f>
        <v>0</v>
      </c>
      <c r="H109" s="258">
        <f>tkbieu!AB68</f>
        <v>0</v>
      </c>
      <c r="I109" s="581">
        <f>tkbieu!AB82</f>
        <v>0</v>
      </c>
      <c r="J109" s="290"/>
      <c r="K109" s="373"/>
      <c r="L109" s="450"/>
      <c r="M109" s="415"/>
      <c r="N109" s="416"/>
      <c r="O109" s="395"/>
      <c r="P109" s="395"/>
      <c r="Q109" s="395"/>
      <c r="R109" s="395"/>
      <c r="S109" s="395"/>
      <c r="T109" s="290"/>
    </row>
    <row r="110" spans="1:20" ht="21" customHeight="1" thickBot="1" x14ac:dyDescent="0.25">
      <c r="A110" s="720"/>
      <c r="B110" s="319">
        <v>2</v>
      </c>
      <c r="C110" s="320" t="s">
        <v>70</v>
      </c>
      <c r="D110" s="258">
        <f>tkbieu!AB13</f>
        <v>0</v>
      </c>
      <c r="E110" s="259">
        <f>tkbieu!AB27</f>
        <v>0</v>
      </c>
      <c r="F110" s="258">
        <f>tkbieu!AB41</f>
        <v>0</v>
      </c>
      <c r="G110" s="259">
        <f>tkbieu!AB55</f>
        <v>0</v>
      </c>
      <c r="H110" s="258">
        <f>tkbieu!AB69</f>
        <v>0</v>
      </c>
      <c r="I110" s="582">
        <f>tkbieu!AB83</f>
        <v>0</v>
      </c>
      <c r="J110" s="290"/>
      <c r="K110" s="373"/>
      <c r="L110" s="342"/>
      <c r="M110" s="415"/>
      <c r="N110" s="416"/>
      <c r="O110" s="395"/>
      <c r="P110" s="395"/>
      <c r="Q110" s="395"/>
      <c r="R110" s="395"/>
      <c r="S110" s="395"/>
      <c r="T110" s="290"/>
    </row>
    <row r="111" spans="1:20" ht="21" customHeight="1" thickTop="1" x14ac:dyDescent="0.2">
      <c r="A111" s="720"/>
      <c r="B111" s="321">
        <v>3</v>
      </c>
      <c r="C111" s="322" t="s">
        <v>72</v>
      </c>
      <c r="D111" s="265">
        <f>tkbieu!AB14</f>
        <v>0</v>
      </c>
      <c r="E111" s="259">
        <f>tkbieu!AB28</f>
        <v>0</v>
      </c>
      <c r="F111" s="258">
        <f>tkbieu!AB42</f>
        <v>0</v>
      </c>
      <c r="G111" s="259">
        <f>tkbieu!AB56</f>
        <v>0</v>
      </c>
      <c r="H111" s="266">
        <f>tkbieu!AB70</f>
        <v>0</v>
      </c>
      <c r="I111" s="582">
        <f>tkbieu!AB84</f>
        <v>0</v>
      </c>
      <c r="J111" s="290"/>
      <c r="K111" s="373"/>
      <c r="L111" s="342"/>
      <c r="M111" s="415"/>
      <c r="N111" s="416"/>
      <c r="O111" s="395"/>
      <c r="P111" s="395"/>
      <c r="Q111" s="395"/>
      <c r="R111" s="395"/>
      <c r="S111" s="395"/>
      <c r="T111" s="367"/>
    </row>
    <row r="112" spans="1:20" ht="21" customHeight="1" x14ac:dyDescent="0.2">
      <c r="A112" s="720"/>
      <c r="B112" s="324">
        <v>4</v>
      </c>
      <c r="C112" s="325" t="s">
        <v>73</v>
      </c>
      <c r="D112" s="272">
        <f>tkbieu!AB15</f>
        <v>0</v>
      </c>
      <c r="E112" s="273">
        <f>tkbieu!AB29</f>
        <v>0</v>
      </c>
      <c r="F112" s="272">
        <f>tkbieu!AB43</f>
        <v>0</v>
      </c>
      <c r="G112" s="273">
        <f>tkbieu!AB57</f>
        <v>0</v>
      </c>
      <c r="H112" s="272">
        <f>tkbieu!AB71</f>
        <v>0</v>
      </c>
      <c r="I112" s="583">
        <f>tkbieu!AB85</f>
        <v>0</v>
      </c>
      <c r="J112" s="290"/>
      <c r="K112" s="485"/>
      <c r="L112" s="342"/>
      <c r="M112" s="415"/>
      <c r="N112" s="416"/>
      <c r="O112" s="426"/>
      <c r="P112" s="426"/>
      <c r="Q112" s="426"/>
      <c r="R112" s="426"/>
      <c r="S112" s="426"/>
      <c r="T112" s="295"/>
    </row>
    <row r="113" spans="1:20" ht="21" customHeight="1" x14ac:dyDescent="0.2">
      <c r="A113" s="720"/>
      <c r="B113" s="326">
        <v>5</v>
      </c>
      <c r="C113" s="327" t="s">
        <v>136</v>
      </c>
      <c r="D113" s="258">
        <f>tkbieu!AB16</f>
        <v>0</v>
      </c>
      <c r="E113" s="277">
        <f>tkbieu!AB30</f>
        <v>0</v>
      </c>
      <c r="F113" s="278">
        <f>tkbieu!AB44</f>
        <v>0</v>
      </c>
      <c r="G113" s="277">
        <f>tkbieu!AB58</f>
        <v>0</v>
      </c>
      <c r="H113" s="258">
        <f>tkbieu!AB72</f>
        <v>0</v>
      </c>
      <c r="I113" s="584">
        <f>tkbieu!AB86</f>
        <v>0</v>
      </c>
      <c r="J113" s="290"/>
      <c r="K113" s="373"/>
      <c r="L113" s="342"/>
      <c r="M113" s="415"/>
      <c r="N113" s="427"/>
      <c r="O113" s="290"/>
      <c r="P113" s="290"/>
      <c r="Q113" s="290"/>
      <c r="R113" s="290"/>
      <c r="S113" s="290"/>
      <c r="T113" s="290"/>
    </row>
    <row r="114" spans="1:20" ht="21" customHeight="1" thickBot="1" x14ac:dyDescent="0.25">
      <c r="A114" s="730"/>
      <c r="B114" s="279"/>
      <c r="C114" s="329"/>
      <c r="D114" s="281"/>
      <c r="E114" s="282"/>
      <c r="F114" s="283"/>
      <c r="G114" s="282"/>
      <c r="H114" s="284"/>
      <c r="I114" s="285"/>
      <c r="J114" s="456"/>
      <c r="K114" s="373"/>
      <c r="L114" s="342"/>
      <c r="M114" s="433"/>
      <c r="N114" s="434"/>
      <c r="O114" s="369"/>
      <c r="P114" s="456"/>
      <c r="Q114" s="369"/>
      <c r="R114" s="456"/>
      <c r="S114" s="456"/>
      <c r="T114" s="456"/>
    </row>
    <row r="115" spans="1:20" ht="23.25" customHeight="1" thickTop="1" x14ac:dyDescent="0.2">
      <c r="A115" s="732" t="s">
        <v>80</v>
      </c>
      <c r="B115" s="324">
        <v>6</v>
      </c>
      <c r="C115" s="322" t="s">
        <v>81</v>
      </c>
      <c r="D115" s="287">
        <f>tkbieu!AB19</f>
        <v>0</v>
      </c>
      <c r="E115" s="288">
        <f>tkbieu!AB33</f>
        <v>0</v>
      </c>
      <c r="F115" s="258">
        <f>tkbieu!AB47</f>
        <v>0</v>
      </c>
      <c r="G115" s="288">
        <f>tkbieu!AB61</f>
        <v>0</v>
      </c>
      <c r="H115" s="288">
        <f>tkbieu!AB75</f>
        <v>0</v>
      </c>
      <c r="I115" s="289">
        <f>tkbieu!AB89</f>
        <v>0</v>
      </c>
      <c r="J115" s="290"/>
      <c r="K115" s="373"/>
      <c r="L115" s="450"/>
      <c r="M115" s="415"/>
      <c r="N115" s="416"/>
      <c r="O115" s="290"/>
      <c r="P115" s="290"/>
      <c r="Q115" s="290"/>
      <c r="R115" s="290"/>
      <c r="S115" s="290"/>
      <c r="T115" s="290"/>
    </row>
    <row r="116" spans="1:20" ht="21" customHeight="1" thickBot="1" x14ac:dyDescent="0.25">
      <c r="A116" s="720"/>
      <c r="B116" s="319">
        <v>7</v>
      </c>
      <c r="C116" s="325" t="s">
        <v>86</v>
      </c>
      <c r="D116" s="265">
        <f>tkbieu!AB20</f>
        <v>0</v>
      </c>
      <c r="E116" s="259">
        <f>tkbieu!AB34</f>
        <v>0</v>
      </c>
      <c r="F116" s="258">
        <f>tkbieu!AB48</f>
        <v>0</v>
      </c>
      <c r="G116" s="259">
        <f>tkbieu!AB62</f>
        <v>0</v>
      </c>
      <c r="H116" s="259">
        <f>tkbieu!AB76</f>
        <v>0</v>
      </c>
      <c r="I116" s="289">
        <f>tkbieu!AB90</f>
        <v>0</v>
      </c>
      <c r="J116" s="290"/>
      <c r="K116" s="373"/>
      <c r="L116" s="342"/>
      <c r="M116" s="415"/>
      <c r="N116" s="416"/>
      <c r="O116" s="290"/>
      <c r="P116" s="290"/>
      <c r="Q116" s="290"/>
      <c r="R116" s="290"/>
      <c r="S116" s="290"/>
      <c r="T116" s="290"/>
    </row>
    <row r="117" spans="1:20" ht="24" customHeight="1" thickTop="1" x14ac:dyDescent="0.2">
      <c r="A117" s="720"/>
      <c r="B117" s="321">
        <v>8</v>
      </c>
      <c r="C117" s="322" t="s">
        <v>89</v>
      </c>
      <c r="D117" s="265">
        <f>tkbieu!AB21</f>
        <v>0</v>
      </c>
      <c r="E117" s="259">
        <f>tkbieu!AB35</f>
        <v>0</v>
      </c>
      <c r="F117" s="258">
        <f>tkbieu!AB49</f>
        <v>0</v>
      </c>
      <c r="G117" s="259">
        <f>tkbieu!AB63</f>
        <v>0</v>
      </c>
      <c r="H117" s="292">
        <f>tkbieu!AB77</f>
        <v>0</v>
      </c>
      <c r="I117" s="293">
        <f>tkbieu!AB91</f>
        <v>0</v>
      </c>
      <c r="J117" s="367"/>
      <c r="K117" s="373"/>
      <c r="L117" s="342"/>
      <c r="M117" s="415"/>
      <c r="N117" s="416"/>
      <c r="O117" s="452"/>
      <c r="P117" s="295"/>
      <c r="Q117" s="367"/>
      <c r="R117" s="451"/>
      <c r="S117" s="451"/>
      <c r="T117" s="367"/>
    </row>
    <row r="118" spans="1:20" ht="21" customHeight="1" x14ac:dyDescent="0.2">
      <c r="A118" s="720"/>
      <c r="B118" s="324">
        <v>9</v>
      </c>
      <c r="C118" s="325" t="s">
        <v>90</v>
      </c>
      <c r="D118" s="272">
        <f>tkbieu!AB22</f>
        <v>0</v>
      </c>
      <c r="E118" s="273">
        <f>tkbieu!AB36</f>
        <v>0</v>
      </c>
      <c r="F118" s="272">
        <f>tkbieu!AB50</f>
        <v>0</v>
      </c>
      <c r="G118" s="273">
        <f>tkbieu!AB64</f>
        <v>0</v>
      </c>
      <c r="H118" s="273">
        <f>tkbieu!AB78</f>
        <v>0</v>
      </c>
      <c r="I118" s="294">
        <f>tkbieu!AB92</f>
        <v>0</v>
      </c>
      <c r="J118" s="290"/>
      <c r="K118" s="485"/>
      <c r="L118" s="342"/>
      <c r="M118" s="415"/>
      <c r="N118" s="416"/>
      <c r="O118" s="295"/>
      <c r="P118" s="295"/>
      <c r="Q118" s="295"/>
      <c r="R118" s="295"/>
      <c r="S118" s="295"/>
      <c r="T118" s="295"/>
    </row>
    <row r="119" spans="1:20" ht="21" customHeight="1" x14ac:dyDescent="0.2">
      <c r="A119" s="720"/>
      <c r="B119" s="326">
        <v>10</v>
      </c>
      <c r="C119" s="327" t="s">
        <v>137</v>
      </c>
      <c r="D119" s="296">
        <f>tkbieu!AB23</f>
        <v>0</v>
      </c>
      <c r="E119" s="277">
        <f>tkbieu!AB37</f>
        <v>0</v>
      </c>
      <c r="F119" s="278">
        <f>tkbieu!AB51</f>
        <v>0</v>
      </c>
      <c r="G119" s="277">
        <f>tkbieu!AB65</f>
        <v>0</v>
      </c>
      <c r="H119" s="297">
        <f>tkbieu!AB79</f>
        <v>0</v>
      </c>
      <c r="I119" s="298">
        <f>tkbieu!AB93</f>
        <v>0</v>
      </c>
      <c r="J119" s="290"/>
      <c r="K119" s="373"/>
      <c r="L119" s="342"/>
      <c r="M119" s="415"/>
      <c r="N119" s="427"/>
      <c r="O119" s="290"/>
      <c r="P119" s="290"/>
      <c r="Q119" s="395"/>
      <c r="R119" s="290"/>
      <c r="S119" s="290"/>
      <c r="T119" s="290"/>
    </row>
    <row r="120" spans="1:20" ht="21" customHeight="1" thickBot="1" x14ac:dyDescent="0.25">
      <c r="A120" s="721"/>
      <c r="B120" s="511"/>
      <c r="C120" s="509"/>
      <c r="D120" s="301"/>
      <c r="E120" s="302"/>
      <c r="F120" s="302"/>
      <c r="G120" s="303"/>
      <c r="H120" s="304"/>
      <c r="I120" s="305"/>
      <c r="J120" s="396"/>
      <c r="K120" s="373"/>
      <c r="L120" s="342"/>
      <c r="M120" s="415"/>
      <c r="N120" s="306"/>
      <c r="O120" s="396"/>
      <c r="P120" s="491"/>
      <c r="Q120" s="290"/>
      <c r="R120" s="290"/>
      <c r="S120" s="396"/>
      <c r="T120" s="396"/>
    </row>
    <row r="121" spans="1:20" ht="18.75" customHeight="1" x14ac:dyDescent="0.2">
      <c r="A121" s="418"/>
      <c r="B121" s="415"/>
      <c r="C121" s="416"/>
      <c r="D121" s="290"/>
      <c r="E121" s="290"/>
      <c r="F121" s="290"/>
      <c r="G121" s="290"/>
      <c r="H121" s="373"/>
      <c r="I121" s="373"/>
      <c r="J121" s="373"/>
      <c r="K121" s="373"/>
      <c r="L121" s="446"/>
      <c r="M121" s="446"/>
      <c r="N121" s="446"/>
      <c r="O121" s="446"/>
      <c r="P121" s="446"/>
      <c r="Q121" s="446"/>
      <c r="R121" s="446"/>
      <c r="S121" s="446"/>
      <c r="T121" s="446"/>
    </row>
    <row r="122" spans="1:20" ht="23.25" customHeight="1" x14ac:dyDescent="0.2">
      <c r="A122" s="746" t="str">
        <f>A105</f>
        <v>ÁP DỤNG TỪ NGÀY 25/8 ĐẾN 30/8/2025</v>
      </c>
      <c r="B122" s="723"/>
      <c r="C122" s="723"/>
      <c r="D122" s="723"/>
      <c r="E122" s="723"/>
      <c r="F122" s="723"/>
      <c r="G122" s="723"/>
      <c r="H122" s="723"/>
      <c r="I122" s="723"/>
      <c r="J122" s="183"/>
      <c r="L122" s="746" t="str">
        <f>A122</f>
        <v>ÁP DỤNG TỪ NGÀY 25/8 ĐẾN 30/8/2025</v>
      </c>
      <c r="M122" s="723"/>
      <c r="N122" s="723"/>
      <c r="O122" s="723"/>
      <c r="P122" s="723"/>
      <c r="Q122" s="723"/>
      <c r="R122" s="723"/>
      <c r="S122" s="723"/>
      <c r="T122" s="723"/>
    </row>
    <row r="123" spans="1:20" ht="18.75" customHeight="1" x14ac:dyDescent="0.2">
      <c r="A123" s="724"/>
      <c r="B123" s="723"/>
      <c r="C123" s="723"/>
      <c r="D123" s="723"/>
      <c r="E123" s="723"/>
      <c r="F123" s="723"/>
      <c r="G123" s="723"/>
      <c r="H123" s="723"/>
      <c r="I123" s="723"/>
      <c r="J123" s="183"/>
      <c r="L123" s="724"/>
      <c r="M123" s="723"/>
      <c r="N123" s="723"/>
      <c r="O123" s="723"/>
      <c r="P123" s="723"/>
      <c r="Q123" s="723"/>
      <c r="R123" s="723"/>
      <c r="S123" s="723"/>
      <c r="T123" s="723"/>
    </row>
    <row r="124" spans="1:20" ht="18.75" customHeight="1" x14ac:dyDescent="0.2">
      <c r="A124" s="725" t="s">
        <v>123</v>
      </c>
      <c r="B124" s="726"/>
      <c r="C124" s="242" t="str">
        <f>tkbieu!AE10</f>
        <v>C24UDPM1</v>
      </c>
      <c r="D124" s="343"/>
      <c r="E124" s="344" t="s">
        <v>124</v>
      </c>
      <c r="F124" s="244" t="str">
        <f>tkbieu!AE9</f>
        <v>T. THÀNH</v>
      </c>
      <c r="G124" s="245"/>
      <c r="H124" s="246" t="s">
        <v>125</v>
      </c>
      <c r="I124" s="246" t="s">
        <v>169</v>
      </c>
      <c r="J124" s="247"/>
      <c r="L124" s="725" t="s">
        <v>123</v>
      </c>
      <c r="M124" s="726"/>
      <c r="N124" s="242" t="str">
        <f>tkbieu!AF10</f>
        <v>C24TKĐH1</v>
      </c>
      <c r="O124" s="343"/>
      <c r="P124" s="344" t="s">
        <v>124</v>
      </c>
      <c r="Q124" s="244" t="str">
        <f>tkbieu!AF9</f>
        <v>C. T. OANH</v>
      </c>
      <c r="R124" s="245"/>
      <c r="S124" s="246" t="s">
        <v>125</v>
      </c>
      <c r="T124" s="246" t="s">
        <v>160</v>
      </c>
    </row>
    <row r="125" spans="1:20" ht="21.75" customHeight="1" x14ac:dyDescent="0.2">
      <c r="A125" s="311" t="s">
        <v>128</v>
      </c>
      <c r="B125" s="312" t="s">
        <v>129</v>
      </c>
      <c r="C125" s="312" t="s">
        <v>130</v>
      </c>
      <c r="D125" s="314" t="s">
        <v>66</v>
      </c>
      <c r="E125" s="314" t="s">
        <v>134</v>
      </c>
      <c r="F125" s="314" t="s">
        <v>103</v>
      </c>
      <c r="G125" s="314" t="s">
        <v>107</v>
      </c>
      <c r="H125" s="314" t="s">
        <v>111</v>
      </c>
      <c r="I125" s="316" t="s">
        <v>135</v>
      </c>
      <c r="J125" s="360"/>
      <c r="L125" s="311" t="s">
        <v>128</v>
      </c>
      <c r="M125" s="312" t="s">
        <v>129</v>
      </c>
      <c r="N125" s="312" t="s">
        <v>130</v>
      </c>
      <c r="O125" s="314" t="s">
        <v>66</v>
      </c>
      <c r="P125" s="314" t="s">
        <v>134</v>
      </c>
      <c r="Q125" s="314" t="s">
        <v>103</v>
      </c>
      <c r="R125" s="314" t="s">
        <v>107</v>
      </c>
      <c r="S125" s="314" t="s">
        <v>111</v>
      </c>
      <c r="T125" s="316" t="s">
        <v>135</v>
      </c>
    </row>
    <row r="126" spans="1:20" ht="21.75" customHeight="1" x14ac:dyDescent="0.2">
      <c r="A126" s="731" t="s">
        <v>67</v>
      </c>
      <c r="B126" s="317">
        <v>1</v>
      </c>
      <c r="C126" s="318" t="s">
        <v>68</v>
      </c>
      <c r="D126" s="258">
        <f>tkbieu!AE12</f>
        <v>0</v>
      </c>
      <c r="E126" s="258">
        <f>tkbieu!AE26</f>
        <v>0</v>
      </c>
      <c r="F126" s="258">
        <f>tkbieu!AE40</f>
        <v>0</v>
      </c>
      <c r="G126" s="258">
        <f>tkbieu!AE54</f>
        <v>0</v>
      </c>
      <c r="H126" s="258">
        <f>tkbieu!AE68</f>
        <v>0</v>
      </c>
      <c r="I126" s="338">
        <f>tkbieu!AE82</f>
        <v>0</v>
      </c>
      <c r="J126" s="290"/>
      <c r="L126" s="731" t="s">
        <v>67</v>
      </c>
      <c r="M126" s="317">
        <v>1</v>
      </c>
      <c r="N126" s="318" t="s">
        <v>68</v>
      </c>
      <c r="O126" s="258">
        <f>tkbieu!AF12</f>
        <v>0</v>
      </c>
      <c r="P126" s="258">
        <f>tkbieu!AF26</f>
        <v>0</v>
      </c>
      <c r="Q126" s="258">
        <f>tkbieu!AF40</f>
        <v>0</v>
      </c>
      <c r="R126" s="258">
        <f>tkbieu!AF54</f>
        <v>0</v>
      </c>
      <c r="S126" s="258">
        <f>tkbieu!AF68</f>
        <v>0</v>
      </c>
      <c r="T126" s="338">
        <f>tkbieu!AF82</f>
        <v>0</v>
      </c>
    </row>
    <row r="127" spans="1:20" ht="21.75" customHeight="1" x14ac:dyDescent="0.2">
      <c r="A127" s="720"/>
      <c r="B127" s="319">
        <v>2</v>
      </c>
      <c r="C127" s="320" t="s">
        <v>70</v>
      </c>
      <c r="D127" s="258">
        <f>tkbieu!AE13</f>
        <v>0</v>
      </c>
      <c r="E127" s="258">
        <f>tkbieu!AE27</f>
        <v>0</v>
      </c>
      <c r="F127" s="258">
        <f>tkbieu!AE41</f>
        <v>0</v>
      </c>
      <c r="G127" s="258">
        <f>tkbieu!AE55</f>
        <v>0</v>
      </c>
      <c r="H127" s="258">
        <f>tkbieu!AE69</f>
        <v>0</v>
      </c>
      <c r="I127" s="289">
        <f>tkbieu!AE83</f>
        <v>0</v>
      </c>
      <c r="J127" s="290"/>
      <c r="L127" s="720"/>
      <c r="M127" s="319">
        <v>2</v>
      </c>
      <c r="N127" s="320" t="s">
        <v>70</v>
      </c>
      <c r="O127" s="258">
        <f>tkbieu!AF13</f>
        <v>0</v>
      </c>
      <c r="P127" s="258">
        <f>tkbieu!AF27</f>
        <v>0</v>
      </c>
      <c r="Q127" s="258">
        <f>tkbieu!AF41</f>
        <v>0</v>
      </c>
      <c r="R127" s="258">
        <f>tkbieu!AF55</f>
        <v>0</v>
      </c>
      <c r="S127" s="267">
        <f>tkbieu!AF69</f>
        <v>0</v>
      </c>
      <c r="T127" s="289">
        <f>tkbieu!AF83</f>
        <v>0</v>
      </c>
    </row>
    <row r="128" spans="1:20" ht="21.75" customHeight="1" x14ac:dyDescent="0.2">
      <c r="A128" s="720"/>
      <c r="B128" s="321">
        <v>3</v>
      </c>
      <c r="C128" s="322" t="s">
        <v>72</v>
      </c>
      <c r="D128" s="267">
        <f>tkbieu!AE14</f>
        <v>0</v>
      </c>
      <c r="E128" s="267">
        <f>tkbieu!AE28</f>
        <v>0</v>
      </c>
      <c r="F128" s="268">
        <f>tkbieu!AE42</f>
        <v>0</v>
      </c>
      <c r="G128" s="266">
        <f>tkbieu!AE56</f>
        <v>0</v>
      </c>
      <c r="H128" s="588">
        <f>tkbieu!AE70</f>
        <v>0</v>
      </c>
      <c r="I128" s="593">
        <f>tkbieu!AE84</f>
        <v>0</v>
      </c>
      <c r="J128" s="367"/>
      <c r="L128" s="720"/>
      <c r="M128" s="321">
        <v>3</v>
      </c>
      <c r="N128" s="322" t="s">
        <v>72</v>
      </c>
      <c r="O128" s="267">
        <f>tkbieu!AF14</f>
        <v>0</v>
      </c>
      <c r="P128" s="267">
        <f>tkbieu!AF28</f>
        <v>0</v>
      </c>
      <c r="Q128" s="268">
        <f>tkbieu!AF42</f>
        <v>0</v>
      </c>
      <c r="R128" s="266">
        <f>tkbieu!AF56</f>
        <v>0</v>
      </c>
      <c r="S128" s="266">
        <f>tkbieu!AF70</f>
        <v>0</v>
      </c>
      <c r="T128" s="293">
        <f>tkbieu!AF84</f>
        <v>0</v>
      </c>
    </row>
    <row r="129" spans="1:27" ht="21.75" customHeight="1" x14ac:dyDescent="0.2">
      <c r="A129" s="720"/>
      <c r="B129" s="324">
        <v>4</v>
      </c>
      <c r="C129" s="325" t="s">
        <v>73</v>
      </c>
      <c r="D129" s="272">
        <f>tkbieu!AE15</f>
        <v>0</v>
      </c>
      <c r="E129" s="272">
        <f>tkbieu!AE29</f>
        <v>0</v>
      </c>
      <c r="F129" s="272">
        <f>tkbieu!AE43</f>
        <v>0</v>
      </c>
      <c r="G129" s="272">
        <f>tkbieu!AE57</f>
        <v>0</v>
      </c>
      <c r="H129" s="272">
        <f>tkbieu!AE71</f>
        <v>0</v>
      </c>
      <c r="I129" s="294">
        <f>tkbieu!AE85</f>
        <v>0</v>
      </c>
      <c r="J129" s="295"/>
      <c r="L129" s="720"/>
      <c r="M129" s="324">
        <v>4</v>
      </c>
      <c r="N129" s="325" t="s">
        <v>73</v>
      </c>
      <c r="O129" s="272">
        <f>tkbieu!AF15</f>
        <v>0</v>
      </c>
      <c r="P129" s="272">
        <f>tkbieu!AF29</f>
        <v>0</v>
      </c>
      <c r="Q129" s="272">
        <f>tkbieu!AF43</f>
        <v>0</v>
      </c>
      <c r="R129" s="272">
        <f>tkbieu!AF57</f>
        <v>0</v>
      </c>
      <c r="S129" s="272">
        <f>tkbieu!AF71</f>
        <v>0</v>
      </c>
      <c r="T129" s="294">
        <f>tkbieu!AF85</f>
        <v>0</v>
      </c>
    </row>
    <row r="130" spans="1:27" ht="21.75" customHeight="1" x14ac:dyDescent="0.2">
      <c r="A130" s="720"/>
      <c r="B130" s="326">
        <v>5</v>
      </c>
      <c r="C130" s="327" t="s">
        <v>136</v>
      </c>
      <c r="D130" s="278">
        <f>tkbieu!AE16</f>
        <v>0</v>
      </c>
      <c r="E130" s="258">
        <f>tkbieu!AE30</f>
        <v>0</v>
      </c>
      <c r="F130" s="258">
        <f>tkbieu!AE44</f>
        <v>0</v>
      </c>
      <c r="G130" s="258">
        <f>tkbieu!AE58</f>
        <v>0</v>
      </c>
      <c r="H130" s="278">
        <f>tkbieu!AE72</f>
        <v>0</v>
      </c>
      <c r="I130" s="289">
        <f>tkbieu!AE86</f>
        <v>0</v>
      </c>
      <c r="J130" s="290"/>
      <c r="L130" s="720"/>
      <c r="M130" s="326">
        <v>5</v>
      </c>
      <c r="N130" s="327" t="s">
        <v>136</v>
      </c>
      <c r="O130" s="278">
        <f>tkbieu!AF16</f>
        <v>0</v>
      </c>
      <c r="P130" s="258">
        <f>tkbieu!AF30</f>
        <v>0</v>
      </c>
      <c r="Q130" s="258">
        <f>tkbieu!AF44</f>
        <v>0</v>
      </c>
      <c r="R130" s="258">
        <f>tkbieu!AF58</f>
        <v>0</v>
      </c>
      <c r="S130" s="278">
        <f>tkbieu!AF72</f>
        <v>0</v>
      </c>
      <c r="T130" s="289">
        <f>tkbieu!AF86</f>
        <v>0</v>
      </c>
    </row>
    <row r="131" spans="1:27" ht="21.75" customHeight="1" x14ac:dyDescent="0.2">
      <c r="A131" s="730"/>
      <c r="B131" s="279"/>
      <c r="C131" s="329"/>
      <c r="D131" s="512"/>
      <c r="E131" s="513"/>
      <c r="F131" s="514"/>
      <c r="G131" s="515"/>
      <c r="H131" s="600"/>
      <c r="I131" s="601"/>
      <c r="J131" s="369"/>
      <c r="K131" s="500"/>
      <c r="L131" s="730"/>
      <c r="M131" s="279"/>
      <c r="N131" s="329"/>
      <c r="O131" s="512"/>
      <c r="P131" s="513"/>
      <c r="Q131" s="514"/>
      <c r="R131" s="515"/>
      <c r="S131" s="516"/>
      <c r="T131" s="517"/>
      <c r="U131" s="500"/>
      <c r="V131" s="500"/>
      <c r="W131" s="500"/>
      <c r="X131" s="500"/>
      <c r="Y131" s="500"/>
      <c r="Z131" s="500"/>
      <c r="AA131" s="500"/>
    </row>
    <row r="132" spans="1:27" ht="21.75" customHeight="1" x14ac:dyDescent="0.2">
      <c r="A132" s="732" t="s">
        <v>80</v>
      </c>
      <c r="B132" s="324">
        <v>6</v>
      </c>
      <c r="C132" s="322" t="s">
        <v>81</v>
      </c>
      <c r="D132" s="258">
        <f>tkbieu!AE19</f>
        <v>0</v>
      </c>
      <c r="E132" s="291">
        <f>tkbieu!AE33</f>
        <v>0</v>
      </c>
      <c r="F132" s="291">
        <f>tkbieu!AE47</f>
        <v>0</v>
      </c>
      <c r="G132" s="291">
        <f>tkbieu!AE61</f>
        <v>0</v>
      </c>
      <c r="H132" s="291">
        <f>tkbieu!AE75</f>
        <v>0</v>
      </c>
      <c r="I132" s="332">
        <f>tkbieu!AE89</f>
        <v>0</v>
      </c>
      <c r="J132" s="290"/>
      <c r="L132" s="732" t="s">
        <v>80</v>
      </c>
      <c r="M132" s="324">
        <v>6</v>
      </c>
      <c r="N132" s="322" t="s">
        <v>81</v>
      </c>
      <c r="O132" s="258">
        <f>tkbieu!AF19</f>
        <v>0</v>
      </c>
      <c r="P132" s="291">
        <f>tkbieu!AF33</f>
        <v>0</v>
      </c>
      <c r="Q132" s="291">
        <f>tkbieu!AF47</f>
        <v>0</v>
      </c>
      <c r="R132" s="291">
        <f>tkbieu!AF61</f>
        <v>0</v>
      </c>
      <c r="S132" s="291">
        <f>tkbieu!AF75</f>
        <v>0</v>
      </c>
      <c r="T132" s="332">
        <f>tkbieu!AF89</f>
        <v>0</v>
      </c>
    </row>
    <row r="133" spans="1:27" ht="21.75" customHeight="1" x14ac:dyDescent="0.2">
      <c r="A133" s="720"/>
      <c r="B133" s="319">
        <v>7</v>
      </c>
      <c r="C133" s="325" t="s">
        <v>86</v>
      </c>
      <c r="D133" s="258">
        <f>tkbieu!AE20</f>
        <v>0</v>
      </c>
      <c r="E133" s="258">
        <f>tkbieu!AE34</f>
        <v>0</v>
      </c>
      <c r="F133" s="258">
        <f>tkbieu!AE48</f>
        <v>0</v>
      </c>
      <c r="G133" s="258">
        <f>tkbieu!AE62</f>
        <v>0</v>
      </c>
      <c r="H133" s="258">
        <f>tkbieu!AE76</f>
        <v>0</v>
      </c>
      <c r="I133" s="289">
        <f>tkbieu!AE90</f>
        <v>0</v>
      </c>
      <c r="J133" s="290"/>
      <c r="L133" s="720"/>
      <c r="M133" s="319">
        <v>7</v>
      </c>
      <c r="N133" s="325" t="s">
        <v>86</v>
      </c>
      <c r="O133" s="258">
        <f>tkbieu!AF20</f>
        <v>0</v>
      </c>
      <c r="P133" s="258">
        <f>tkbieu!AF34</f>
        <v>0</v>
      </c>
      <c r="Q133" s="267">
        <f>tkbieu!AF48</f>
        <v>0</v>
      </c>
      <c r="R133" s="258">
        <f>tkbieu!AF62</f>
        <v>0</v>
      </c>
      <c r="S133" s="258">
        <f>tkbieu!AF76</f>
        <v>0</v>
      </c>
      <c r="T133" s="289">
        <f>tkbieu!AF90</f>
        <v>0</v>
      </c>
    </row>
    <row r="134" spans="1:27" ht="21.75" customHeight="1" x14ac:dyDescent="0.2">
      <c r="A134" s="720"/>
      <c r="B134" s="321">
        <v>8</v>
      </c>
      <c r="C134" s="322" t="s">
        <v>89</v>
      </c>
      <c r="D134" s="267">
        <f>tkbieu!AE21</f>
        <v>0</v>
      </c>
      <c r="E134" s="267">
        <f>tkbieu!AE35</f>
        <v>0</v>
      </c>
      <c r="F134" s="268">
        <f>tkbieu!AE49</f>
        <v>0</v>
      </c>
      <c r="G134" s="340">
        <f>tkbieu!AE63</f>
        <v>0</v>
      </c>
      <c r="H134" s="588">
        <f>tkbieu!AE77</f>
        <v>0</v>
      </c>
      <c r="I134" s="593">
        <f>tkbieu!AE91</f>
        <v>0</v>
      </c>
      <c r="J134" s="367"/>
      <c r="L134" s="720"/>
      <c r="M134" s="321">
        <v>8</v>
      </c>
      <c r="N134" s="322" t="s">
        <v>89</v>
      </c>
      <c r="O134" s="272">
        <f>tkbieu!AF21</f>
        <v>0</v>
      </c>
      <c r="P134" s="267">
        <f>tkbieu!AF35</f>
        <v>0</v>
      </c>
      <c r="Q134" s="268">
        <f>tkbieu!AF49</f>
        <v>0</v>
      </c>
      <c r="R134" s="266">
        <f>tkbieu!AF63</f>
        <v>0</v>
      </c>
      <c r="S134" s="266">
        <f>tkbieu!AF77</f>
        <v>0</v>
      </c>
      <c r="T134" s="293">
        <f>tkbieu!AF91</f>
        <v>0</v>
      </c>
    </row>
    <row r="135" spans="1:27" ht="21.75" customHeight="1" x14ac:dyDescent="0.2">
      <c r="A135" s="720"/>
      <c r="B135" s="324">
        <v>9</v>
      </c>
      <c r="C135" s="325" t="s">
        <v>90</v>
      </c>
      <c r="D135" s="272">
        <f>tkbieu!AE22</f>
        <v>0</v>
      </c>
      <c r="E135" s="272">
        <f>tkbieu!AE36</f>
        <v>0</v>
      </c>
      <c r="F135" s="272">
        <f>tkbieu!AE50</f>
        <v>0</v>
      </c>
      <c r="G135" s="272">
        <f>tkbieu!AE64</f>
        <v>0</v>
      </c>
      <c r="H135" s="272">
        <f>tkbieu!AE78</f>
        <v>0</v>
      </c>
      <c r="I135" s="294">
        <f>tkbieu!AE92</f>
        <v>0</v>
      </c>
      <c r="J135" s="295"/>
      <c r="L135" s="720"/>
      <c r="M135" s="324">
        <v>9</v>
      </c>
      <c r="N135" s="325" t="s">
        <v>90</v>
      </c>
      <c r="O135" s="272">
        <f>tkbieu!AF22</f>
        <v>0</v>
      </c>
      <c r="P135" s="272">
        <f>tkbieu!AF36</f>
        <v>0</v>
      </c>
      <c r="Q135" s="272">
        <f>tkbieu!AF50</f>
        <v>0</v>
      </c>
      <c r="R135" s="272">
        <f>tkbieu!AF64</f>
        <v>0</v>
      </c>
      <c r="S135" s="272">
        <f>tkbieu!AF78</f>
        <v>0</v>
      </c>
      <c r="T135" s="294">
        <f>tkbieu!AF92</f>
        <v>0</v>
      </c>
    </row>
    <row r="136" spans="1:27" ht="21.75" customHeight="1" x14ac:dyDescent="0.2">
      <c r="A136" s="720"/>
      <c r="B136" s="326">
        <v>10</v>
      </c>
      <c r="C136" s="327" t="s">
        <v>137</v>
      </c>
      <c r="D136" s="278">
        <f>tkbieu!AE23</f>
        <v>0</v>
      </c>
      <c r="E136" s="518">
        <f>tkbieu!AE37</f>
        <v>0</v>
      </c>
      <c r="F136" s="278">
        <f>tkbieu!AE51</f>
        <v>0</v>
      </c>
      <c r="G136" s="278">
        <f>tkbieu!AE65</f>
        <v>0</v>
      </c>
      <c r="H136" s="350">
        <f>tkbieu!AE79</f>
        <v>0</v>
      </c>
      <c r="I136" s="298">
        <f>tkbieu!AE93</f>
        <v>0</v>
      </c>
      <c r="J136" s="290"/>
      <c r="L136" s="720"/>
      <c r="M136" s="326">
        <v>10</v>
      </c>
      <c r="N136" s="327" t="s">
        <v>137</v>
      </c>
      <c r="O136" s="349">
        <f>tkbieu!AF23</f>
        <v>0</v>
      </c>
      <c r="P136" s="518">
        <f>tkbieu!AF37</f>
        <v>0</v>
      </c>
      <c r="Q136" s="278">
        <f>tkbieu!AF51</f>
        <v>0</v>
      </c>
      <c r="R136" s="278">
        <f>tkbieu!AF65</f>
        <v>0</v>
      </c>
      <c r="S136" s="350">
        <f>tkbieu!AF79</f>
        <v>0</v>
      </c>
      <c r="T136" s="298">
        <f>tkbieu!AF93</f>
        <v>0</v>
      </c>
    </row>
    <row r="137" spans="1:27" ht="21.75" customHeight="1" x14ac:dyDescent="0.2">
      <c r="A137" s="721"/>
      <c r="B137" s="299"/>
      <c r="C137" s="302"/>
      <c r="D137" s="519"/>
      <c r="E137" s="519"/>
      <c r="F137" s="519"/>
      <c r="G137" s="519"/>
      <c r="H137" s="519"/>
      <c r="I137" s="520"/>
      <c r="J137" s="521"/>
      <c r="K137" s="522"/>
      <c r="L137" s="721"/>
      <c r="M137" s="511"/>
      <c r="N137" s="509"/>
      <c r="O137" s="519"/>
      <c r="P137" s="519"/>
      <c r="Q137" s="519"/>
      <c r="R137" s="519"/>
      <c r="S137" s="519"/>
      <c r="T137" s="520"/>
      <c r="U137" s="500"/>
      <c r="V137" s="500"/>
      <c r="W137" s="500"/>
      <c r="X137" s="500"/>
      <c r="Y137" s="500"/>
      <c r="Z137" s="500"/>
      <c r="AA137" s="500"/>
    </row>
    <row r="138" spans="1:27" ht="16.5" customHeight="1" x14ac:dyDescent="0.2">
      <c r="J138" s="183"/>
      <c r="K138" s="183"/>
    </row>
    <row r="139" spans="1:27" ht="16.5" customHeight="1" x14ac:dyDescent="0.2">
      <c r="A139" s="739" t="str">
        <f>A122</f>
        <v>ÁP DỤNG TỪ NGÀY 25/8 ĐẾN 30/8/2025</v>
      </c>
      <c r="B139" s="723"/>
      <c r="C139" s="723"/>
      <c r="D139" s="723"/>
      <c r="E139" s="723"/>
      <c r="F139" s="723"/>
      <c r="G139" s="723"/>
      <c r="H139" s="723"/>
      <c r="I139" s="723"/>
      <c r="J139" s="183"/>
      <c r="L139" s="722" t="str">
        <f>A139</f>
        <v>ÁP DỤNG TỪ NGÀY 25/8 ĐẾN 30/8/2025</v>
      </c>
      <c r="M139" s="723"/>
      <c r="N139" s="723"/>
      <c r="O139" s="723"/>
      <c r="P139" s="723"/>
      <c r="Q139" s="723"/>
      <c r="R139" s="723"/>
      <c r="S139" s="723"/>
      <c r="T139" s="723"/>
    </row>
    <row r="140" spans="1:27" ht="20.25" customHeight="1" x14ac:dyDescent="0.2">
      <c r="A140" s="745"/>
      <c r="B140" s="723"/>
      <c r="C140" s="723"/>
      <c r="D140" s="723"/>
      <c r="E140" s="723"/>
      <c r="F140" s="723"/>
      <c r="G140" s="723"/>
      <c r="H140" s="723"/>
      <c r="I140" s="723"/>
      <c r="J140" s="183"/>
      <c r="L140" s="745"/>
      <c r="M140" s="723"/>
      <c r="N140" s="723"/>
      <c r="O140" s="723"/>
      <c r="P140" s="723"/>
      <c r="Q140" s="723"/>
      <c r="R140" s="723"/>
      <c r="S140" s="723"/>
      <c r="T140" s="723"/>
    </row>
    <row r="141" spans="1:27" ht="20.25" customHeight="1" thickBot="1" x14ac:dyDescent="0.25">
      <c r="A141" s="725" t="s">
        <v>123</v>
      </c>
      <c r="B141" s="726"/>
      <c r="C141" s="242" t="str">
        <f>tkbieu!T10</f>
        <v>T23LRMT1</v>
      </c>
      <c r="D141" s="242"/>
      <c r="E141" s="243" t="s">
        <v>124</v>
      </c>
      <c r="F141" s="244" t="str">
        <f>tkbieu!T9</f>
        <v>T. HIỆP</v>
      </c>
      <c r="G141" s="245"/>
      <c r="H141" s="246" t="s">
        <v>125</v>
      </c>
      <c r="I141" s="246" t="s">
        <v>158</v>
      </c>
      <c r="J141" s="183"/>
      <c r="L141" s="725" t="s">
        <v>123</v>
      </c>
      <c r="M141" s="726"/>
      <c r="N141" s="242" t="str">
        <f>tkbieu!U10</f>
        <v>C24LRMT1</v>
      </c>
      <c r="O141" s="242"/>
      <c r="P141" s="243" t="s">
        <v>124</v>
      </c>
      <c r="Q141" s="244" t="str">
        <f>tkbieu!U9</f>
        <v>T. HIỆP</v>
      </c>
      <c r="R141" s="245"/>
      <c r="S141" s="246" t="s">
        <v>125</v>
      </c>
      <c r="T141" s="246" t="s">
        <v>158</v>
      </c>
    </row>
    <row r="142" spans="1:27" ht="21.75" customHeight="1" x14ac:dyDescent="0.2">
      <c r="A142" s="248" t="s">
        <v>128</v>
      </c>
      <c r="B142" s="249" t="s">
        <v>129</v>
      </c>
      <c r="C142" s="249" t="s">
        <v>130</v>
      </c>
      <c r="D142" s="250" t="s">
        <v>66</v>
      </c>
      <c r="E142" s="250" t="s">
        <v>134</v>
      </c>
      <c r="F142" s="251" t="s">
        <v>103</v>
      </c>
      <c r="G142" s="251" t="s">
        <v>107</v>
      </c>
      <c r="H142" s="251" t="s">
        <v>111</v>
      </c>
      <c r="I142" s="252" t="s">
        <v>135</v>
      </c>
      <c r="J142" s="183"/>
      <c r="L142" s="311" t="s">
        <v>128</v>
      </c>
      <c r="M142" s="312" t="s">
        <v>129</v>
      </c>
      <c r="N142" s="312" t="s">
        <v>130</v>
      </c>
      <c r="O142" s="313" t="s">
        <v>66</v>
      </c>
      <c r="P142" s="314" t="s">
        <v>134</v>
      </c>
      <c r="Q142" s="313" t="s">
        <v>103</v>
      </c>
      <c r="R142" s="313" t="s">
        <v>107</v>
      </c>
      <c r="S142" s="314" t="s">
        <v>111</v>
      </c>
      <c r="T142" s="316" t="s">
        <v>135</v>
      </c>
    </row>
    <row r="143" spans="1:27" ht="21.75" customHeight="1" x14ac:dyDescent="0.2">
      <c r="A143" s="729" t="s">
        <v>67</v>
      </c>
      <c r="B143" s="256">
        <v>1</v>
      </c>
      <c r="C143" s="257" t="s">
        <v>68</v>
      </c>
      <c r="D143" s="258">
        <f>tkbieu!T12</f>
        <v>0</v>
      </c>
      <c r="E143" s="587">
        <f>tkbieu!T26</f>
        <v>0</v>
      </c>
      <c r="F143" s="258" t="str">
        <f>tkbieu!T40</f>
        <v>LT TỔNG HỢP</v>
      </c>
      <c r="G143" s="587" t="str">
        <f>tkbieu!T54</f>
        <v>THỰC HÀNH</v>
      </c>
      <c r="H143" s="258">
        <f>tkbieu!T68</f>
        <v>0</v>
      </c>
      <c r="I143" s="581">
        <f>tkbieu!T82</f>
        <v>0</v>
      </c>
      <c r="J143" s="183"/>
      <c r="L143" s="731" t="s">
        <v>67</v>
      </c>
      <c r="M143" s="317">
        <v>1</v>
      </c>
      <c r="N143" s="318" t="s">
        <v>68</v>
      </c>
      <c r="O143" s="361">
        <f>tkbieu!U12</f>
        <v>0</v>
      </c>
      <c r="P143" s="258" t="str">
        <f>tkbieu!U26</f>
        <v>ĐIỆN TỬ</v>
      </c>
      <c r="Q143" s="339">
        <f>tkbieu!U40</f>
        <v>0</v>
      </c>
      <c r="R143" s="339" t="str">
        <f>tkbieu!U54</f>
        <v>SỬA CHỮA</v>
      </c>
      <c r="S143" s="339" t="str">
        <f>tkbieu!U68</f>
        <v>XỬ LÝ SỰ CỐ</v>
      </c>
      <c r="T143" s="289">
        <f>tkbieu!U82</f>
        <v>0</v>
      </c>
    </row>
    <row r="144" spans="1:27" ht="21.75" customHeight="1" thickBot="1" x14ac:dyDescent="0.25">
      <c r="A144" s="720"/>
      <c r="B144" s="261">
        <v>2</v>
      </c>
      <c r="C144" s="262" t="s">
        <v>70</v>
      </c>
      <c r="D144" s="258">
        <f>tkbieu!T13</f>
        <v>0</v>
      </c>
      <c r="E144" s="587">
        <f>tkbieu!T27</f>
        <v>0</v>
      </c>
      <c r="F144" s="258" t="str">
        <f>tkbieu!T41</f>
        <v>NGHỀ NGHIỆP</v>
      </c>
      <c r="G144" s="587" t="str">
        <f>tkbieu!T55</f>
        <v>NGHÈ NGHIỆP</v>
      </c>
      <c r="H144" s="258">
        <f>tkbieu!T69</f>
        <v>0</v>
      </c>
      <c r="I144" s="582">
        <f>tkbieu!T83</f>
        <v>0</v>
      </c>
      <c r="J144" s="183"/>
      <c r="L144" s="720"/>
      <c r="M144" s="319">
        <v>2</v>
      </c>
      <c r="N144" s="320" t="s">
        <v>70</v>
      </c>
      <c r="O144" s="361">
        <f>tkbieu!U13</f>
        <v>0</v>
      </c>
      <c r="P144" s="258" t="str">
        <f>tkbieu!U27</f>
        <v>CHUYÊN NGÀNH</v>
      </c>
      <c r="Q144" s="339">
        <f>tkbieu!U41</f>
        <v>0</v>
      </c>
      <c r="R144" s="258" t="str">
        <f>tkbieu!U55</f>
        <v>MÁY TÍNH</v>
      </c>
      <c r="S144" s="258" t="str">
        <f>tkbieu!U69</f>
        <v>PHẦN MỀM</v>
      </c>
      <c r="T144" s="289">
        <f>tkbieu!U83</f>
        <v>0</v>
      </c>
    </row>
    <row r="145" spans="1:20" ht="21.75" customHeight="1" thickTop="1" x14ac:dyDescent="0.2">
      <c r="A145" s="720"/>
      <c r="B145" s="263">
        <v>3</v>
      </c>
      <c r="C145" s="264" t="s">
        <v>72</v>
      </c>
      <c r="D145" s="267">
        <f>tkbieu!T14</f>
        <v>0</v>
      </c>
      <c r="E145" s="587">
        <f>tkbieu!T28</f>
        <v>0</v>
      </c>
      <c r="F145" s="595">
        <f>tkbieu!T42</f>
        <v>0</v>
      </c>
      <c r="G145" s="596">
        <f>tkbieu!T56</f>
        <v>0</v>
      </c>
      <c r="H145" s="258">
        <f>tkbieu!T70</f>
        <v>0</v>
      </c>
      <c r="I145" s="582">
        <f>tkbieu!T84</f>
        <v>0</v>
      </c>
      <c r="J145" s="183"/>
      <c r="L145" s="720"/>
      <c r="M145" s="321">
        <v>3</v>
      </c>
      <c r="N145" s="322" t="s">
        <v>72</v>
      </c>
      <c r="O145" s="267">
        <f>tkbieu!U14</f>
        <v>0</v>
      </c>
      <c r="P145" s="265" t="str">
        <f>tkbieu!U28</f>
        <v>AD TỪ 28/8</v>
      </c>
      <c r="Q145" s="340">
        <f>tkbieu!U42</f>
        <v>0</v>
      </c>
      <c r="R145" s="340" t="str">
        <f>tkbieu!U56</f>
        <v>AD TỪ 30/8</v>
      </c>
      <c r="S145" s="340" t="str">
        <f>tkbieu!U70</f>
        <v>AD TỪ 29/8</v>
      </c>
      <c r="T145" s="334">
        <f>tkbieu!U84</f>
        <v>0</v>
      </c>
    </row>
    <row r="146" spans="1:20" ht="21.75" customHeight="1" x14ac:dyDescent="0.2">
      <c r="A146" s="720"/>
      <c r="B146" s="270">
        <v>4</v>
      </c>
      <c r="C146" s="271" t="s">
        <v>73</v>
      </c>
      <c r="D146" s="272">
        <f>tkbieu!T15</f>
        <v>0</v>
      </c>
      <c r="E146" s="589">
        <f>tkbieu!T29</f>
        <v>0</v>
      </c>
      <c r="F146" s="272" t="str">
        <f>tkbieu!T43</f>
        <v>A302</v>
      </c>
      <c r="G146" s="597" t="str">
        <f>tkbieu!T57</f>
        <v>A302</v>
      </c>
      <c r="H146" s="258">
        <f>tkbieu!T71</f>
        <v>0</v>
      </c>
      <c r="I146" s="583">
        <f>tkbieu!T85</f>
        <v>0</v>
      </c>
      <c r="J146" s="183"/>
      <c r="L146" s="720"/>
      <c r="M146" s="324">
        <v>4</v>
      </c>
      <c r="N146" s="325" t="s">
        <v>73</v>
      </c>
      <c r="O146" s="366">
        <f>tkbieu!U15</f>
        <v>0</v>
      </c>
      <c r="P146" s="390" t="str">
        <f>tkbieu!U29</f>
        <v xml:space="preserve">A307 </v>
      </c>
      <c r="Q146" s="390">
        <f>tkbieu!U43</f>
        <v>0</v>
      </c>
      <c r="R146" s="390" t="str">
        <f>tkbieu!U57</f>
        <v>A302</v>
      </c>
      <c r="S146" s="390" t="str">
        <f>tkbieu!U71</f>
        <v>A312</v>
      </c>
      <c r="T146" s="365">
        <f>tkbieu!U85</f>
        <v>0</v>
      </c>
    </row>
    <row r="147" spans="1:20" ht="21.75" customHeight="1" x14ac:dyDescent="0.2">
      <c r="A147" s="720"/>
      <c r="B147" s="275">
        <v>5</v>
      </c>
      <c r="C147" s="276" t="s">
        <v>136</v>
      </c>
      <c r="D147" s="258">
        <f>tkbieu!T16</f>
        <v>0</v>
      </c>
      <c r="E147" s="587">
        <f>tkbieu!T30</f>
        <v>0</v>
      </c>
      <c r="F147" s="278" t="str">
        <f>tkbieu!T44</f>
        <v>T. NHỰT</v>
      </c>
      <c r="G147" s="596" t="str">
        <f>tkbieu!T58</f>
        <v>T. P. HOÀNG</v>
      </c>
      <c r="H147" s="258">
        <f>tkbieu!T72</f>
        <v>0</v>
      </c>
      <c r="I147" s="584">
        <f>tkbieu!T86</f>
        <v>0</v>
      </c>
      <c r="J147" s="183"/>
      <c r="L147" s="720"/>
      <c r="M147" s="326">
        <v>5</v>
      </c>
      <c r="N147" s="327" t="s">
        <v>136</v>
      </c>
      <c r="O147" s="350">
        <f>tkbieu!U16</f>
        <v>0</v>
      </c>
      <c r="P147" s="278" t="str">
        <f>tkbieu!U30</f>
        <v>T. HÙNG</v>
      </c>
      <c r="Q147" s="278">
        <f>tkbieu!U44</f>
        <v>0</v>
      </c>
      <c r="R147" s="296" t="str">
        <f>tkbieu!U58</f>
        <v>T. NHỰT</v>
      </c>
      <c r="S147" s="296" t="str">
        <f>tkbieu!U72</f>
        <v>T. P. HOÀNG</v>
      </c>
      <c r="T147" s="328">
        <f>tkbieu!U86</f>
        <v>0</v>
      </c>
    </row>
    <row r="148" spans="1:20" ht="21.75" customHeight="1" thickBot="1" x14ac:dyDescent="0.25">
      <c r="A148" s="730"/>
      <c r="B148" s="464"/>
      <c r="C148" s="280"/>
      <c r="D148" s="281"/>
      <c r="E148" s="465"/>
      <c r="F148" s="283"/>
      <c r="G148" s="465"/>
      <c r="H148" s="284"/>
      <c r="I148" s="285"/>
      <c r="J148" s="183"/>
      <c r="L148" s="730"/>
      <c r="M148" s="279"/>
      <c r="N148" s="473"/>
      <c r="O148" s="474"/>
      <c r="P148" s="475"/>
      <c r="Q148" s="475"/>
      <c r="R148" s="475"/>
      <c r="S148" s="475"/>
      <c r="T148" s="330"/>
    </row>
    <row r="149" spans="1:20" ht="21.75" customHeight="1" thickTop="1" x14ac:dyDescent="0.2">
      <c r="A149" s="719" t="s">
        <v>80</v>
      </c>
      <c r="B149" s="263">
        <v>6</v>
      </c>
      <c r="C149" s="264" t="s">
        <v>81</v>
      </c>
      <c r="D149" s="291" t="str">
        <f>tkbieu!T19</f>
        <v>THỰC HÀNH</v>
      </c>
      <c r="E149" s="587">
        <f>tkbieu!T33</f>
        <v>0</v>
      </c>
      <c r="F149" s="258">
        <f>tkbieu!T47</f>
        <v>0</v>
      </c>
      <c r="G149" s="587" t="str">
        <f>tkbieu!T61</f>
        <v>LT TỔNG HỢP</v>
      </c>
      <c r="H149" s="591">
        <f>tkbieu!T75</f>
        <v>0</v>
      </c>
      <c r="I149" s="289">
        <f>tkbieu!T89</f>
        <v>0</v>
      </c>
      <c r="J149" s="183"/>
      <c r="L149" s="732" t="s">
        <v>80</v>
      </c>
      <c r="M149" s="324">
        <v>6</v>
      </c>
      <c r="N149" s="325" t="s">
        <v>81</v>
      </c>
      <c r="O149" s="258">
        <f>tkbieu!U19</f>
        <v>0</v>
      </c>
      <c r="P149" s="258" t="str">
        <f>tkbieu!U33</f>
        <v>ĐIỆN TỬ</v>
      </c>
      <c r="Q149" s="258">
        <f>tkbieu!U47</f>
        <v>0</v>
      </c>
      <c r="R149" s="361" t="str">
        <f>tkbieu!U61</f>
        <v>SỬA CHỮA</v>
      </c>
      <c r="S149" s="258" t="str">
        <f>tkbieu!U75</f>
        <v>XỬ LÝ SỰ CỐ</v>
      </c>
      <c r="T149" s="289" t="str">
        <f>tkbieu!U89</f>
        <v>LẬP TRÌNH</v>
      </c>
    </row>
    <row r="150" spans="1:20" ht="21.75" customHeight="1" thickBot="1" x14ac:dyDescent="0.25">
      <c r="A150" s="720"/>
      <c r="B150" s="261">
        <v>7</v>
      </c>
      <c r="C150" s="271" t="s">
        <v>86</v>
      </c>
      <c r="D150" s="258" t="str">
        <f>tkbieu!T20</f>
        <v>NGHÈ NGHIỆP</v>
      </c>
      <c r="E150" s="587">
        <f>tkbieu!T34</f>
        <v>0</v>
      </c>
      <c r="F150" s="258">
        <f>tkbieu!T48</f>
        <v>0</v>
      </c>
      <c r="G150" s="587" t="str">
        <f>tkbieu!T62</f>
        <v>NGHỀ NGHIỆP</v>
      </c>
      <c r="H150" s="587">
        <f>tkbieu!T76</f>
        <v>0</v>
      </c>
      <c r="I150" s="289">
        <f>tkbieu!T90</f>
        <v>0</v>
      </c>
      <c r="J150" s="183"/>
      <c r="L150" s="720"/>
      <c r="M150" s="319">
        <v>7</v>
      </c>
      <c r="N150" s="325" t="s">
        <v>86</v>
      </c>
      <c r="O150" s="258">
        <f>tkbieu!U20</f>
        <v>0</v>
      </c>
      <c r="P150" s="258" t="str">
        <f>tkbieu!U34</f>
        <v>CHUYÊN NGÀNH</v>
      </c>
      <c r="Q150" s="258">
        <f>tkbieu!U48</f>
        <v>0</v>
      </c>
      <c r="R150" s="361" t="str">
        <f>tkbieu!U62</f>
        <v>MÁY TÍNH</v>
      </c>
      <c r="S150" s="258" t="str">
        <f>tkbieu!U76</f>
        <v>PHẦN MỀM</v>
      </c>
      <c r="T150" s="289" t="str">
        <f>tkbieu!U90</f>
        <v>GIAO DIỆN</v>
      </c>
    </row>
    <row r="151" spans="1:20" ht="21.75" customHeight="1" thickTop="1" x14ac:dyDescent="0.2">
      <c r="A151" s="720"/>
      <c r="B151" s="263">
        <v>8</v>
      </c>
      <c r="C151" s="264" t="s">
        <v>89</v>
      </c>
      <c r="D151" s="267">
        <f>tkbieu!T21</f>
        <v>0</v>
      </c>
      <c r="E151" s="587">
        <f>tkbieu!T35</f>
        <v>0</v>
      </c>
      <c r="F151" s="595">
        <f>tkbieu!T49</f>
        <v>0</v>
      </c>
      <c r="G151" s="587">
        <f>tkbieu!T63</f>
        <v>0</v>
      </c>
      <c r="H151" s="592">
        <f>tkbieu!T77</f>
        <v>0</v>
      </c>
      <c r="I151" s="599">
        <f>tkbieu!T91</f>
        <v>0</v>
      </c>
      <c r="J151" s="183"/>
      <c r="L151" s="720"/>
      <c r="M151" s="321">
        <v>8</v>
      </c>
      <c r="N151" s="322" t="s">
        <v>89</v>
      </c>
      <c r="O151" s="265">
        <f>tkbieu!U21</f>
        <v>0</v>
      </c>
      <c r="P151" s="267" t="str">
        <f>tkbieu!U35</f>
        <v>AD TỪ 28/8</v>
      </c>
      <c r="Q151" s="340">
        <f>tkbieu!U49</f>
        <v>0</v>
      </c>
      <c r="R151" s="476" t="str">
        <f>tkbieu!U63</f>
        <v>AD TỪ 26/8</v>
      </c>
      <c r="S151" s="340" t="str">
        <f>tkbieu!U77</f>
        <v>AD TỪ 29/8</v>
      </c>
      <c r="T151" s="786" t="str">
        <f>tkbieu!U91</f>
        <v>AD TỪ 30/8</v>
      </c>
    </row>
    <row r="152" spans="1:20" ht="21.75" customHeight="1" x14ac:dyDescent="0.2">
      <c r="A152" s="720"/>
      <c r="B152" s="270">
        <v>9</v>
      </c>
      <c r="C152" s="271" t="s">
        <v>90</v>
      </c>
      <c r="D152" s="272" t="str">
        <f>tkbieu!T22</f>
        <v>A302</v>
      </c>
      <c r="E152" s="589">
        <f>tkbieu!T36</f>
        <v>0</v>
      </c>
      <c r="F152" s="272">
        <f>tkbieu!T50</f>
        <v>0</v>
      </c>
      <c r="G152" s="589" t="str">
        <f>tkbieu!T64</f>
        <v>A302</v>
      </c>
      <c r="H152" s="589">
        <f>tkbieu!T78</f>
        <v>0</v>
      </c>
      <c r="I152" s="294">
        <f>tkbieu!T92</f>
        <v>0</v>
      </c>
      <c r="J152" s="183"/>
      <c r="L152" s="720"/>
      <c r="M152" s="324">
        <v>9</v>
      </c>
      <c r="N152" s="325" t="s">
        <v>90</v>
      </c>
      <c r="O152" s="272">
        <f>tkbieu!U22</f>
        <v>0</v>
      </c>
      <c r="P152" s="272" t="str">
        <f>tkbieu!U36</f>
        <v xml:space="preserve">A307 </v>
      </c>
      <c r="Q152" s="272">
        <f>tkbieu!U50</f>
        <v>0</v>
      </c>
      <c r="R152" s="366" t="str">
        <f>tkbieu!U64</f>
        <v>A312</v>
      </c>
      <c r="S152" s="272" t="str">
        <f>tkbieu!U78</f>
        <v>A312</v>
      </c>
      <c r="T152" s="294" t="str">
        <f>tkbieu!U92</f>
        <v>A312</v>
      </c>
    </row>
    <row r="153" spans="1:20" ht="21.75" customHeight="1" x14ac:dyDescent="0.2">
      <c r="A153" s="720"/>
      <c r="B153" s="275">
        <v>10</v>
      </c>
      <c r="C153" s="276" t="s">
        <v>137</v>
      </c>
      <c r="D153" s="296" t="str">
        <f>tkbieu!T23</f>
        <v>T. P. HOÀNG</v>
      </c>
      <c r="E153" s="590">
        <f>tkbieu!T37</f>
        <v>0</v>
      </c>
      <c r="F153" s="278">
        <f>tkbieu!T51</f>
        <v>0</v>
      </c>
      <c r="G153" s="590" t="str">
        <f>tkbieu!T65</f>
        <v>T. NHỰT</v>
      </c>
      <c r="H153" s="594">
        <f>tkbieu!T79</f>
        <v>0</v>
      </c>
      <c r="I153" s="298">
        <f>tkbieu!T93</f>
        <v>0</v>
      </c>
      <c r="J153" s="183"/>
      <c r="L153" s="720"/>
      <c r="M153" s="326">
        <v>10</v>
      </c>
      <c r="N153" s="327" t="s">
        <v>137</v>
      </c>
      <c r="O153" s="278">
        <f>tkbieu!U23</f>
        <v>0</v>
      </c>
      <c r="P153" s="278" t="str">
        <f>tkbieu!U37</f>
        <v>T. HÙNG</v>
      </c>
      <c r="Q153" s="278">
        <f>tkbieu!U51</f>
        <v>0</v>
      </c>
      <c r="R153" s="350" t="str">
        <f>tkbieu!U65</f>
        <v>T. NHỰT</v>
      </c>
      <c r="S153" s="278" t="str">
        <f>tkbieu!U79</f>
        <v>T. P. HOÀNG</v>
      </c>
      <c r="T153" s="298" t="str">
        <f>tkbieu!U93</f>
        <v>T. DŨNG</v>
      </c>
    </row>
    <row r="154" spans="1:20" ht="21.75" customHeight="1" thickBot="1" x14ac:dyDescent="0.25">
      <c r="A154" s="721"/>
      <c r="B154" s="466"/>
      <c r="C154" s="467"/>
      <c r="D154" s="467"/>
      <c r="E154" s="468"/>
      <c r="F154" s="468"/>
      <c r="G154" s="469"/>
      <c r="H154" s="470"/>
      <c r="I154" s="471"/>
      <c r="J154" s="183"/>
      <c r="L154" s="721"/>
      <c r="M154" s="299"/>
      <c r="N154" s="477"/>
      <c r="O154" s="478"/>
      <c r="P154" s="479"/>
      <c r="Q154" s="480"/>
      <c r="R154" s="481"/>
      <c r="S154" s="482"/>
      <c r="T154" s="483"/>
    </row>
    <row r="155" spans="1:20" ht="16.5" customHeight="1" x14ac:dyDescent="0.2">
      <c r="J155" s="183"/>
    </row>
    <row r="156" spans="1:20" ht="16.5" customHeight="1" x14ac:dyDescent="0.2">
      <c r="J156" s="183"/>
    </row>
    <row r="157" spans="1:20" ht="21" customHeight="1" x14ac:dyDescent="0.2">
      <c r="J157" s="183"/>
    </row>
    <row r="158" spans="1:20" ht="21" customHeight="1" x14ac:dyDescent="0.2">
      <c r="J158" s="183"/>
    </row>
    <row r="159" spans="1:20" ht="21" customHeight="1" x14ac:dyDescent="0.2">
      <c r="J159" s="183"/>
    </row>
    <row r="160" spans="1:20" ht="21" customHeight="1" x14ac:dyDescent="0.2">
      <c r="J160" s="183"/>
    </row>
    <row r="161" spans="10:10" ht="21" customHeight="1" x14ac:dyDescent="0.2">
      <c r="J161" s="183"/>
    </row>
    <row r="162" spans="10:10" ht="21" customHeight="1" x14ac:dyDescent="0.2">
      <c r="J162" s="183"/>
    </row>
    <row r="163" spans="10:10" ht="21" customHeight="1" x14ac:dyDescent="0.2">
      <c r="J163" s="183"/>
    </row>
    <row r="164" spans="10:10" ht="21" customHeight="1" x14ac:dyDescent="0.2">
      <c r="J164" s="183"/>
    </row>
    <row r="165" spans="10:10" ht="21" customHeight="1" x14ac:dyDescent="0.2">
      <c r="J165" s="183"/>
    </row>
    <row r="166" spans="10:10" ht="21" customHeight="1" x14ac:dyDescent="0.2">
      <c r="J166" s="183"/>
    </row>
    <row r="167" spans="10:10" ht="21" customHeight="1" x14ac:dyDescent="0.2">
      <c r="J167" s="183"/>
    </row>
    <row r="168" spans="10:10" ht="21" customHeight="1" x14ac:dyDescent="0.2">
      <c r="J168" s="183"/>
    </row>
    <row r="169" spans="10:10" ht="21" customHeight="1" x14ac:dyDescent="0.2">
      <c r="J169" s="183"/>
    </row>
    <row r="170" spans="10:10" ht="21" customHeight="1" x14ac:dyDescent="0.2">
      <c r="J170" s="183"/>
    </row>
    <row r="171" spans="10:10" ht="21" customHeight="1" x14ac:dyDescent="0.2">
      <c r="J171" s="183"/>
    </row>
    <row r="172" spans="10:10" ht="16.5" customHeight="1" x14ac:dyDescent="0.2">
      <c r="J172" s="183"/>
    </row>
    <row r="173" spans="10:10" ht="16.5" customHeight="1" x14ac:dyDescent="0.2">
      <c r="J173" s="183"/>
    </row>
    <row r="174" spans="10:10" ht="16.5" customHeight="1" x14ac:dyDescent="0.2">
      <c r="J174" s="183"/>
    </row>
    <row r="175" spans="10:10" ht="16.5" customHeight="1" x14ac:dyDescent="0.2">
      <c r="J175" s="183"/>
    </row>
    <row r="176" spans="10:10" ht="16.5" customHeight="1" x14ac:dyDescent="0.2">
      <c r="J176" s="183"/>
    </row>
    <row r="177" spans="10:10" ht="16.5" customHeight="1" x14ac:dyDescent="0.2">
      <c r="J177" s="183"/>
    </row>
    <row r="178" spans="10:10" ht="16.5" customHeight="1" x14ac:dyDescent="0.2">
      <c r="J178" s="183"/>
    </row>
    <row r="179" spans="10:10" ht="16.5" customHeight="1" x14ac:dyDescent="0.2">
      <c r="J179" s="183"/>
    </row>
    <row r="180" spans="10:10" ht="16.5" customHeight="1" x14ac:dyDescent="0.2">
      <c r="J180" s="183"/>
    </row>
    <row r="181" spans="10:10" ht="16.5" customHeight="1" x14ac:dyDescent="0.2">
      <c r="J181" s="183"/>
    </row>
    <row r="182" spans="10:10" ht="16.5" customHeight="1" x14ac:dyDescent="0.2">
      <c r="J182" s="183"/>
    </row>
    <row r="183" spans="10:10" ht="16.5" customHeight="1" x14ac:dyDescent="0.2">
      <c r="J183" s="183"/>
    </row>
    <row r="184" spans="10:10" ht="16.5" customHeight="1" x14ac:dyDescent="0.2">
      <c r="J184" s="183"/>
    </row>
    <row r="185" spans="10:10" ht="16.5" customHeight="1" x14ac:dyDescent="0.2">
      <c r="J185" s="183"/>
    </row>
    <row r="186" spans="10:10" ht="16.5" customHeight="1" x14ac:dyDescent="0.2">
      <c r="J186" s="183"/>
    </row>
    <row r="187" spans="10:10" ht="16.5" customHeight="1" x14ac:dyDescent="0.2">
      <c r="J187" s="183"/>
    </row>
    <row r="188" spans="10:10" ht="16.5" customHeight="1" x14ac:dyDescent="0.2">
      <c r="J188" s="183"/>
    </row>
    <row r="189" spans="10:10" ht="16.5" customHeight="1" x14ac:dyDescent="0.2">
      <c r="J189" s="183"/>
    </row>
    <row r="190" spans="10:10" ht="16.5" customHeight="1" x14ac:dyDescent="0.2">
      <c r="J190" s="183"/>
    </row>
    <row r="191" spans="10:10" ht="16.5" customHeight="1" x14ac:dyDescent="0.2">
      <c r="J191" s="183"/>
    </row>
    <row r="192" spans="10:10" ht="16.5" customHeight="1" x14ac:dyDescent="0.2">
      <c r="J192" s="183"/>
    </row>
    <row r="193" spans="10:10" ht="16.5" customHeight="1" x14ac:dyDescent="0.2">
      <c r="J193" s="183"/>
    </row>
    <row r="194" spans="10:10" ht="16.5" customHeight="1" x14ac:dyDescent="0.2">
      <c r="J194" s="183"/>
    </row>
    <row r="195" spans="10:10" ht="16.5" customHeight="1" x14ac:dyDescent="0.2">
      <c r="J195" s="183"/>
    </row>
    <row r="196" spans="10:10" ht="16.5" customHeight="1" x14ac:dyDescent="0.2">
      <c r="J196" s="183"/>
    </row>
    <row r="197" spans="10:10" ht="16.5" customHeight="1" x14ac:dyDescent="0.2">
      <c r="J197" s="183"/>
    </row>
    <row r="198" spans="10:10" ht="16.5" customHeight="1" x14ac:dyDescent="0.2">
      <c r="J198" s="183"/>
    </row>
    <row r="199" spans="10:10" ht="16.5" customHeight="1" x14ac:dyDescent="0.2">
      <c r="J199" s="183"/>
    </row>
    <row r="200" spans="10:10" ht="16.5" customHeight="1" x14ac:dyDescent="0.2">
      <c r="J200" s="183"/>
    </row>
    <row r="201" spans="10:10" ht="16.5" customHeight="1" x14ac:dyDescent="0.2">
      <c r="J201" s="183"/>
    </row>
    <row r="202" spans="10:10" ht="16.5" customHeight="1" x14ac:dyDescent="0.2">
      <c r="J202" s="183"/>
    </row>
    <row r="203" spans="10:10" ht="16.5" customHeight="1" x14ac:dyDescent="0.2">
      <c r="J203" s="183"/>
    </row>
    <row r="204" spans="10:10" ht="16.5" customHeight="1" x14ac:dyDescent="0.2">
      <c r="J204" s="183"/>
    </row>
    <row r="205" spans="10:10" ht="16.5" customHeight="1" x14ac:dyDescent="0.2">
      <c r="J205" s="183"/>
    </row>
    <row r="206" spans="10:10" ht="16.5" customHeight="1" x14ac:dyDescent="0.2">
      <c r="J206" s="183"/>
    </row>
    <row r="207" spans="10:10" ht="16.5" customHeight="1" x14ac:dyDescent="0.2">
      <c r="J207" s="183"/>
    </row>
    <row r="208" spans="10:10" ht="16.5" customHeight="1" x14ac:dyDescent="0.2">
      <c r="J208" s="183"/>
    </row>
    <row r="209" spans="10:10" ht="16.5" customHeight="1" x14ac:dyDescent="0.2">
      <c r="J209" s="183"/>
    </row>
    <row r="210" spans="10:10" ht="16.5" customHeight="1" x14ac:dyDescent="0.2">
      <c r="J210" s="183"/>
    </row>
    <row r="211" spans="10:10" ht="16.5" customHeight="1" x14ac:dyDescent="0.2">
      <c r="J211" s="183"/>
    </row>
    <row r="212" spans="10:10" ht="16.5" customHeight="1" x14ac:dyDescent="0.2">
      <c r="J212" s="183"/>
    </row>
    <row r="213" spans="10:10" ht="16.5" customHeight="1" x14ac:dyDescent="0.2">
      <c r="J213" s="183"/>
    </row>
    <row r="214" spans="10:10" ht="16.5" customHeight="1" x14ac:dyDescent="0.2">
      <c r="J214" s="183"/>
    </row>
    <row r="215" spans="10:10" ht="16.5" customHeight="1" x14ac:dyDescent="0.2">
      <c r="J215" s="183"/>
    </row>
    <row r="216" spans="10:10" ht="16.5" customHeight="1" x14ac:dyDescent="0.2">
      <c r="J216" s="183"/>
    </row>
    <row r="217" spans="10:10" ht="16.5" customHeight="1" x14ac:dyDescent="0.2">
      <c r="J217" s="183"/>
    </row>
    <row r="218" spans="10:10" ht="16.5" customHeight="1" x14ac:dyDescent="0.2">
      <c r="J218" s="183"/>
    </row>
    <row r="219" spans="10:10" ht="16.5" customHeight="1" x14ac:dyDescent="0.2">
      <c r="J219" s="183"/>
    </row>
    <row r="220" spans="10:10" ht="16.5" customHeight="1" x14ac:dyDescent="0.2">
      <c r="J220" s="183"/>
    </row>
    <row r="221" spans="10:10" ht="16.5" customHeight="1" x14ac:dyDescent="0.2">
      <c r="J221" s="183"/>
    </row>
    <row r="222" spans="10:10" ht="16.5" customHeight="1" x14ac:dyDescent="0.2">
      <c r="J222" s="183"/>
    </row>
    <row r="223" spans="10:10" ht="16.5" customHeight="1" x14ac:dyDescent="0.2">
      <c r="J223" s="183"/>
    </row>
    <row r="224" spans="10:10" ht="16.5" customHeight="1" x14ac:dyDescent="0.2">
      <c r="J224" s="183"/>
    </row>
    <row r="225" spans="10:10" ht="16.5" customHeight="1" x14ac:dyDescent="0.2">
      <c r="J225" s="183"/>
    </row>
    <row r="226" spans="10:10" ht="16.5" customHeight="1" x14ac:dyDescent="0.2">
      <c r="J226" s="183"/>
    </row>
    <row r="227" spans="10:10" ht="16.5" customHeight="1" x14ac:dyDescent="0.2">
      <c r="J227" s="183"/>
    </row>
    <row r="228" spans="10:10" ht="16.5" customHeight="1" x14ac:dyDescent="0.2">
      <c r="J228" s="183"/>
    </row>
    <row r="229" spans="10:10" ht="16.5" customHeight="1" x14ac:dyDescent="0.2">
      <c r="J229" s="183"/>
    </row>
    <row r="230" spans="10:10" ht="16.5" customHeight="1" x14ac:dyDescent="0.2">
      <c r="J230" s="183"/>
    </row>
    <row r="231" spans="10:10" ht="16.5" customHeight="1" x14ac:dyDescent="0.2">
      <c r="J231" s="183"/>
    </row>
    <row r="232" spans="10:10" ht="16.5" customHeight="1" x14ac:dyDescent="0.2">
      <c r="J232" s="183"/>
    </row>
    <row r="233" spans="10:10" ht="16.5" customHeight="1" x14ac:dyDescent="0.2">
      <c r="J233" s="183"/>
    </row>
    <row r="234" spans="10:10" ht="16.5" customHeight="1" x14ac:dyDescent="0.2">
      <c r="J234" s="183"/>
    </row>
    <row r="235" spans="10:10" ht="16.5" customHeight="1" x14ac:dyDescent="0.2">
      <c r="J235" s="183"/>
    </row>
    <row r="236" spans="10:10" ht="16.5" customHeight="1" x14ac:dyDescent="0.2">
      <c r="J236" s="183"/>
    </row>
    <row r="237" spans="10:10" ht="16.5" customHeight="1" x14ac:dyDescent="0.2">
      <c r="J237" s="183"/>
    </row>
    <row r="238" spans="10:10" ht="16.5" customHeight="1" x14ac:dyDescent="0.2">
      <c r="J238" s="183"/>
    </row>
    <row r="239" spans="10:10" ht="16.5" customHeight="1" x14ac:dyDescent="0.2">
      <c r="J239" s="183"/>
    </row>
    <row r="240" spans="10:10" ht="16.5" customHeight="1" x14ac:dyDescent="0.2">
      <c r="J240" s="183"/>
    </row>
    <row r="241" spans="10:10" ht="16.5" customHeight="1" x14ac:dyDescent="0.2">
      <c r="J241" s="183"/>
    </row>
    <row r="242" spans="10:10" ht="16.5" customHeight="1" x14ac:dyDescent="0.2">
      <c r="J242" s="183"/>
    </row>
    <row r="243" spans="10:10" ht="16.5" customHeight="1" x14ac:dyDescent="0.2">
      <c r="J243" s="183"/>
    </row>
    <row r="244" spans="10:10" ht="16.5" customHeight="1" x14ac:dyDescent="0.2">
      <c r="J244" s="183"/>
    </row>
    <row r="245" spans="10:10" ht="16.5" customHeight="1" x14ac:dyDescent="0.2">
      <c r="J245" s="183"/>
    </row>
    <row r="246" spans="10:10" ht="16.5" customHeight="1" x14ac:dyDescent="0.2">
      <c r="J246" s="183"/>
    </row>
    <row r="247" spans="10:10" ht="16.5" customHeight="1" x14ac:dyDescent="0.2">
      <c r="J247" s="183"/>
    </row>
    <row r="248" spans="10:10" ht="16.5" customHeight="1" x14ac:dyDescent="0.2">
      <c r="J248" s="183"/>
    </row>
    <row r="249" spans="10:10" ht="16.5" customHeight="1" x14ac:dyDescent="0.2">
      <c r="J249" s="183"/>
    </row>
    <row r="250" spans="10:10" ht="16.5" customHeight="1" x14ac:dyDescent="0.2">
      <c r="J250" s="183"/>
    </row>
    <row r="251" spans="10:10" ht="16.5" customHeight="1" x14ac:dyDescent="0.2">
      <c r="J251" s="183"/>
    </row>
    <row r="252" spans="10:10" ht="16.5" customHeight="1" x14ac:dyDescent="0.2">
      <c r="J252" s="183"/>
    </row>
    <row r="253" spans="10:10" ht="16.5" customHeight="1" x14ac:dyDescent="0.2">
      <c r="J253" s="183"/>
    </row>
    <row r="254" spans="10:10" ht="16.5" customHeight="1" x14ac:dyDescent="0.2">
      <c r="J254" s="183"/>
    </row>
    <row r="255" spans="10:10" ht="16.5" customHeight="1" x14ac:dyDescent="0.2">
      <c r="J255" s="183"/>
    </row>
    <row r="256" spans="10:10" ht="16.5" customHeight="1" x14ac:dyDescent="0.2">
      <c r="J256" s="183"/>
    </row>
    <row r="257" spans="10:10" ht="16.5" customHeight="1" x14ac:dyDescent="0.2">
      <c r="J257" s="183"/>
    </row>
    <row r="258" spans="10:10" ht="16.5" customHeight="1" x14ac:dyDescent="0.2">
      <c r="J258" s="183"/>
    </row>
    <row r="259" spans="10:10" ht="16.5" customHeight="1" x14ac:dyDescent="0.2">
      <c r="J259" s="183"/>
    </row>
    <row r="260" spans="10:10" ht="16.5" customHeight="1" x14ac:dyDescent="0.2">
      <c r="J260" s="183"/>
    </row>
    <row r="261" spans="10:10" ht="16.5" customHeight="1" x14ac:dyDescent="0.2">
      <c r="J261" s="183"/>
    </row>
    <row r="262" spans="10:10" ht="16.5" customHeight="1" x14ac:dyDescent="0.2">
      <c r="J262" s="183"/>
    </row>
    <row r="263" spans="10:10" ht="16.5" customHeight="1" x14ac:dyDescent="0.2">
      <c r="J263" s="183"/>
    </row>
    <row r="264" spans="10:10" ht="16.5" customHeight="1" x14ac:dyDescent="0.2">
      <c r="J264" s="183"/>
    </row>
    <row r="265" spans="10:10" ht="16.5" customHeight="1" x14ac:dyDescent="0.2">
      <c r="J265" s="183"/>
    </row>
    <row r="266" spans="10:10" ht="16.5" customHeight="1" x14ac:dyDescent="0.2">
      <c r="J266" s="183"/>
    </row>
    <row r="267" spans="10:10" ht="16.5" customHeight="1" x14ac:dyDescent="0.2">
      <c r="J267" s="183"/>
    </row>
    <row r="268" spans="10:10" ht="16.5" customHeight="1" x14ac:dyDescent="0.2">
      <c r="J268" s="183"/>
    </row>
    <row r="269" spans="10:10" ht="16.5" customHeight="1" x14ac:dyDescent="0.2">
      <c r="J269" s="183"/>
    </row>
    <row r="270" spans="10:10" ht="16.5" customHeight="1" x14ac:dyDescent="0.2">
      <c r="J270" s="183"/>
    </row>
    <row r="271" spans="10:10" ht="16.5" customHeight="1" x14ac:dyDescent="0.2">
      <c r="J271" s="183"/>
    </row>
    <row r="272" spans="10:10" ht="16.5" customHeight="1" x14ac:dyDescent="0.2">
      <c r="J272" s="183"/>
    </row>
    <row r="273" spans="10:10" ht="16.5" customHeight="1" x14ac:dyDescent="0.2">
      <c r="J273" s="183"/>
    </row>
    <row r="274" spans="10:10" ht="16.5" customHeight="1" x14ac:dyDescent="0.2">
      <c r="J274" s="183"/>
    </row>
    <row r="275" spans="10:10" ht="16.5" customHeight="1" x14ac:dyDescent="0.2">
      <c r="J275" s="183"/>
    </row>
    <row r="276" spans="10:10" ht="16.5" customHeight="1" x14ac:dyDescent="0.2">
      <c r="J276" s="183"/>
    </row>
    <row r="277" spans="10:10" ht="16.5" customHeight="1" x14ac:dyDescent="0.2">
      <c r="J277" s="183"/>
    </row>
    <row r="278" spans="10:10" ht="16.5" customHeight="1" x14ac:dyDescent="0.2">
      <c r="J278" s="183"/>
    </row>
    <row r="279" spans="10:10" ht="16.5" customHeight="1" x14ac:dyDescent="0.2">
      <c r="J279" s="183"/>
    </row>
    <row r="280" spans="10:10" ht="16.5" customHeight="1" x14ac:dyDescent="0.2">
      <c r="J280" s="183"/>
    </row>
    <row r="281" spans="10:10" ht="16.5" customHeight="1" x14ac:dyDescent="0.2">
      <c r="J281" s="183"/>
    </row>
    <row r="282" spans="10:10" ht="16.5" customHeight="1" x14ac:dyDescent="0.2">
      <c r="J282" s="183"/>
    </row>
    <row r="283" spans="10:10" ht="16.5" customHeight="1" x14ac:dyDescent="0.2">
      <c r="J283" s="183"/>
    </row>
    <row r="284" spans="10:10" ht="16.5" customHeight="1" x14ac:dyDescent="0.2">
      <c r="J284" s="183"/>
    </row>
    <row r="285" spans="10:10" ht="16.5" customHeight="1" x14ac:dyDescent="0.2">
      <c r="J285" s="183"/>
    </row>
    <row r="286" spans="10:10" ht="16.5" customHeight="1" x14ac:dyDescent="0.2">
      <c r="J286" s="183"/>
    </row>
    <row r="287" spans="10:10" ht="16.5" customHeight="1" x14ac:dyDescent="0.2">
      <c r="J287" s="183"/>
    </row>
    <row r="288" spans="10:10" ht="16.5" customHeight="1" x14ac:dyDescent="0.2">
      <c r="J288" s="183"/>
    </row>
    <row r="289" spans="10:10" ht="16.5" customHeight="1" x14ac:dyDescent="0.2">
      <c r="J289" s="183"/>
    </row>
    <row r="290" spans="10:10" ht="16.5" customHeight="1" x14ac:dyDescent="0.2">
      <c r="J290" s="183"/>
    </row>
    <row r="291" spans="10:10" ht="12.75" customHeight="1" x14ac:dyDescent="0.2">
      <c r="J291" s="183"/>
    </row>
    <row r="292" spans="10:10" ht="12.75" customHeight="1" x14ac:dyDescent="0.2">
      <c r="J292" s="183"/>
    </row>
    <row r="293" spans="10:10" ht="12.75" customHeight="1" x14ac:dyDescent="0.2">
      <c r="J293" s="183"/>
    </row>
    <row r="294" spans="10:10" ht="12.75" customHeight="1" x14ac:dyDescent="0.2">
      <c r="J294" s="183"/>
    </row>
    <row r="295" spans="10:10" ht="12.75" customHeight="1" x14ac:dyDescent="0.2">
      <c r="J295" s="183"/>
    </row>
    <row r="296" spans="10:10" ht="12.75" customHeight="1" x14ac:dyDescent="0.2">
      <c r="J296" s="183"/>
    </row>
    <row r="297" spans="10:10" ht="12.75" customHeight="1" x14ac:dyDescent="0.2">
      <c r="J297" s="183"/>
    </row>
    <row r="298" spans="10:10" ht="12.75" customHeight="1" x14ac:dyDescent="0.2">
      <c r="J298" s="183"/>
    </row>
    <row r="299" spans="10:10" ht="12.75" customHeight="1" x14ac:dyDescent="0.2">
      <c r="J299" s="183"/>
    </row>
    <row r="300" spans="10:10" ht="12.75" customHeight="1" x14ac:dyDescent="0.2">
      <c r="J300" s="183"/>
    </row>
    <row r="301" spans="10:10" ht="12.75" customHeight="1" x14ac:dyDescent="0.2">
      <c r="J301" s="183"/>
    </row>
    <row r="302" spans="10:10" ht="12.75" customHeight="1" x14ac:dyDescent="0.2">
      <c r="J302" s="183"/>
    </row>
    <row r="303" spans="10:10" ht="12.75" customHeight="1" x14ac:dyDescent="0.2">
      <c r="J303" s="183"/>
    </row>
    <row r="304" spans="10:10" ht="12.75" customHeight="1" x14ac:dyDescent="0.2">
      <c r="J304" s="183"/>
    </row>
    <row r="305" spans="10:10" ht="12.75" customHeight="1" x14ac:dyDescent="0.2">
      <c r="J305" s="183"/>
    </row>
    <row r="306" spans="10:10" ht="12.75" customHeight="1" x14ac:dyDescent="0.2">
      <c r="J306" s="183"/>
    </row>
    <row r="307" spans="10:10" ht="12.75" customHeight="1" x14ac:dyDescent="0.2">
      <c r="J307" s="183"/>
    </row>
    <row r="308" spans="10:10" ht="12.75" customHeight="1" x14ac:dyDescent="0.2">
      <c r="J308" s="183"/>
    </row>
    <row r="309" spans="10:10" ht="12.75" customHeight="1" x14ac:dyDescent="0.2">
      <c r="J309" s="183"/>
    </row>
    <row r="310" spans="10:10" ht="12.75" customHeight="1" x14ac:dyDescent="0.2">
      <c r="J310" s="183"/>
    </row>
    <row r="311" spans="10:10" ht="12.75" customHeight="1" x14ac:dyDescent="0.2">
      <c r="J311" s="183"/>
    </row>
    <row r="312" spans="10:10" ht="12.75" customHeight="1" x14ac:dyDescent="0.2">
      <c r="J312" s="183"/>
    </row>
    <row r="313" spans="10:10" ht="12.75" customHeight="1" x14ac:dyDescent="0.2">
      <c r="J313" s="183"/>
    </row>
    <row r="314" spans="10:10" ht="12.75" customHeight="1" x14ac:dyDescent="0.2">
      <c r="J314" s="183"/>
    </row>
    <row r="315" spans="10:10" ht="12.75" customHeight="1" x14ac:dyDescent="0.2">
      <c r="J315" s="183"/>
    </row>
    <row r="316" spans="10:10" ht="12.75" customHeight="1" x14ac:dyDescent="0.2">
      <c r="J316" s="183"/>
    </row>
    <row r="317" spans="10:10" ht="12.75" customHeight="1" x14ac:dyDescent="0.2">
      <c r="J317" s="183"/>
    </row>
    <row r="318" spans="10:10" ht="12.75" customHeight="1" x14ac:dyDescent="0.2">
      <c r="J318" s="183"/>
    </row>
    <row r="319" spans="10:10" ht="12.75" customHeight="1" x14ac:dyDescent="0.2">
      <c r="J319" s="183"/>
    </row>
    <row r="320" spans="10:10" ht="12.75" customHeight="1" x14ac:dyDescent="0.2">
      <c r="J320" s="183"/>
    </row>
    <row r="321" spans="10:10" ht="12.75" customHeight="1" x14ac:dyDescent="0.2">
      <c r="J321" s="183"/>
    </row>
    <row r="322" spans="10:10" ht="12.75" customHeight="1" x14ac:dyDescent="0.2">
      <c r="J322" s="183"/>
    </row>
    <row r="323" spans="10:10" ht="12.75" customHeight="1" x14ac:dyDescent="0.2">
      <c r="J323" s="183"/>
    </row>
    <row r="324" spans="10:10" ht="12.75" customHeight="1" x14ac:dyDescent="0.2">
      <c r="J324" s="183"/>
    </row>
    <row r="325" spans="10:10" ht="12.75" customHeight="1" x14ac:dyDescent="0.2">
      <c r="J325" s="183"/>
    </row>
    <row r="326" spans="10:10" ht="12.75" customHeight="1" x14ac:dyDescent="0.2">
      <c r="J326" s="183"/>
    </row>
    <row r="327" spans="10:10" ht="12.75" customHeight="1" x14ac:dyDescent="0.2">
      <c r="J327" s="183"/>
    </row>
    <row r="328" spans="10:10" ht="12.75" customHeight="1" x14ac:dyDescent="0.2">
      <c r="J328" s="183"/>
    </row>
    <row r="329" spans="10:10" ht="12.75" customHeight="1" x14ac:dyDescent="0.2">
      <c r="J329" s="183"/>
    </row>
    <row r="330" spans="10:10" ht="12.75" customHeight="1" x14ac:dyDescent="0.2">
      <c r="J330" s="183"/>
    </row>
    <row r="331" spans="10:10" ht="12.75" customHeight="1" x14ac:dyDescent="0.2">
      <c r="J331" s="183"/>
    </row>
    <row r="332" spans="10:10" ht="12.75" customHeight="1" x14ac:dyDescent="0.2">
      <c r="J332" s="183"/>
    </row>
    <row r="333" spans="10:10" ht="12.75" customHeight="1" x14ac:dyDescent="0.2">
      <c r="J333" s="183"/>
    </row>
    <row r="334" spans="10:10" ht="12.75" customHeight="1" x14ac:dyDescent="0.2">
      <c r="J334" s="183"/>
    </row>
    <row r="335" spans="10:10" ht="12.75" customHeight="1" x14ac:dyDescent="0.2">
      <c r="J335" s="183"/>
    </row>
    <row r="336" spans="10:10" ht="12.75" customHeight="1" x14ac:dyDescent="0.2">
      <c r="J336" s="183"/>
    </row>
    <row r="337" spans="10:10" ht="12.75" customHeight="1" x14ac:dyDescent="0.2">
      <c r="J337" s="183"/>
    </row>
    <row r="338" spans="10:10" ht="12.75" customHeight="1" x14ac:dyDescent="0.2">
      <c r="J338" s="183"/>
    </row>
    <row r="339" spans="10:10" ht="12.75" customHeight="1" x14ac:dyDescent="0.2">
      <c r="J339" s="183"/>
    </row>
    <row r="340" spans="10:10" ht="12.75" customHeight="1" x14ac:dyDescent="0.2">
      <c r="J340" s="183"/>
    </row>
    <row r="341" spans="10:10" ht="12.75" customHeight="1" x14ac:dyDescent="0.2">
      <c r="J341" s="183"/>
    </row>
    <row r="342" spans="10:10" ht="12.75" customHeight="1" x14ac:dyDescent="0.2">
      <c r="J342" s="183"/>
    </row>
    <row r="343" spans="10:10" ht="12.75" customHeight="1" x14ac:dyDescent="0.2">
      <c r="J343" s="183"/>
    </row>
    <row r="344" spans="10:10" ht="12.75" customHeight="1" x14ac:dyDescent="0.2">
      <c r="J344" s="183"/>
    </row>
    <row r="345" spans="10:10" ht="12.75" customHeight="1" x14ac:dyDescent="0.2">
      <c r="J345" s="183"/>
    </row>
    <row r="346" spans="10:10" ht="12.75" customHeight="1" x14ac:dyDescent="0.2">
      <c r="J346" s="183"/>
    </row>
    <row r="347" spans="10:10" ht="12.75" customHeight="1" x14ac:dyDescent="0.2">
      <c r="J347" s="183"/>
    </row>
    <row r="348" spans="10:10" ht="12.75" customHeight="1" x14ac:dyDescent="0.2">
      <c r="J348" s="183"/>
    </row>
    <row r="349" spans="10:10" ht="12.75" customHeight="1" x14ac:dyDescent="0.2">
      <c r="J349" s="183"/>
    </row>
    <row r="350" spans="10:10" ht="12.75" customHeight="1" x14ac:dyDescent="0.2">
      <c r="J350" s="183"/>
    </row>
    <row r="351" spans="10:10" ht="12.75" customHeight="1" x14ac:dyDescent="0.2">
      <c r="J351" s="183"/>
    </row>
    <row r="352" spans="10:10" ht="12.75" customHeight="1" x14ac:dyDescent="0.2">
      <c r="J352" s="183"/>
    </row>
    <row r="353" spans="10:10" ht="12.75" customHeight="1" x14ac:dyDescent="0.2">
      <c r="J353" s="183"/>
    </row>
    <row r="354" spans="10:10" ht="12.75" customHeight="1" x14ac:dyDescent="0.2">
      <c r="J354" s="183"/>
    </row>
    <row r="355" spans="10:10" ht="12.75" customHeight="1" x14ac:dyDescent="0.2">
      <c r="J355" s="183"/>
    </row>
    <row r="356" spans="10:10" ht="12.75" customHeight="1" x14ac:dyDescent="0.2">
      <c r="J356" s="183"/>
    </row>
    <row r="357" spans="10:10" ht="12.75" customHeight="1" x14ac:dyDescent="0.2">
      <c r="J357" s="183"/>
    </row>
    <row r="358" spans="10:10" ht="12.75" customHeight="1" x14ac:dyDescent="0.2">
      <c r="J358" s="183"/>
    </row>
    <row r="359" spans="10:10" ht="12.75" customHeight="1" x14ac:dyDescent="0.2">
      <c r="J359" s="183"/>
    </row>
    <row r="360" spans="10:10" ht="12.75" customHeight="1" x14ac:dyDescent="0.2">
      <c r="J360" s="183"/>
    </row>
    <row r="361" spans="10:10" ht="12.75" customHeight="1" x14ac:dyDescent="0.2">
      <c r="J361" s="183"/>
    </row>
    <row r="362" spans="10:10" ht="12.75" customHeight="1" x14ac:dyDescent="0.2">
      <c r="J362" s="183"/>
    </row>
    <row r="363" spans="10:10" ht="12.75" customHeight="1" x14ac:dyDescent="0.2">
      <c r="J363" s="183"/>
    </row>
    <row r="364" spans="10:10" ht="12.75" customHeight="1" x14ac:dyDescent="0.2">
      <c r="J364" s="183"/>
    </row>
    <row r="365" spans="10:10" ht="12.75" customHeight="1" x14ac:dyDescent="0.2">
      <c r="J365" s="183"/>
    </row>
    <row r="366" spans="10:10" ht="12.75" customHeight="1" x14ac:dyDescent="0.2">
      <c r="J366" s="183"/>
    </row>
    <row r="367" spans="10:10" ht="12.75" customHeight="1" x14ac:dyDescent="0.2">
      <c r="J367" s="183"/>
    </row>
    <row r="368" spans="10:10" ht="12.75" customHeight="1" x14ac:dyDescent="0.2">
      <c r="J368" s="183"/>
    </row>
    <row r="369" spans="10:10" ht="12.75" customHeight="1" x14ac:dyDescent="0.2">
      <c r="J369" s="183"/>
    </row>
    <row r="370" spans="10:10" ht="12.75" customHeight="1" x14ac:dyDescent="0.2">
      <c r="J370" s="183"/>
    </row>
    <row r="371" spans="10:10" ht="12.75" customHeight="1" x14ac:dyDescent="0.2">
      <c r="J371" s="183"/>
    </row>
    <row r="372" spans="10:10" ht="12.75" customHeight="1" x14ac:dyDescent="0.2">
      <c r="J372" s="183"/>
    </row>
    <row r="373" spans="10:10" ht="12.75" customHeight="1" x14ac:dyDescent="0.2">
      <c r="J373" s="183"/>
    </row>
    <row r="374" spans="10:10" ht="12.75" customHeight="1" x14ac:dyDescent="0.2">
      <c r="J374" s="183"/>
    </row>
    <row r="375" spans="10:10" ht="12.75" customHeight="1" x14ac:dyDescent="0.2">
      <c r="J375" s="183"/>
    </row>
    <row r="376" spans="10:10" ht="12.75" customHeight="1" x14ac:dyDescent="0.2">
      <c r="J376" s="183"/>
    </row>
    <row r="377" spans="10:10" ht="12.75" customHeight="1" x14ac:dyDescent="0.2">
      <c r="J377" s="183"/>
    </row>
    <row r="378" spans="10:10" ht="12.75" customHeight="1" x14ac:dyDescent="0.2">
      <c r="J378" s="183"/>
    </row>
    <row r="379" spans="10:10" ht="12.75" customHeight="1" x14ac:dyDescent="0.2">
      <c r="J379" s="183"/>
    </row>
    <row r="380" spans="10:10" ht="12.75" customHeight="1" x14ac:dyDescent="0.2">
      <c r="J380" s="183"/>
    </row>
    <row r="381" spans="10:10" ht="12.75" customHeight="1" x14ac:dyDescent="0.2">
      <c r="J381" s="183"/>
    </row>
    <row r="382" spans="10:10" ht="12.75" customHeight="1" x14ac:dyDescent="0.2">
      <c r="J382" s="183"/>
    </row>
    <row r="383" spans="10:10" ht="12.75" customHeight="1" x14ac:dyDescent="0.2">
      <c r="J383" s="183"/>
    </row>
    <row r="384" spans="10:10" ht="12.75" customHeight="1" x14ac:dyDescent="0.2">
      <c r="J384" s="183"/>
    </row>
    <row r="385" spans="10:10" ht="12.75" customHeight="1" x14ac:dyDescent="0.2">
      <c r="J385" s="183"/>
    </row>
    <row r="386" spans="10:10" ht="12.75" customHeight="1" x14ac:dyDescent="0.2">
      <c r="J386" s="183"/>
    </row>
    <row r="387" spans="10:10" ht="12.75" customHeight="1" x14ac:dyDescent="0.2">
      <c r="J387" s="183"/>
    </row>
    <row r="388" spans="10:10" ht="12.75" customHeight="1" x14ac:dyDescent="0.2">
      <c r="J388" s="183"/>
    </row>
    <row r="389" spans="10:10" ht="12.75" customHeight="1" x14ac:dyDescent="0.2">
      <c r="J389" s="183"/>
    </row>
    <row r="390" spans="10:10" ht="12.75" customHeight="1" x14ac:dyDescent="0.2">
      <c r="J390" s="183"/>
    </row>
    <row r="391" spans="10:10" ht="12.75" customHeight="1" x14ac:dyDescent="0.2">
      <c r="J391" s="183"/>
    </row>
    <row r="392" spans="10:10" ht="12.75" customHeight="1" x14ac:dyDescent="0.2">
      <c r="J392" s="183"/>
    </row>
    <row r="393" spans="10:10" ht="12.75" customHeight="1" x14ac:dyDescent="0.2">
      <c r="J393" s="183"/>
    </row>
    <row r="394" spans="10:10" ht="12.75" customHeight="1" x14ac:dyDescent="0.2">
      <c r="J394" s="183"/>
    </row>
    <row r="395" spans="10:10" ht="12.75" customHeight="1" x14ac:dyDescent="0.2">
      <c r="J395" s="183"/>
    </row>
    <row r="396" spans="10:10" ht="12.75" customHeight="1" x14ac:dyDescent="0.2">
      <c r="J396" s="183"/>
    </row>
    <row r="397" spans="10:10" ht="12.75" customHeight="1" x14ac:dyDescent="0.2">
      <c r="J397" s="183"/>
    </row>
    <row r="398" spans="10:10" ht="12.75" customHeight="1" x14ac:dyDescent="0.2">
      <c r="J398" s="183"/>
    </row>
    <row r="399" spans="10:10" ht="12.75" customHeight="1" x14ac:dyDescent="0.2">
      <c r="J399" s="183"/>
    </row>
    <row r="400" spans="10:10" ht="12.75" customHeight="1" x14ac:dyDescent="0.2">
      <c r="J400" s="183"/>
    </row>
    <row r="401" spans="10:10" ht="12.75" customHeight="1" x14ac:dyDescent="0.2">
      <c r="J401" s="183"/>
    </row>
    <row r="402" spans="10:10" ht="12.75" customHeight="1" x14ac:dyDescent="0.2">
      <c r="J402" s="183"/>
    </row>
    <row r="403" spans="10:10" ht="12.75" customHeight="1" x14ac:dyDescent="0.2">
      <c r="J403" s="183"/>
    </row>
    <row r="404" spans="10:10" ht="12.75" customHeight="1" x14ac:dyDescent="0.2">
      <c r="J404" s="183"/>
    </row>
    <row r="405" spans="10:10" ht="12.75" customHeight="1" x14ac:dyDescent="0.2">
      <c r="J405" s="183"/>
    </row>
    <row r="406" spans="10:10" ht="12.75" customHeight="1" x14ac:dyDescent="0.2">
      <c r="J406" s="183"/>
    </row>
    <row r="407" spans="10:10" ht="12.75" customHeight="1" x14ac:dyDescent="0.2">
      <c r="J407" s="183"/>
    </row>
    <row r="408" spans="10:10" ht="12.75" customHeight="1" x14ac:dyDescent="0.2">
      <c r="J408" s="183"/>
    </row>
    <row r="409" spans="10:10" ht="12.75" customHeight="1" x14ac:dyDescent="0.2">
      <c r="J409" s="183"/>
    </row>
    <row r="410" spans="10:10" ht="12.75" customHeight="1" x14ac:dyDescent="0.2">
      <c r="J410" s="183"/>
    </row>
    <row r="411" spans="10:10" ht="12.75" customHeight="1" x14ac:dyDescent="0.2">
      <c r="J411" s="183"/>
    </row>
    <row r="412" spans="10:10" ht="12.75" customHeight="1" x14ac:dyDescent="0.2">
      <c r="J412" s="183"/>
    </row>
    <row r="413" spans="10:10" ht="12.75" customHeight="1" x14ac:dyDescent="0.2">
      <c r="J413" s="183"/>
    </row>
    <row r="414" spans="10:10" ht="12.75" customHeight="1" x14ac:dyDescent="0.2">
      <c r="J414" s="183"/>
    </row>
    <row r="415" spans="10:10" ht="12.75" customHeight="1" x14ac:dyDescent="0.2">
      <c r="J415" s="183"/>
    </row>
    <row r="416" spans="10:10" ht="12.75" customHeight="1" x14ac:dyDescent="0.2">
      <c r="J416" s="183"/>
    </row>
    <row r="417" spans="10:10" ht="12.75" customHeight="1" x14ac:dyDescent="0.2">
      <c r="J417" s="183"/>
    </row>
    <row r="418" spans="10:10" ht="12.75" customHeight="1" x14ac:dyDescent="0.2">
      <c r="J418" s="183"/>
    </row>
    <row r="419" spans="10:10" ht="12.75" customHeight="1" x14ac:dyDescent="0.2">
      <c r="J419" s="183"/>
    </row>
    <row r="420" spans="10:10" ht="12.75" customHeight="1" x14ac:dyDescent="0.2">
      <c r="J420" s="183"/>
    </row>
    <row r="421" spans="10:10" ht="12.75" customHeight="1" x14ac:dyDescent="0.2">
      <c r="J421" s="183"/>
    </row>
    <row r="422" spans="10:10" ht="12.75" customHeight="1" x14ac:dyDescent="0.2">
      <c r="J422" s="183"/>
    </row>
    <row r="423" spans="10:10" ht="12.75" customHeight="1" x14ac:dyDescent="0.2">
      <c r="J423" s="183"/>
    </row>
    <row r="424" spans="10:10" ht="12.75" customHeight="1" x14ac:dyDescent="0.2">
      <c r="J424" s="183"/>
    </row>
    <row r="425" spans="10:10" ht="12.75" customHeight="1" x14ac:dyDescent="0.2">
      <c r="J425" s="183"/>
    </row>
    <row r="426" spans="10:10" ht="12.75" customHeight="1" x14ac:dyDescent="0.2">
      <c r="J426" s="183"/>
    </row>
    <row r="427" spans="10:10" ht="12.75" customHeight="1" x14ac:dyDescent="0.2">
      <c r="J427" s="183"/>
    </row>
    <row r="428" spans="10:10" ht="12.75" customHeight="1" x14ac:dyDescent="0.2">
      <c r="J428" s="183"/>
    </row>
    <row r="429" spans="10:10" ht="12.75" customHeight="1" x14ac:dyDescent="0.2">
      <c r="J429" s="183"/>
    </row>
    <row r="430" spans="10:10" ht="12.75" customHeight="1" x14ac:dyDescent="0.2">
      <c r="J430" s="183"/>
    </row>
    <row r="431" spans="10:10" ht="12.75" customHeight="1" x14ac:dyDescent="0.2">
      <c r="J431" s="183"/>
    </row>
    <row r="432" spans="10:10" ht="12.75" customHeight="1" x14ac:dyDescent="0.2">
      <c r="J432" s="183"/>
    </row>
    <row r="433" spans="10:10" ht="12.75" customHeight="1" x14ac:dyDescent="0.2">
      <c r="J433" s="183"/>
    </row>
    <row r="434" spans="10:10" ht="12.75" customHeight="1" x14ac:dyDescent="0.2">
      <c r="J434" s="183"/>
    </row>
    <row r="435" spans="10:10" ht="12.75" customHeight="1" x14ac:dyDescent="0.2">
      <c r="J435" s="183"/>
    </row>
    <row r="436" spans="10:10" ht="12.75" customHeight="1" x14ac:dyDescent="0.2">
      <c r="J436" s="183"/>
    </row>
    <row r="437" spans="10:10" ht="12.75" customHeight="1" x14ac:dyDescent="0.2">
      <c r="J437" s="183"/>
    </row>
    <row r="438" spans="10:10" ht="12.75" customHeight="1" x14ac:dyDescent="0.2">
      <c r="J438" s="183"/>
    </row>
    <row r="439" spans="10:10" ht="12.75" customHeight="1" x14ac:dyDescent="0.2">
      <c r="J439" s="183"/>
    </row>
    <row r="440" spans="10:10" ht="12.75" customHeight="1" x14ac:dyDescent="0.2">
      <c r="J440" s="183"/>
    </row>
    <row r="441" spans="10:10" ht="12.75" customHeight="1" x14ac:dyDescent="0.2">
      <c r="J441" s="183"/>
    </row>
    <row r="442" spans="10:10" ht="12.75" customHeight="1" x14ac:dyDescent="0.2">
      <c r="J442" s="183"/>
    </row>
    <row r="443" spans="10:10" ht="12.75" customHeight="1" x14ac:dyDescent="0.2">
      <c r="J443" s="183"/>
    </row>
    <row r="444" spans="10:10" ht="12.75" customHeight="1" x14ac:dyDescent="0.2">
      <c r="J444" s="183"/>
    </row>
    <row r="445" spans="10:10" ht="12.75" customHeight="1" x14ac:dyDescent="0.2">
      <c r="J445" s="183"/>
    </row>
    <row r="446" spans="10:10" ht="12.75" customHeight="1" x14ac:dyDescent="0.2">
      <c r="J446" s="183"/>
    </row>
    <row r="447" spans="10:10" ht="12.75" customHeight="1" x14ac:dyDescent="0.2">
      <c r="J447" s="183"/>
    </row>
    <row r="448" spans="10:10" ht="12.75" customHeight="1" x14ac:dyDescent="0.2">
      <c r="J448" s="183"/>
    </row>
    <row r="449" spans="10:10" ht="12.75" customHeight="1" x14ac:dyDescent="0.2">
      <c r="J449" s="183"/>
    </row>
    <row r="450" spans="10:10" ht="12.75" customHeight="1" x14ac:dyDescent="0.2">
      <c r="J450" s="183"/>
    </row>
    <row r="451" spans="10:10" ht="12.75" customHeight="1" x14ac:dyDescent="0.2">
      <c r="J451" s="183"/>
    </row>
    <row r="452" spans="10:10" ht="12.75" customHeight="1" x14ac:dyDescent="0.2">
      <c r="J452" s="183"/>
    </row>
    <row r="453" spans="10:10" ht="12.75" customHeight="1" x14ac:dyDescent="0.2">
      <c r="J453" s="183"/>
    </row>
    <row r="454" spans="10:10" ht="12.75" customHeight="1" x14ac:dyDescent="0.2">
      <c r="J454" s="183"/>
    </row>
    <row r="455" spans="10:10" ht="12.75" customHeight="1" x14ac:dyDescent="0.2">
      <c r="J455" s="183"/>
    </row>
    <row r="456" spans="10:10" ht="12.75" customHeight="1" x14ac:dyDescent="0.2">
      <c r="J456" s="183"/>
    </row>
    <row r="457" spans="10:10" ht="12.75" customHeight="1" x14ac:dyDescent="0.2">
      <c r="J457" s="183"/>
    </row>
    <row r="458" spans="10:10" ht="12.75" customHeight="1" x14ac:dyDescent="0.2">
      <c r="J458" s="183"/>
    </row>
    <row r="459" spans="10:10" ht="12.75" customHeight="1" x14ac:dyDescent="0.2">
      <c r="J459" s="183"/>
    </row>
    <row r="460" spans="10:10" ht="12.75" customHeight="1" x14ac:dyDescent="0.2">
      <c r="J460" s="183"/>
    </row>
    <row r="461" spans="10:10" ht="12.75" customHeight="1" x14ac:dyDescent="0.2">
      <c r="J461" s="183"/>
    </row>
    <row r="462" spans="10:10" ht="12.75" customHeight="1" x14ac:dyDescent="0.2">
      <c r="J462" s="183"/>
    </row>
    <row r="463" spans="10:10" ht="12.75" customHeight="1" x14ac:dyDescent="0.2">
      <c r="J463" s="183"/>
    </row>
    <row r="464" spans="10:10" ht="12.75" customHeight="1" x14ac:dyDescent="0.2">
      <c r="J464" s="183"/>
    </row>
    <row r="465" spans="10:10" ht="12.75" customHeight="1" x14ac:dyDescent="0.2">
      <c r="J465" s="183"/>
    </row>
    <row r="466" spans="10:10" ht="12.75" customHeight="1" x14ac:dyDescent="0.2">
      <c r="J466" s="183"/>
    </row>
    <row r="467" spans="10:10" ht="12.75" customHeight="1" x14ac:dyDescent="0.2">
      <c r="J467" s="183"/>
    </row>
    <row r="468" spans="10:10" ht="12.75" customHeight="1" x14ac:dyDescent="0.2">
      <c r="J468" s="183"/>
    </row>
    <row r="469" spans="10:10" ht="12.75" customHeight="1" x14ac:dyDescent="0.2">
      <c r="J469" s="183"/>
    </row>
    <row r="470" spans="10:10" ht="12.75" customHeight="1" x14ac:dyDescent="0.2">
      <c r="J470" s="183"/>
    </row>
    <row r="471" spans="10:10" ht="12.75" customHeight="1" x14ac:dyDescent="0.2">
      <c r="J471" s="183"/>
    </row>
    <row r="472" spans="10:10" ht="12.75" customHeight="1" x14ac:dyDescent="0.2">
      <c r="J472" s="183"/>
    </row>
    <row r="473" spans="10:10" ht="12.75" customHeight="1" x14ac:dyDescent="0.2">
      <c r="J473" s="183"/>
    </row>
    <row r="474" spans="10:10" ht="12.75" customHeight="1" x14ac:dyDescent="0.2">
      <c r="J474" s="183"/>
    </row>
    <row r="475" spans="10:10" ht="12.75" customHeight="1" x14ac:dyDescent="0.2">
      <c r="J475" s="183"/>
    </row>
    <row r="476" spans="10:10" ht="12.75" customHeight="1" x14ac:dyDescent="0.2">
      <c r="J476" s="183"/>
    </row>
    <row r="477" spans="10:10" ht="12.75" customHeight="1" x14ac:dyDescent="0.2">
      <c r="J477" s="183"/>
    </row>
    <row r="478" spans="10:10" ht="12.75" customHeight="1" x14ac:dyDescent="0.2">
      <c r="J478" s="183"/>
    </row>
    <row r="479" spans="10:10" ht="12.75" customHeight="1" x14ac:dyDescent="0.2">
      <c r="J479" s="183"/>
    </row>
    <row r="480" spans="10:10" ht="12.75" customHeight="1" x14ac:dyDescent="0.2">
      <c r="J480" s="183"/>
    </row>
    <row r="481" spans="10:10" ht="12.75" customHeight="1" x14ac:dyDescent="0.2">
      <c r="J481" s="183"/>
    </row>
    <row r="482" spans="10:10" ht="12.75" customHeight="1" x14ac:dyDescent="0.2">
      <c r="J482" s="183"/>
    </row>
    <row r="483" spans="10:10" ht="12.75" customHeight="1" x14ac:dyDescent="0.2">
      <c r="J483" s="183"/>
    </row>
    <row r="484" spans="10:10" ht="12.75" customHeight="1" x14ac:dyDescent="0.2">
      <c r="J484" s="183"/>
    </row>
    <row r="485" spans="10:10" ht="12.75" customHeight="1" x14ac:dyDescent="0.2">
      <c r="J485" s="183"/>
    </row>
    <row r="486" spans="10:10" ht="12.75" customHeight="1" x14ac:dyDescent="0.2">
      <c r="J486" s="183"/>
    </row>
    <row r="487" spans="10:10" ht="12.75" customHeight="1" x14ac:dyDescent="0.2">
      <c r="J487" s="183"/>
    </row>
    <row r="488" spans="10:10" ht="12.75" customHeight="1" x14ac:dyDescent="0.2">
      <c r="J488" s="183"/>
    </row>
    <row r="489" spans="10:10" ht="12.75" customHeight="1" x14ac:dyDescent="0.2">
      <c r="J489" s="183"/>
    </row>
    <row r="490" spans="10:10" ht="12.75" customHeight="1" x14ac:dyDescent="0.2">
      <c r="J490" s="183"/>
    </row>
    <row r="491" spans="10:10" ht="12.75" customHeight="1" x14ac:dyDescent="0.2">
      <c r="J491" s="183"/>
    </row>
    <row r="492" spans="10:10" ht="12.75" customHeight="1" x14ac:dyDescent="0.2">
      <c r="J492" s="183"/>
    </row>
    <row r="493" spans="10:10" ht="12.75" customHeight="1" x14ac:dyDescent="0.2">
      <c r="J493" s="183"/>
    </row>
    <row r="494" spans="10:10" ht="12.75" customHeight="1" x14ac:dyDescent="0.2">
      <c r="J494" s="183"/>
    </row>
    <row r="495" spans="10:10" ht="12.75" customHeight="1" x14ac:dyDescent="0.2">
      <c r="J495" s="183"/>
    </row>
    <row r="496" spans="10:10" ht="12.75" customHeight="1" x14ac:dyDescent="0.2">
      <c r="J496" s="183"/>
    </row>
    <row r="497" spans="10:10" ht="12.75" customHeight="1" x14ac:dyDescent="0.2">
      <c r="J497" s="183"/>
    </row>
    <row r="498" spans="10:10" ht="12.75" customHeight="1" x14ac:dyDescent="0.2">
      <c r="J498" s="183"/>
    </row>
    <row r="499" spans="10:10" ht="12.75" customHeight="1" x14ac:dyDescent="0.2">
      <c r="J499" s="183"/>
    </row>
    <row r="500" spans="10:10" ht="12.75" customHeight="1" x14ac:dyDescent="0.2">
      <c r="J500" s="183"/>
    </row>
    <row r="501" spans="10:10" ht="12.75" customHeight="1" x14ac:dyDescent="0.2">
      <c r="J501" s="183"/>
    </row>
    <row r="502" spans="10:10" ht="12.75" customHeight="1" x14ac:dyDescent="0.2">
      <c r="J502" s="183"/>
    </row>
    <row r="503" spans="10:10" ht="12.75" customHeight="1" x14ac:dyDescent="0.2">
      <c r="J503" s="183"/>
    </row>
    <row r="504" spans="10:10" ht="12.75" customHeight="1" x14ac:dyDescent="0.2">
      <c r="J504" s="183"/>
    </row>
    <row r="505" spans="10:10" ht="12.75" customHeight="1" x14ac:dyDescent="0.2">
      <c r="J505" s="183"/>
    </row>
    <row r="506" spans="10:10" ht="12.75" customHeight="1" x14ac:dyDescent="0.2">
      <c r="J506" s="183"/>
    </row>
    <row r="507" spans="10:10" ht="12.75" customHeight="1" x14ac:dyDescent="0.2">
      <c r="J507" s="183"/>
    </row>
    <row r="508" spans="10:10" ht="12.75" customHeight="1" x14ac:dyDescent="0.2">
      <c r="J508" s="183"/>
    </row>
    <row r="509" spans="10:10" ht="12.75" customHeight="1" x14ac:dyDescent="0.2">
      <c r="J509" s="183"/>
    </row>
    <row r="510" spans="10:10" ht="12.75" customHeight="1" x14ac:dyDescent="0.2">
      <c r="J510" s="183"/>
    </row>
    <row r="511" spans="10:10" ht="12.75" customHeight="1" x14ac:dyDescent="0.2">
      <c r="J511" s="183"/>
    </row>
    <row r="512" spans="10:10" ht="12.75" customHeight="1" x14ac:dyDescent="0.2">
      <c r="J512" s="183"/>
    </row>
    <row r="513" spans="10:10" ht="12.75" customHeight="1" x14ac:dyDescent="0.2">
      <c r="J513" s="183"/>
    </row>
    <row r="514" spans="10:10" ht="12.75" customHeight="1" x14ac:dyDescent="0.2">
      <c r="J514" s="183"/>
    </row>
    <row r="515" spans="10:10" ht="12.75" customHeight="1" x14ac:dyDescent="0.2">
      <c r="J515" s="183"/>
    </row>
    <row r="516" spans="10:10" ht="12.75" customHeight="1" x14ac:dyDescent="0.2">
      <c r="J516" s="183"/>
    </row>
    <row r="517" spans="10:10" ht="12.75" customHeight="1" x14ac:dyDescent="0.2">
      <c r="J517" s="183"/>
    </row>
    <row r="518" spans="10:10" ht="12.75" customHeight="1" x14ac:dyDescent="0.2">
      <c r="J518" s="183"/>
    </row>
    <row r="519" spans="10:10" ht="12.75" customHeight="1" x14ac:dyDescent="0.2">
      <c r="J519" s="183"/>
    </row>
    <row r="520" spans="10:10" ht="12.75" customHeight="1" x14ac:dyDescent="0.2">
      <c r="J520" s="183"/>
    </row>
    <row r="521" spans="10:10" ht="12.75" customHeight="1" x14ac:dyDescent="0.2">
      <c r="J521" s="183"/>
    </row>
    <row r="522" spans="10:10" ht="12.75" customHeight="1" x14ac:dyDescent="0.2">
      <c r="J522" s="183"/>
    </row>
    <row r="523" spans="10:10" ht="12.75" customHeight="1" x14ac:dyDescent="0.2">
      <c r="J523" s="183"/>
    </row>
    <row r="524" spans="10:10" ht="12.75" customHeight="1" x14ac:dyDescent="0.2">
      <c r="J524" s="183"/>
    </row>
    <row r="525" spans="10:10" ht="12.75" customHeight="1" x14ac:dyDescent="0.2">
      <c r="J525" s="183"/>
    </row>
    <row r="526" spans="10:10" ht="12.75" customHeight="1" x14ac:dyDescent="0.2">
      <c r="J526" s="183"/>
    </row>
    <row r="527" spans="10:10" ht="12.75" customHeight="1" x14ac:dyDescent="0.2">
      <c r="J527" s="183"/>
    </row>
    <row r="528" spans="10:10" ht="12.75" customHeight="1" x14ac:dyDescent="0.2">
      <c r="J528" s="183"/>
    </row>
    <row r="529" spans="10:10" ht="12.75" customHeight="1" x14ac:dyDescent="0.2">
      <c r="J529" s="183"/>
    </row>
    <row r="530" spans="10:10" ht="12.75" customHeight="1" x14ac:dyDescent="0.2">
      <c r="J530" s="183"/>
    </row>
    <row r="531" spans="10:10" ht="12.75" customHeight="1" x14ac:dyDescent="0.2">
      <c r="J531" s="183"/>
    </row>
    <row r="532" spans="10:10" ht="12.75" customHeight="1" x14ac:dyDescent="0.2">
      <c r="J532" s="183"/>
    </row>
    <row r="533" spans="10:10" ht="12.75" customHeight="1" x14ac:dyDescent="0.2">
      <c r="J533" s="183"/>
    </row>
    <row r="534" spans="10:10" ht="12.75" customHeight="1" x14ac:dyDescent="0.2">
      <c r="J534" s="183"/>
    </row>
    <row r="535" spans="10:10" ht="12.75" customHeight="1" x14ac:dyDescent="0.2">
      <c r="J535" s="183"/>
    </row>
    <row r="536" spans="10:10" ht="12.75" customHeight="1" x14ac:dyDescent="0.2">
      <c r="J536" s="183"/>
    </row>
    <row r="537" spans="10:10" ht="12.75" customHeight="1" x14ac:dyDescent="0.2">
      <c r="J537" s="183"/>
    </row>
    <row r="538" spans="10:10" ht="12.75" customHeight="1" x14ac:dyDescent="0.2">
      <c r="J538" s="183"/>
    </row>
    <row r="539" spans="10:10" ht="12.75" customHeight="1" x14ac:dyDescent="0.2">
      <c r="J539" s="183"/>
    </row>
    <row r="540" spans="10:10" ht="12.75" customHeight="1" x14ac:dyDescent="0.2">
      <c r="J540" s="183"/>
    </row>
    <row r="541" spans="10:10" ht="12.75" customHeight="1" x14ac:dyDescent="0.2">
      <c r="J541" s="183"/>
    </row>
    <row r="542" spans="10:10" ht="12.75" customHeight="1" x14ac:dyDescent="0.2">
      <c r="J542" s="183"/>
    </row>
    <row r="543" spans="10:10" ht="12.75" customHeight="1" x14ac:dyDescent="0.2">
      <c r="J543" s="183"/>
    </row>
    <row r="544" spans="10:10" ht="12.75" customHeight="1" x14ac:dyDescent="0.2">
      <c r="J544" s="183"/>
    </row>
    <row r="545" spans="10:10" ht="12.75" customHeight="1" x14ac:dyDescent="0.2">
      <c r="J545" s="183"/>
    </row>
    <row r="546" spans="10:10" ht="12.75" customHeight="1" x14ac:dyDescent="0.2">
      <c r="J546" s="183"/>
    </row>
    <row r="547" spans="10:10" ht="12.75" customHeight="1" x14ac:dyDescent="0.2">
      <c r="J547" s="183"/>
    </row>
    <row r="548" spans="10:10" ht="12.75" customHeight="1" x14ac:dyDescent="0.2">
      <c r="J548" s="183"/>
    </row>
    <row r="549" spans="10:10" ht="12.75" customHeight="1" x14ac:dyDescent="0.2">
      <c r="J549" s="183"/>
    </row>
    <row r="550" spans="10:10" ht="12.75" customHeight="1" x14ac:dyDescent="0.2">
      <c r="J550" s="183"/>
    </row>
    <row r="551" spans="10:10" ht="12.75" customHeight="1" x14ac:dyDescent="0.2">
      <c r="J551" s="183"/>
    </row>
    <row r="552" spans="10:10" ht="12.75" customHeight="1" x14ac:dyDescent="0.2">
      <c r="J552" s="183"/>
    </row>
    <row r="553" spans="10:10" ht="12.75" customHeight="1" x14ac:dyDescent="0.2">
      <c r="J553" s="183"/>
    </row>
    <row r="554" spans="10:10" ht="12.75" customHeight="1" x14ac:dyDescent="0.2">
      <c r="J554" s="183"/>
    </row>
    <row r="555" spans="10:10" ht="12.75" customHeight="1" x14ac:dyDescent="0.2">
      <c r="J555" s="183"/>
    </row>
    <row r="556" spans="10:10" ht="12.75" customHeight="1" x14ac:dyDescent="0.2">
      <c r="J556" s="183"/>
    </row>
    <row r="557" spans="10:10" ht="12.75" customHeight="1" x14ac:dyDescent="0.2">
      <c r="J557" s="183"/>
    </row>
    <row r="558" spans="10:10" ht="12.75" customHeight="1" x14ac:dyDescent="0.2">
      <c r="J558" s="183"/>
    </row>
    <row r="559" spans="10:10" ht="12.75" customHeight="1" x14ac:dyDescent="0.2">
      <c r="J559" s="183"/>
    </row>
    <row r="560" spans="10:10" ht="12.75" customHeight="1" x14ac:dyDescent="0.2">
      <c r="J560" s="183"/>
    </row>
    <row r="561" spans="10:10" ht="12.75" customHeight="1" x14ac:dyDescent="0.2">
      <c r="J561" s="183"/>
    </row>
    <row r="562" spans="10:10" ht="12.75" customHeight="1" x14ac:dyDescent="0.2">
      <c r="J562" s="183"/>
    </row>
    <row r="563" spans="10:10" ht="12.75" customHeight="1" x14ac:dyDescent="0.2">
      <c r="J563" s="183"/>
    </row>
    <row r="564" spans="10:10" ht="12.75" customHeight="1" x14ac:dyDescent="0.2">
      <c r="J564" s="183"/>
    </row>
    <row r="565" spans="10:10" ht="12.75" customHeight="1" x14ac:dyDescent="0.2">
      <c r="J565" s="183"/>
    </row>
    <row r="566" spans="10:10" ht="12.75" customHeight="1" x14ac:dyDescent="0.2">
      <c r="J566" s="183"/>
    </row>
    <row r="567" spans="10:10" ht="12.75" customHeight="1" x14ac:dyDescent="0.2">
      <c r="J567" s="183"/>
    </row>
    <row r="568" spans="10:10" ht="12.75" customHeight="1" x14ac:dyDescent="0.2">
      <c r="J568" s="183"/>
    </row>
    <row r="569" spans="10:10" ht="12.75" customHeight="1" x14ac:dyDescent="0.2">
      <c r="J569" s="183"/>
    </row>
    <row r="570" spans="10:10" ht="12.75" customHeight="1" x14ac:dyDescent="0.2">
      <c r="J570" s="183"/>
    </row>
    <row r="571" spans="10:10" ht="12.75" customHeight="1" x14ac:dyDescent="0.2">
      <c r="J571" s="183"/>
    </row>
    <row r="572" spans="10:10" ht="12.75" customHeight="1" x14ac:dyDescent="0.2">
      <c r="J572" s="183"/>
    </row>
    <row r="573" spans="10:10" ht="12.75" customHeight="1" x14ac:dyDescent="0.2">
      <c r="J573" s="183"/>
    </row>
    <row r="574" spans="10:10" ht="12.75" customHeight="1" x14ac:dyDescent="0.2">
      <c r="J574" s="183"/>
    </row>
    <row r="575" spans="10:10" ht="12.75" customHeight="1" x14ac:dyDescent="0.2">
      <c r="J575" s="183"/>
    </row>
    <row r="576" spans="10:10" ht="12.75" customHeight="1" x14ac:dyDescent="0.2">
      <c r="J576" s="183"/>
    </row>
    <row r="577" spans="10:10" ht="12.75" customHeight="1" x14ac:dyDescent="0.2">
      <c r="J577" s="183"/>
    </row>
    <row r="578" spans="10:10" ht="12.75" customHeight="1" x14ac:dyDescent="0.2">
      <c r="J578" s="183"/>
    </row>
    <row r="579" spans="10:10" ht="12.75" customHeight="1" x14ac:dyDescent="0.2">
      <c r="J579" s="183"/>
    </row>
    <row r="580" spans="10:10" ht="12.75" customHeight="1" x14ac:dyDescent="0.2">
      <c r="J580" s="183"/>
    </row>
    <row r="581" spans="10:10" ht="12.75" customHeight="1" x14ac:dyDescent="0.2">
      <c r="J581" s="183"/>
    </row>
    <row r="582" spans="10:10" ht="12.75" customHeight="1" x14ac:dyDescent="0.2">
      <c r="J582" s="183"/>
    </row>
    <row r="583" spans="10:10" ht="12.75" customHeight="1" x14ac:dyDescent="0.2">
      <c r="J583" s="183"/>
    </row>
    <row r="584" spans="10:10" ht="12.75" customHeight="1" x14ac:dyDescent="0.2">
      <c r="J584" s="183"/>
    </row>
    <row r="585" spans="10:10" ht="12.75" customHeight="1" x14ac:dyDescent="0.2">
      <c r="J585" s="183"/>
    </row>
    <row r="586" spans="10:10" ht="12.75" customHeight="1" x14ac:dyDescent="0.2">
      <c r="J586" s="183"/>
    </row>
    <row r="587" spans="10:10" ht="12.75" customHeight="1" x14ac:dyDescent="0.2">
      <c r="J587" s="183"/>
    </row>
    <row r="588" spans="10:10" ht="12.75" customHeight="1" x14ac:dyDescent="0.2">
      <c r="J588" s="183"/>
    </row>
    <row r="589" spans="10:10" ht="12.75" customHeight="1" x14ac:dyDescent="0.2">
      <c r="J589" s="183"/>
    </row>
    <row r="590" spans="10:10" ht="12.75" customHeight="1" x14ac:dyDescent="0.2">
      <c r="J590" s="183"/>
    </row>
    <row r="591" spans="10:10" ht="12.75" customHeight="1" x14ac:dyDescent="0.2">
      <c r="J591" s="183"/>
    </row>
    <row r="592" spans="10:10" ht="12.75" customHeight="1" x14ac:dyDescent="0.2">
      <c r="J592" s="183"/>
    </row>
    <row r="593" spans="10:10" ht="12.75" customHeight="1" x14ac:dyDescent="0.2">
      <c r="J593" s="183"/>
    </row>
    <row r="594" spans="10:10" ht="12.75" customHeight="1" x14ac:dyDescent="0.2">
      <c r="J594" s="183"/>
    </row>
    <row r="595" spans="10:10" ht="12.75" customHeight="1" x14ac:dyDescent="0.2">
      <c r="J595" s="183"/>
    </row>
    <row r="596" spans="10:10" ht="12.75" customHeight="1" x14ac:dyDescent="0.2">
      <c r="J596" s="183"/>
    </row>
    <row r="597" spans="10:10" ht="12.75" customHeight="1" x14ac:dyDescent="0.2">
      <c r="J597" s="183"/>
    </row>
    <row r="598" spans="10:10" ht="12.75" customHeight="1" x14ac:dyDescent="0.2">
      <c r="J598" s="183"/>
    </row>
    <row r="599" spans="10:10" ht="12.75" customHeight="1" x14ac:dyDescent="0.2">
      <c r="J599" s="183"/>
    </row>
    <row r="600" spans="10:10" ht="12.75" customHeight="1" x14ac:dyDescent="0.2">
      <c r="J600" s="183"/>
    </row>
    <row r="601" spans="10:10" ht="12.75" customHeight="1" x14ac:dyDescent="0.2">
      <c r="J601" s="183"/>
    </row>
    <row r="602" spans="10:10" ht="12.75" customHeight="1" x14ac:dyDescent="0.2">
      <c r="J602" s="183"/>
    </row>
    <row r="603" spans="10:10" ht="12.75" customHeight="1" x14ac:dyDescent="0.2">
      <c r="J603" s="183"/>
    </row>
    <row r="604" spans="10:10" ht="12.75" customHeight="1" x14ac:dyDescent="0.2">
      <c r="J604" s="183"/>
    </row>
    <row r="605" spans="10:10" ht="12.75" customHeight="1" x14ac:dyDescent="0.2">
      <c r="J605" s="183"/>
    </row>
    <row r="606" spans="10:10" ht="12.75" customHeight="1" x14ac:dyDescent="0.2">
      <c r="J606" s="183"/>
    </row>
    <row r="607" spans="10:10" ht="12.75" customHeight="1" x14ac:dyDescent="0.2">
      <c r="J607" s="183"/>
    </row>
    <row r="608" spans="10:10" ht="12.75" customHeight="1" x14ac:dyDescent="0.2">
      <c r="J608" s="183"/>
    </row>
    <row r="609" spans="10:10" ht="12.75" customHeight="1" x14ac:dyDescent="0.2">
      <c r="J609" s="183"/>
    </row>
    <row r="610" spans="10:10" ht="12.75" customHeight="1" x14ac:dyDescent="0.2">
      <c r="J610" s="183"/>
    </row>
    <row r="611" spans="10:10" ht="12.75" customHeight="1" x14ac:dyDescent="0.2">
      <c r="J611" s="183"/>
    </row>
    <row r="612" spans="10:10" ht="12.75" customHeight="1" x14ac:dyDescent="0.2">
      <c r="J612" s="183"/>
    </row>
    <row r="613" spans="10:10" ht="12.75" customHeight="1" x14ac:dyDescent="0.2">
      <c r="J613" s="183"/>
    </row>
    <row r="614" spans="10:10" ht="12.75" customHeight="1" x14ac:dyDescent="0.2">
      <c r="J614" s="183"/>
    </row>
    <row r="615" spans="10:10" ht="12.75" customHeight="1" x14ac:dyDescent="0.2">
      <c r="J615" s="183"/>
    </row>
    <row r="616" spans="10:10" ht="12.75" customHeight="1" x14ac:dyDescent="0.2">
      <c r="J616" s="183"/>
    </row>
    <row r="617" spans="10:10" ht="12.75" customHeight="1" x14ac:dyDescent="0.2">
      <c r="J617" s="183"/>
    </row>
    <row r="618" spans="10:10" ht="12.75" customHeight="1" x14ac:dyDescent="0.2">
      <c r="J618" s="183"/>
    </row>
    <row r="619" spans="10:10" ht="12.75" customHeight="1" x14ac:dyDescent="0.2">
      <c r="J619" s="183"/>
    </row>
    <row r="620" spans="10:10" ht="12.75" customHeight="1" x14ac:dyDescent="0.2">
      <c r="J620" s="183"/>
    </row>
    <row r="621" spans="10:10" ht="12.75" customHeight="1" x14ac:dyDescent="0.2">
      <c r="J621" s="183"/>
    </row>
    <row r="622" spans="10:10" ht="12.75" customHeight="1" x14ac:dyDescent="0.2">
      <c r="J622" s="183"/>
    </row>
    <row r="623" spans="10:10" ht="12.75" customHeight="1" x14ac:dyDescent="0.2">
      <c r="J623" s="183"/>
    </row>
    <row r="624" spans="10:10" ht="12.75" customHeight="1" x14ac:dyDescent="0.2">
      <c r="J624" s="183"/>
    </row>
    <row r="625" spans="10:10" ht="12.75" customHeight="1" x14ac:dyDescent="0.2">
      <c r="J625" s="183"/>
    </row>
    <row r="626" spans="10:10" ht="12.75" customHeight="1" x14ac:dyDescent="0.2">
      <c r="J626" s="183"/>
    </row>
    <row r="627" spans="10:10" ht="12.75" customHeight="1" x14ac:dyDescent="0.2">
      <c r="J627" s="183"/>
    </row>
    <row r="628" spans="10:10" ht="12.75" customHeight="1" x14ac:dyDescent="0.2">
      <c r="J628" s="183"/>
    </row>
    <row r="629" spans="10:10" ht="12.75" customHeight="1" x14ac:dyDescent="0.2">
      <c r="J629" s="183"/>
    </row>
    <row r="630" spans="10:10" ht="12.75" customHeight="1" x14ac:dyDescent="0.2">
      <c r="J630" s="183"/>
    </row>
    <row r="631" spans="10:10" ht="12.75" customHeight="1" x14ac:dyDescent="0.2">
      <c r="J631" s="183"/>
    </row>
    <row r="632" spans="10:10" ht="12.75" customHeight="1" x14ac:dyDescent="0.2">
      <c r="J632" s="183"/>
    </row>
    <row r="633" spans="10:10" ht="12.75" customHeight="1" x14ac:dyDescent="0.2">
      <c r="J633" s="183"/>
    </row>
    <row r="634" spans="10:10" ht="12.75" customHeight="1" x14ac:dyDescent="0.2">
      <c r="J634" s="183"/>
    </row>
    <row r="635" spans="10:10" ht="12.75" customHeight="1" x14ac:dyDescent="0.2">
      <c r="J635" s="183"/>
    </row>
    <row r="636" spans="10:10" ht="12.75" customHeight="1" x14ac:dyDescent="0.2">
      <c r="J636" s="183"/>
    </row>
    <row r="637" spans="10:10" ht="12.75" customHeight="1" x14ac:dyDescent="0.2">
      <c r="J637" s="183"/>
    </row>
    <row r="638" spans="10:10" ht="12.75" customHeight="1" x14ac:dyDescent="0.2">
      <c r="J638" s="183"/>
    </row>
    <row r="639" spans="10:10" ht="12.75" customHeight="1" x14ac:dyDescent="0.2">
      <c r="J639" s="183"/>
    </row>
    <row r="640" spans="10:10" ht="12.75" customHeight="1" x14ac:dyDescent="0.2">
      <c r="J640" s="183"/>
    </row>
    <row r="641" spans="10:10" ht="12.75" customHeight="1" x14ac:dyDescent="0.2">
      <c r="J641" s="183"/>
    </row>
    <row r="642" spans="10:10" ht="12.75" customHeight="1" x14ac:dyDescent="0.2">
      <c r="J642" s="183"/>
    </row>
    <row r="643" spans="10:10" ht="12.75" customHeight="1" x14ac:dyDescent="0.2">
      <c r="J643" s="183"/>
    </row>
    <row r="644" spans="10:10" ht="12.75" customHeight="1" x14ac:dyDescent="0.2">
      <c r="J644" s="183"/>
    </row>
    <row r="645" spans="10:10" ht="12.75" customHeight="1" x14ac:dyDescent="0.2">
      <c r="J645" s="183"/>
    </row>
    <row r="646" spans="10:10" ht="12.75" customHeight="1" x14ac:dyDescent="0.2">
      <c r="J646" s="183"/>
    </row>
    <row r="647" spans="10:10" ht="12.75" customHeight="1" x14ac:dyDescent="0.2">
      <c r="J647" s="183"/>
    </row>
    <row r="648" spans="10:10" ht="12.75" customHeight="1" x14ac:dyDescent="0.2">
      <c r="J648" s="183"/>
    </row>
    <row r="649" spans="10:10" ht="12.75" customHeight="1" x14ac:dyDescent="0.2">
      <c r="J649" s="183"/>
    </row>
    <row r="650" spans="10:10" ht="12.75" customHeight="1" x14ac:dyDescent="0.2">
      <c r="J650" s="183"/>
    </row>
    <row r="651" spans="10:10" ht="12.75" customHeight="1" x14ac:dyDescent="0.2">
      <c r="J651" s="183"/>
    </row>
    <row r="652" spans="10:10" ht="12.75" customHeight="1" x14ac:dyDescent="0.2">
      <c r="J652" s="183"/>
    </row>
    <row r="653" spans="10:10" ht="12.75" customHeight="1" x14ac:dyDescent="0.2">
      <c r="J653" s="183"/>
    </row>
    <row r="654" spans="10:10" ht="12.75" customHeight="1" x14ac:dyDescent="0.2">
      <c r="J654" s="183"/>
    </row>
    <row r="655" spans="10:10" ht="12.75" customHeight="1" x14ac:dyDescent="0.2">
      <c r="J655" s="183"/>
    </row>
    <row r="656" spans="10:10" ht="12.75" customHeight="1" x14ac:dyDescent="0.2">
      <c r="J656" s="183"/>
    </row>
    <row r="657" spans="10:10" ht="12.75" customHeight="1" x14ac:dyDescent="0.2">
      <c r="J657" s="183"/>
    </row>
    <row r="658" spans="10:10" ht="12.75" customHeight="1" x14ac:dyDescent="0.2">
      <c r="J658" s="183"/>
    </row>
    <row r="659" spans="10:10" ht="12.75" customHeight="1" x14ac:dyDescent="0.2">
      <c r="J659" s="183"/>
    </row>
    <row r="660" spans="10:10" ht="12.75" customHeight="1" x14ac:dyDescent="0.2">
      <c r="J660" s="183"/>
    </row>
    <row r="661" spans="10:10" ht="12.75" customHeight="1" x14ac:dyDescent="0.2">
      <c r="J661" s="183"/>
    </row>
    <row r="662" spans="10:10" ht="12.75" customHeight="1" x14ac:dyDescent="0.2">
      <c r="J662" s="183"/>
    </row>
    <row r="663" spans="10:10" ht="12.75" customHeight="1" x14ac:dyDescent="0.2">
      <c r="J663" s="183"/>
    </row>
    <row r="664" spans="10:10" ht="12.75" customHeight="1" x14ac:dyDescent="0.2">
      <c r="J664" s="183"/>
    </row>
    <row r="665" spans="10:10" ht="12.75" customHeight="1" x14ac:dyDescent="0.2">
      <c r="J665" s="183"/>
    </row>
    <row r="666" spans="10:10" ht="12.75" customHeight="1" x14ac:dyDescent="0.2">
      <c r="J666" s="183"/>
    </row>
    <row r="667" spans="10:10" ht="12.75" customHeight="1" x14ac:dyDescent="0.2">
      <c r="J667" s="183"/>
    </row>
    <row r="668" spans="10:10" ht="12.75" customHeight="1" x14ac:dyDescent="0.2">
      <c r="J668" s="183"/>
    </row>
    <row r="669" spans="10:10" ht="12.75" customHeight="1" x14ac:dyDescent="0.2">
      <c r="J669" s="183"/>
    </row>
    <row r="670" spans="10:10" ht="12.75" customHeight="1" x14ac:dyDescent="0.2">
      <c r="J670" s="183"/>
    </row>
    <row r="671" spans="10:10" ht="12.75" customHeight="1" x14ac:dyDescent="0.2">
      <c r="J671" s="183"/>
    </row>
    <row r="672" spans="10:10" ht="12.75" customHeight="1" x14ac:dyDescent="0.2">
      <c r="J672" s="183"/>
    </row>
    <row r="673" spans="10:10" ht="12.75" customHeight="1" x14ac:dyDescent="0.2">
      <c r="J673" s="183"/>
    </row>
    <row r="674" spans="10:10" ht="12.75" customHeight="1" x14ac:dyDescent="0.2">
      <c r="J674" s="183"/>
    </row>
    <row r="675" spans="10:10" ht="12.75" customHeight="1" x14ac:dyDescent="0.2">
      <c r="J675" s="183"/>
    </row>
    <row r="676" spans="10:10" ht="12.75" customHeight="1" x14ac:dyDescent="0.2">
      <c r="J676" s="183"/>
    </row>
    <row r="677" spans="10:10" ht="12.75" customHeight="1" x14ac:dyDescent="0.2">
      <c r="J677" s="183"/>
    </row>
    <row r="678" spans="10:10" ht="12.75" customHeight="1" x14ac:dyDescent="0.2">
      <c r="J678" s="183"/>
    </row>
    <row r="679" spans="10:10" ht="12.75" customHeight="1" x14ac:dyDescent="0.2">
      <c r="J679" s="183"/>
    </row>
    <row r="680" spans="10:10" ht="12.75" customHeight="1" x14ac:dyDescent="0.2">
      <c r="J680" s="183"/>
    </row>
    <row r="681" spans="10:10" ht="12.75" customHeight="1" x14ac:dyDescent="0.2">
      <c r="J681" s="183"/>
    </row>
    <row r="682" spans="10:10" ht="12.75" customHeight="1" x14ac:dyDescent="0.2">
      <c r="J682" s="183"/>
    </row>
    <row r="683" spans="10:10" ht="12.75" customHeight="1" x14ac:dyDescent="0.2">
      <c r="J683" s="183"/>
    </row>
    <row r="684" spans="10:10" ht="12.75" customHeight="1" x14ac:dyDescent="0.2">
      <c r="J684" s="183"/>
    </row>
    <row r="685" spans="10:10" ht="12.75" customHeight="1" x14ac:dyDescent="0.2">
      <c r="J685" s="183"/>
    </row>
    <row r="686" spans="10:10" ht="12.75" customHeight="1" x14ac:dyDescent="0.2">
      <c r="J686" s="183"/>
    </row>
    <row r="687" spans="10:10" ht="12.75" customHeight="1" x14ac:dyDescent="0.2">
      <c r="J687" s="183"/>
    </row>
    <row r="688" spans="10:10" ht="12.75" customHeight="1" x14ac:dyDescent="0.2">
      <c r="J688" s="183"/>
    </row>
    <row r="689" spans="10:10" ht="12.75" customHeight="1" x14ac:dyDescent="0.2">
      <c r="J689" s="183"/>
    </row>
    <row r="690" spans="10:10" ht="12.75" customHeight="1" x14ac:dyDescent="0.2">
      <c r="J690" s="183"/>
    </row>
    <row r="691" spans="10:10" ht="12.75" customHeight="1" x14ac:dyDescent="0.2">
      <c r="J691" s="183"/>
    </row>
    <row r="692" spans="10:10" ht="12.75" customHeight="1" x14ac:dyDescent="0.2">
      <c r="J692" s="183"/>
    </row>
    <row r="693" spans="10:10" ht="12.75" customHeight="1" x14ac:dyDescent="0.2">
      <c r="J693" s="183"/>
    </row>
    <row r="694" spans="10:10" ht="12.75" customHeight="1" x14ac:dyDescent="0.2">
      <c r="J694" s="183"/>
    </row>
    <row r="695" spans="10:10" ht="12.75" customHeight="1" x14ac:dyDescent="0.2">
      <c r="J695" s="183"/>
    </row>
    <row r="696" spans="10:10" ht="12.75" customHeight="1" x14ac:dyDescent="0.2">
      <c r="J696" s="183"/>
    </row>
    <row r="697" spans="10:10" ht="12.75" customHeight="1" x14ac:dyDescent="0.2">
      <c r="J697" s="183"/>
    </row>
    <row r="698" spans="10:10" ht="12.75" customHeight="1" x14ac:dyDescent="0.2">
      <c r="J698" s="183"/>
    </row>
    <row r="699" spans="10:10" ht="12.75" customHeight="1" x14ac:dyDescent="0.2">
      <c r="J699" s="183"/>
    </row>
    <row r="700" spans="10:10" ht="12.75" customHeight="1" x14ac:dyDescent="0.2">
      <c r="J700" s="183"/>
    </row>
    <row r="701" spans="10:10" ht="12.75" customHeight="1" x14ac:dyDescent="0.2">
      <c r="J701" s="183"/>
    </row>
    <row r="702" spans="10:10" ht="12.75" customHeight="1" x14ac:dyDescent="0.2">
      <c r="J702" s="183"/>
    </row>
    <row r="703" spans="10:10" ht="12.75" customHeight="1" x14ac:dyDescent="0.2">
      <c r="J703" s="183"/>
    </row>
    <row r="704" spans="10:10" ht="12.75" customHeight="1" x14ac:dyDescent="0.2">
      <c r="J704" s="183"/>
    </row>
    <row r="705" spans="10:10" ht="12.75" customHeight="1" x14ac:dyDescent="0.2">
      <c r="J705" s="183"/>
    </row>
    <row r="706" spans="10:10" ht="12.75" customHeight="1" x14ac:dyDescent="0.2">
      <c r="J706" s="183"/>
    </row>
    <row r="707" spans="10:10" ht="12.75" customHeight="1" x14ac:dyDescent="0.2">
      <c r="J707" s="183"/>
    </row>
    <row r="708" spans="10:10" ht="12.75" customHeight="1" x14ac:dyDescent="0.2">
      <c r="J708" s="183"/>
    </row>
    <row r="709" spans="10:10" ht="12.75" customHeight="1" x14ac:dyDescent="0.2">
      <c r="J709" s="183"/>
    </row>
    <row r="710" spans="10:10" ht="12.75" customHeight="1" x14ac:dyDescent="0.2">
      <c r="J710" s="183"/>
    </row>
    <row r="711" spans="10:10" ht="12.75" customHeight="1" x14ac:dyDescent="0.2">
      <c r="J711" s="183"/>
    </row>
    <row r="712" spans="10:10" ht="12.75" customHeight="1" x14ac:dyDescent="0.2">
      <c r="J712" s="183"/>
    </row>
    <row r="713" spans="10:10" ht="12.75" customHeight="1" x14ac:dyDescent="0.2">
      <c r="J713" s="183"/>
    </row>
    <row r="714" spans="10:10" ht="12.75" customHeight="1" x14ac:dyDescent="0.2">
      <c r="J714" s="183"/>
    </row>
    <row r="715" spans="10:10" ht="12.75" customHeight="1" x14ac:dyDescent="0.2">
      <c r="J715" s="183"/>
    </row>
    <row r="716" spans="10:10" ht="12.75" customHeight="1" x14ac:dyDescent="0.2">
      <c r="J716" s="183"/>
    </row>
    <row r="717" spans="10:10" ht="12.75" customHeight="1" x14ac:dyDescent="0.2">
      <c r="J717" s="183"/>
    </row>
    <row r="718" spans="10:10" ht="12.75" customHeight="1" x14ac:dyDescent="0.2">
      <c r="J718" s="183"/>
    </row>
    <row r="719" spans="10:10" ht="12.75" customHeight="1" x14ac:dyDescent="0.2">
      <c r="J719" s="183"/>
    </row>
    <row r="720" spans="10:10" ht="12.75" customHeight="1" x14ac:dyDescent="0.2">
      <c r="J720" s="183"/>
    </row>
    <row r="721" spans="10:10" ht="12.75" customHeight="1" x14ac:dyDescent="0.2">
      <c r="J721" s="183"/>
    </row>
    <row r="722" spans="10:10" ht="12.75" customHeight="1" x14ac:dyDescent="0.2">
      <c r="J722" s="183"/>
    </row>
    <row r="723" spans="10:10" ht="12.75" customHeight="1" x14ac:dyDescent="0.2">
      <c r="J723" s="183"/>
    </row>
    <row r="724" spans="10:10" ht="12.75" customHeight="1" x14ac:dyDescent="0.2">
      <c r="J724" s="183"/>
    </row>
    <row r="725" spans="10:10" ht="12.75" customHeight="1" x14ac:dyDescent="0.2">
      <c r="J725" s="183"/>
    </row>
    <row r="726" spans="10:10" ht="12.75" customHeight="1" x14ac:dyDescent="0.2">
      <c r="J726" s="183"/>
    </row>
    <row r="727" spans="10:10" ht="12.75" customHeight="1" x14ac:dyDescent="0.2">
      <c r="J727" s="183"/>
    </row>
    <row r="728" spans="10:10" ht="12.75" customHeight="1" x14ac:dyDescent="0.2">
      <c r="J728" s="183"/>
    </row>
    <row r="729" spans="10:10" ht="12.75" customHeight="1" x14ac:dyDescent="0.2">
      <c r="J729" s="183"/>
    </row>
    <row r="730" spans="10:10" ht="12.75" customHeight="1" x14ac:dyDescent="0.2">
      <c r="J730" s="183"/>
    </row>
    <row r="731" spans="10:10" ht="12.75" customHeight="1" x14ac:dyDescent="0.2">
      <c r="J731" s="183"/>
    </row>
    <row r="732" spans="10:10" ht="12.75" customHeight="1" x14ac:dyDescent="0.2">
      <c r="J732" s="183"/>
    </row>
    <row r="733" spans="10:10" ht="12.75" customHeight="1" x14ac:dyDescent="0.2">
      <c r="J733" s="183"/>
    </row>
    <row r="734" spans="10:10" ht="12.75" customHeight="1" x14ac:dyDescent="0.2">
      <c r="J734" s="183"/>
    </row>
    <row r="735" spans="10:10" ht="12.75" customHeight="1" x14ac:dyDescent="0.2">
      <c r="J735" s="183"/>
    </row>
    <row r="736" spans="10:10" ht="12.75" customHeight="1" x14ac:dyDescent="0.2">
      <c r="J736" s="183"/>
    </row>
    <row r="737" spans="10:10" ht="12.75" customHeight="1" x14ac:dyDescent="0.2">
      <c r="J737" s="183"/>
    </row>
    <row r="738" spans="10:10" ht="12.75" customHeight="1" x14ac:dyDescent="0.2">
      <c r="J738" s="183"/>
    </row>
    <row r="739" spans="10:10" ht="12.75" customHeight="1" x14ac:dyDescent="0.2">
      <c r="J739" s="183"/>
    </row>
    <row r="740" spans="10:10" ht="12.75" customHeight="1" x14ac:dyDescent="0.2">
      <c r="J740" s="183"/>
    </row>
    <row r="741" spans="10:10" ht="12.75" customHeight="1" x14ac:dyDescent="0.2">
      <c r="J741" s="183"/>
    </row>
    <row r="742" spans="10:10" ht="12.75" customHeight="1" x14ac:dyDescent="0.2">
      <c r="J742" s="183"/>
    </row>
    <row r="743" spans="10:10" ht="12.75" customHeight="1" x14ac:dyDescent="0.2">
      <c r="J743" s="183"/>
    </row>
    <row r="744" spans="10:10" ht="12.75" customHeight="1" x14ac:dyDescent="0.2">
      <c r="J744" s="183"/>
    </row>
    <row r="745" spans="10:10" ht="12.75" customHeight="1" x14ac:dyDescent="0.2">
      <c r="J745" s="183"/>
    </row>
    <row r="746" spans="10:10" ht="12.75" customHeight="1" x14ac:dyDescent="0.2">
      <c r="J746" s="183"/>
    </row>
    <row r="747" spans="10:10" ht="12.75" customHeight="1" x14ac:dyDescent="0.2">
      <c r="J747" s="183"/>
    </row>
    <row r="748" spans="10:10" ht="12.75" customHeight="1" x14ac:dyDescent="0.2">
      <c r="J748" s="183"/>
    </row>
    <row r="749" spans="10:10" ht="12.75" customHeight="1" x14ac:dyDescent="0.2">
      <c r="J749" s="183"/>
    </row>
    <row r="750" spans="10:10" ht="12.75" customHeight="1" x14ac:dyDescent="0.2">
      <c r="J750" s="183"/>
    </row>
    <row r="751" spans="10:10" ht="12.75" customHeight="1" x14ac:dyDescent="0.2">
      <c r="J751" s="183"/>
    </row>
    <row r="752" spans="10:10" ht="12.75" customHeight="1" x14ac:dyDescent="0.2">
      <c r="J752" s="183"/>
    </row>
    <row r="753" spans="10:10" ht="12.75" customHeight="1" x14ac:dyDescent="0.2">
      <c r="J753" s="183"/>
    </row>
    <row r="754" spans="10:10" ht="12.75" customHeight="1" x14ac:dyDescent="0.2">
      <c r="J754" s="183"/>
    </row>
    <row r="755" spans="10:10" ht="12.75" customHeight="1" x14ac:dyDescent="0.2">
      <c r="J755" s="183"/>
    </row>
    <row r="756" spans="10:10" ht="12.75" customHeight="1" x14ac:dyDescent="0.2">
      <c r="J756" s="183"/>
    </row>
    <row r="757" spans="10:10" ht="12.75" customHeight="1" x14ac:dyDescent="0.2">
      <c r="J757" s="183"/>
    </row>
    <row r="758" spans="10:10" ht="12.75" customHeight="1" x14ac:dyDescent="0.2">
      <c r="J758" s="183"/>
    </row>
    <row r="759" spans="10:10" ht="12.75" customHeight="1" x14ac:dyDescent="0.2">
      <c r="J759" s="183"/>
    </row>
    <row r="760" spans="10:10" ht="12.75" customHeight="1" x14ac:dyDescent="0.2">
      <c r="J760" s="183"/>
    </row>
    <row r="761" spans="10:10" ht="12.75" customHeight="1" x14ac:dyDescent="0.2">
      <c r="J761" s="183"/>
    </row>
    <row r="762" spans="10:10" ht="12.75" customHeight="1" x14ac:dyDescent="0.2">
      <c r="J762" s="183"/>
    </row>
    <row r="763" spans="10:10" ht="12.75" customHeight="1" x14ac:dyDescent="0.2">
      <c r="J763" s="183"/>
    </row>
    <row r="764" spans="10:10" ht="12.75" customHeight="1" x14ac:dyDescent="0.2">
      <c r="J764" s="183"/>
    </row>
    <row r="765" spans="10:10" ht="12.75" customHeight="1" x14ac:dyDescent="0.2">
      <c r="J765" s="183"/>
    </row>
    <row r="766" spans="10:10" ht="12.75" customHeight="1" x14ac:dyDescent="0.2">
      <c r="J766" s="183"/>
    </row>
    <row r="767" spans="10:10" ht="12.75" customHeight="1" x14ac:dyDescent="0.2">
      <c r="J767" s="183"/>
    </row>
    <row r="768" spans="10:10" ht="12.75" customHeight="1" x14ac:dyDescent="0.2">
      <c r="J768" s="183"/>
    </row>
    <row r="769" spans="10:10" ht="12.75" customHeight="1" x14ac:dyDescent="0.2">
      <c r="J769" s="183"/>
    </row>
    <row r="770" spans="10:10" ht="12.75" customHeight="1" x14ac:dyDescent="0.2">
      <c r="J770" s="183"/>
    </row>
    <row r="771" spans="10:10" ht="12.75" customHeight="1" x14ac:dyDescent="0.2">
      <c r="J771" s="183"/>
    </row>
    <row r="772" spans="10:10" ht="12.75" customHeight="1" x14ac:dyDescent="0.2">
      <c r="J772" s="183"/>
    </row>
    <row r="773" spans="10:10" ht="12.75" customHeight="1" x14ac:dyDescent="0.2">
      <c r="J773" s="183"/>
    </row>
    <row r="774" spans="10:10" ht="12.75" customHeight="1" x14ac:dyDescent="0.2">
      <c r="J774" s="183"/>
    </row>
    <row r="775" spans="10:10" ht="12.75" customHeight="1" x14ac:dyDescent="0.2">
      <c r="J775" s="183"/>
    </row>
    <row r="776" spans="10:10" ht="12.75" customHeight="1" x14ac:dyDescent="0.2">
      <c r="J776" s="183"/>
    </row>
    <row r="777" spans="10:10" ht="12.75" customHeight="1" x14ac:dyDescent="0.2">
      <c r="J777" s="183"/>
    </row>
    <row r="778" spans="10:10" ht="12.75" customHeight="1" x14ac:dyDescent="0.2">
      <c r="J778" s="183"/>
    </row>
    <row r="779" spans="10:10" ht="12.75" customHeight="1" x14ac:dyDescent="0.2">
      <c r="J779" s="183"/>
    </row>
    <row r="780" spans="10:10" ht="12.75" customHeight="1" x14ac:dyDescent="0.2">
      <c r="J780" s="183"/>
    </row>
    <row r="781" spans="10:10" ht="12.75" customHeight="1" x14ac:dyDescent="0.2">
      <c r="J781" s="183"/>
    </row>
    <row r="782" spans="10:10" ht="12.75" customHeight="1" x14ac:dyDescent="0.2">
      <c r="J782" s="183"/>
    </row>
    <row r="783" spans="10:10" ht="12.75" customHeight="1" x14ac:dyDescent="0.2">
      <c r="J783" s="183"/>
    </row>
    <row r="784" spans="10:10" ht="12.75" customHeight="1" x14ac:dyDescent="0.2">
      <c r="J784" s="183"/>
    </row>
    <row r="785" spans="10:10" ht="12.75" customHeight="1" x14ac:dyDescent="0.2">
      <c r="J785" s="183"/>
    </row>
    <row r="786" spans="10:10" ht="12.75" customHeight="1" x14ac:dyDescent="0.2">
      <c r="J786" s="183"/>
    </row>
    <row r="787" spans="10:10" ht="12.75" customHeight="1" x14ac:dyDescent="0.2">
      <c r="J787" s="183"/>
    </row>
    <row r="788" spans="10:10" ht="12.75" customHeight="1" x14ac:dyDescent="0.2">
      <c r="J788" s="183"/>
    </row>
    <row r="789" spans="10:10" ht="12.75" customHeight="1" x14ac:dyDescent="0.2">
      <c r="J789" s="183"/>
    </row>
    <row r="790" spans="10:10" ht="12.75" customHeight="1" x14ac:dyDescent="0.2">
      <c r="J790" s="183"/>
    </row>
    <row r="791" spans="10:10" ht="12.75" customHeight="1" x14ac:dyDescent="0.2">
      <c r="J791" s="183"/>
    </row>
    <row r="792" spans="10:10" ht="12.75" customHeight="1" x14ac:dyDescent="0.2">
      <c r="J792" s="183"/>
    </row>
    <row r="793" spans="10:10" ht="12.75" customHeight="1" x14ac:dyDescent="0.2">
      <c r="J793" s="183"/>
    </row>
    <row r="794" spans="10:10" ht="12.75" customHeight="1" x14ac:dyDescent="0.2">
      <c r="J794" s="183"/>
    </row>
    <row r="795" spans="10:10" ht="12.75" customHeight="1" x14ac:dyDescent="0.2">
      <c r="J795" s="183"/>
    </row>
    <row r="796" spans="10:10" ht="12.75" customHeight="1" x14ac:dyDescent="0.2">
      <c r="J796" s="183"/>
    </row>
    <row r="797" spans="10:10" ht="12.75" customHeight="1" x14ac:dyDescent="0.2">
      <c r="J797" s="183"/>
    </row>
    <row r="798" spans="10:10" ht="12.75" customHeight="1" x14ac:dyDescent="0.2">
      <c r="J798" s="183"/>
    </row>
    <row r="799" spans="10:10" ht="12.75" customHeight="1" x14ac:dyDescent="0.2">
      <c r="J799" s="183"/>
    </row>
    <row r="800" spans="10:10" ht="12.75" customHeight="1" x14ac:dyDescent="0.2">
      <c r="J800" s="183"/>
    </row>
    <row r="801" spans="10:10" ht="12.75" customHeight="1" x14ac:dyDescent="0.2">
      <c r="J801" s="183"/>
    </row>
    <row r="802" spans="10:10" ht="12.75" customHeight="1" x14ac:dyDescent="0.2">
      <c r="J802" s="183"/>
    </row>
    <row r="803" spans="10:10" ht="12.75" customHeight="1" x14ac:dyDescent="0.2">
      <c r="J803" s="183"/>
    </row>
    <row r="804" spans="10:10" ht="12.75" customHeight="1" x14ac:dyDescent="0.2">
      <c r="J804" s="183"/>
    </row>
    <row r="805" spans="10:10" ht="12.75" customHeight="1" x14ac:dyDescent="0.2">
      <c r="J805" s="183"/>
    </row>
    <row r="806" spans="10:10" ht="12.75" customHeight="1" x14ac:dyDescent="0.2">
      <c r="J806" s="183"/>
    </row>
    <row r="807" spans="10:10" ht="12.75" customHeight="1" x14ac:dyDescent="0.2">
      <c r="J807" s="183"/>
    </row>
    <row r="808" spans="10:10" ht="12.75" customHeight="1" x14ac:dyDescent="0.2">
      <c r="J808" s="183"/>
    </row>
    <row r="809" spans="10:10" ht="12.75" customHeight="1" x14ac:dyDescent="0.2">
      <c r="J809" s="183"/>
    </row>
    <row r="810" spans="10:10" ht="12.75" customHeight="1" x14ac:dyDescent="0.2">
      <c r="J810" s="183"/>
    </row>
    <row r="811" spans="10:10" ht="12.75" customHeight="1" x14ac:dyDescent="0.2">
      <c r="J811" s="183"/>
    </row>
    <row r="812" spans="10:10" ht="12.75" customHeight="1" x14ac:dyDescent="0.2">
      <c r="J812" s="183"/>
    </row>
    <row r="813" spans="10:10" ht="12.75" customHeight="1" x14ac:dyDescent="0.2">
      <c r="J813" s="183"/>
    </row>
    <row r="814" spans="10:10" ht="12.75" customHeight="1" x14ac:dyDescent="0.2">
      <c r="J814" s="183"/>
    </row>
    <row r="815" spans="10:10" ht="12.75" customHeight="1" x14ac:dyDescent="0.2">
      <c r="J815" s="183"/>
    </row>
    <row r="816" spans="10:10" ht="12.75" customHeight="1" x14ac:dyDescent="0.2">
      <c r="J816" s="183"/>
    </row>
    <row r="817" spans="10:10" ht="12.75" customHeight="1" x14ac:dyDescent="0.2">
      <c r="J817" s="183"/>
    </row>
    <row r="818" spans="10:10" ht="12.75" customHeight="1" x14ac:dyDescent="0.2">
      <c r="J818" s="183"/>
    </row>
    <row r="819" spans="10:10" ht="12.75" customHeight="1" x14ac:dyDescent="0.2">
      <c r="J819" s="183"/>
    </row>
    <row r="820" spans="10:10" ht="12.75" customHeight="1" x14ac:dyDescent="0.2">
      <c r="J820" s="183"/>
    </row>
    <row r="821" spans="10:10" ht="12.75" customHeight="1" x14ac:dyDescent="0.2">
      <c r="J821" s="183"/>
    </row>
    <row r="822" spans="10:10" ht="12.75" customHeight="1" x14ac:dyDescent="0.2">
      <c r="J822" s="183"/>
    </row>
    <row r="823" spans="10:10" ht="12.75" customHeight="1" x14ac:dyDescent="0.2">
      <c r="J823" s="183"/>
    </row>
    <row r="824" spans="10:10" ht="12.75" customHeight="1" x14ac:dyDescent="0.2">
      <c r="J824" s="183"/>
    </row>
    <row r="825" spans="10:10" ht="12.75" customHeight="1" x14ac:dyDescent="0.2">
      <c r="J825" s="183"/>
    </row>
    <row r="826" spans="10:10" ht="12.75" customHeight="1" x14ac:dyDescent="0.2">
      <c r="J826" s="183"/>
    </row>
    <row r="827" spans="10:10" ht="12.75" customHeight="1" x14ac:dyDescent="0.2">
      <c r="J827" s="183"/>
    </row>
    <row r="828" spans="10:10" ht="12.75" customHeight="1" x14ac:dyDescent="0.2">
      <c r="J828" s="183"/>
    </row>
    <row r="829" spans="10:10" ht="12.75" customHeight="1" x14ac:dyDescent="0.2">
      <c r="J829" s="183"/>
    </row>
    <row r="830" spans="10:10" ht="12.75" customHeight="1" x14ac:dyDescent="0.2">
      <c r="J830" s="183"/>
    </row>
    <row r="831" spans="10:10" ht="12.75" customHeight="1" x14ac:dyDescent="0.2">
      <c r="J831" s="183"/>
    </row>
    <row r="832" spans="10:10" ht="12.75" customHeight="1" x14ac:dyDescent="0.2">
      <c r="J832" s="183"/>
    </row>
    <row r="833" spans="10:10" ht="12.75" customHeight="1" x14ac:dyDescent="0.2">
      <c r="J833" s="183"/>
    </row>
    <row r="834" spans="10:10" ht="12.75" customHeight="1" x14ac:dyDescent="0.2">
      <c r="J834" s="183"/>
    </row>
    <row r="835" spans="10:10" ht="12.75" customHeight="1" x14ac:dyDescent="0.2">
      <c r="J835" s="183"/>
    </row>
    <row r="836" spans="10:10" ht="12.75" customHeight="1" x14ac:dyDescent="0.2">
      <c r="J836" s="183"/>
    </row>
    <row r="837" spans="10:10" ht="12.75" customHeight="1" x14ac:dyDescent="0.2">
      <c r="J837" s="183"/>
    </row>
    <row r="838" spans="10:10" ht="12.75" customHeight="1" x14ac:dyDescent="0.2">
      <c r="J838" s="183"/>
    </row>
    <row r="839" spans="10:10" ht="12.75" customHeight="1" x14ac:dyDescent="0.2">
      <c r="J839" s="183"/>
    </row>
    <row r="840" spans="10:10" ht="12.75" customHeight="1" x14ac:dyDescent="0.2">
      <c r="J840" s="183"/>
    </row>
    <row r="841" spans="10:10" ht="12.75" customHeight="1" x14ac:dyDescent="0.2">
      <c r="J841" s="183"/>
    </row>
    <row r="842" spans="10:10" ht="12.75" customHeight="1" x14ac:dyDescent="0.2">
      <c r="J842" s="183"/>
    </row>
    <row r="843" spans="10:10" ht="12.75" customHeight="1" x14ac:dyDescent="0.2">
      <c r="J843" s="183"/>
    </row>
    <row r="844" spans="10:10" ht="12.75" customHeight="1" x14ac:dyDescent="0.2">
      <c r="J844" s="183"/>
    </row>
    <row r="845" spans="10:10" ht="12.75" customHeight="1" x14ac:dyDescent="0.2">
      <c r="J845" s="183"/>
    </row>
    <row r="846" spans="10:10" ht="12.75" customHeight="1" x14ac:dyDescent="0.2">
      <c r="J846" s="183"/>
    </row>
    <row r="847" spans="10:10" ht="12.75" customHeight="1" x14ac:dyDescent="0.2">
      <c r="J847" s="183"/>
    </row>
    <row r="848" spans="10:10" ht="12.75" customHeight="1" x14ac:dyDescent="0.2">
      <c r="J848" s="183"/>
    </row>
    <row r="849" spans="10:10" ht="12.75" customHeight="1" x14ac:dyDescent="0.2">
      <c r="J849" s="183"/>
    </row>
    <row r="850" spans="10:10" ht="12.75" customHeight="1" x14ac:dyDescent="0.2">
      <c r="J850" s="183"/>
    </row>
    <row r="851" spans="10:10" ht="12.75" customHeight="1" x14ac:dyDescent="0.2">
      <c r="J851" s="183"/>
    </row>
    <row r="852" spans="10:10" ht="12.75" customHeight="1" x14ac:dyDescent="0.2">
      <c r="J852" s="183"/>
    </row>
    <row r="853" spans="10:10" ht="12.75" customHeight="1" x14ac:dyDescent="0.2">
      <c r="J853" s="183"/>
    </row>
    <row r="854" spans="10:10" ht="12.75" customHeight="1" x14ac:dyDescent="0.2">
      <c r="J854" s="183"/>
    </row>
    <row r="855" spans="10:10" ht="12.75" customHeight="1" x14ac:dyDescent="0.2">
      <c r="J855" s="183"/>
    </row>
    <row r="856" spans="10:10" ht="12.75" customHeight="1" x14ac:dyDescent="0.2">
      <c r="J856" s="183"/>
    </row>
    <row r="857" spans="10:10" ht="12.75" customHeight="1" x14ac:dyDescent="0.2">
      <c r="J857" s="183"/>
    </row>
    <row r="858" spans="10:10" ht="12.75" customHeight="1" x14ac:dyDescent="0.2">
      <c r="J858" s="183"/>
    </row>
    <row r="859" spans="10:10" ht="12.75" customHeight="1" x14ac:dyDescent="0.2">
      <c r="J859" s="183"/>
    </row>
    <row r="860" spans="10:10" ht="12.75" customHeight="1" x14ac:dyDescent="0.2">
      <c r="J860" s="183"/>
    </row>
    <row r="861" spans="10:10" ht="12.75" customHeight="1" x14ac:dyDescent="0.2">
      <c r="J861" s="183"/>
    </row>
    <row r="862" spans="10:10" ht="12.75" customHeight="1" x14ac:dyDescent="0.2">
      <c r="J862" s="183"/>
    </row>
    <row r="863" spans="10:10" ht="12.75" customHeight="1" x14ac:dyDescent="0.2">
      <c r="J863" s="183"/>
    </row>
    <row r="864" spans="10:10" ht="12.75" customHeight="1" x14ac:dyDescent="0.2">
      <c r="J864" s="183"/>
    </row>
    <row r="865" spans="10:10" ht="12.75" customHeight="1" x14ac:dyDescent="0.2">
      <c r="J865" s="183"/>
    </row>
    <row r="866" spans="10:10" ht="12.75" customHeight="1" x14ac:dyDescent="0.2">
      <c r="J866" s="183"/>
    </row>
    <row r="867" spans="10:10" ht="12.75" customHeight="1" x14ac:dyDescent="0.2">
      <c r="J867" s="183"/>
    </row>
    <row r="868" spans="10:10" ht="12.75" customHeight="1" x14ac:dyDescent="0.2">
      <c r="J868" s="183"/>
    </row>
    <row r="869" spans="10:10" ht="12.75" customHeight="1" x14ac:dyDescent="0.2">
      <c r="J869" s="183"/>
    </row>
    <row r="870" spans="10:10" ht="12.75" customHeight="1" x14ac:dyDescent="0.2">
      <c r="J870" s="183"/>
    </row>
    <row r="871" spans="10:10" ht="12.75" customHeight="1" x14ac:dyDescent="0.2">
      <c r="J871" s="183"/>
    </row>
    <row r="872" spans="10:10" ht="12.75" customHeight="1" x14ac:dyDescent="0.2">
      <c r="J872" s="183"/>
    </row>
    <row r="873" spans="10:10" ht="12.75" customHeight="1" x14ac:dyDescent="0.2">
      <c r="J873" s="183"/>
    </row>
    <row r="874" spans="10:10" ht="12.75" customHeight="1" x14ac:dyDescent="0.2">
      <c r="J874" s="183"/>
    </row>
    <row r="875" spans="10:10" ht="12.75" customHeight="1" x14ac:dyDescent="0.2">
      <c r="J875" s="183"/>
    </row>
    <row r="876" spans="10:10" ht="12.75" customHeight="1" x14ac:dyDescent="0.2">
      <c r="J876" s="183"/>
    </row>
    <row r="877" spans="10:10" ht="12.75" customHeight="1" x14ac:dyDescent="0.2">
      <c r="J877" s="183"/>
    </row>
    <row r="878" spans="10:10" ht="12.75" customHeight="1" x14ac:dyDescent="0.2">
      <c r="J878" s="183"/>
    </row>
    <row r="879" spans="10:10" ht="12.75" customHeight="1" x14ac:dyDescent="0.2">
      <c r="J879" s="183"/>
    </row>
    <row r="880" spans="10:10" ht="12.75" customHeight="1" x14ac:dyDescent="0.2">
      <c r="J880" s="183"/>
    </row>
    <row r="881" spans="10:10" ht="12.75" customHeight="1" x14ac:dyDescent="0.2">
      <c r="J881" s="183"/>
    </row>
    <row r="882" spans="10:10" ht="12.75" customHeight="1" x14ac:dyDescent="0.2">
      <c r="J882" s="183"/>
    </row>
    <row r="883" spans="10:10" ht="12.75" customHeight="1" x14ac:dyDescent="0.2">
      <c r="J883" s="183"/>
    </row>
    <row r="884" spans="10:10" ht="12.75" customHeight="1" x14ac:dyDescent="0.2">
      <c r="J884" s="183"/>
    </row>
    <row r="885" spans="10:10" ht="12.75" customHeight="1" x14ac:dyDescent="0.2">
      <c r="J885" s="183"/>
    </row>
    <row r="886" spans="10:10" ht="12.75" customHeight="1" x14ac:dyDescent="0.2">
      <c r="J886" s="183"/>
    </row>
    <row r="887" spans="10:10" ht="12.75" customHeight="1" x14ac:dyDescent="0.2">
      <c r="J887" s="183"/>
    </row>
    <row r="888" spans="10:10" ht="12.75" customHeight="1" x14ac:dyDescent="0.2">
      <c r="J888" s="183"/>
    </row>
    <row r="889" spans="10:10" ht="12.75" customHeight="1" x14ac:dyDescent="0.2">
      <c r="J889" s="183"/>
    </row>
    <row r="890" spans="10:10" ht="12.75" customHeight="1" x14ac:dyDescent="0.2">
      <c r="J890" s="183"/>
    </row>
    <row r="891" spans="10:10" ht="12.75" customHeight="1" x14ac:dyDescent="0.2">
      <c r="J891" s="183"/>
    </row>
    <row r="892" spans="10:10" ht="12.75" customHeight="1" x14ac:dyDescent="0.2">
      <c r="J892" s="183"/>
    </row>
    <row r="893" spans="10:10" ht="12.75" customHeight="1" x14ac:dyDescent="0.2">
      <c r="J893" s="183"/>
    </row>
    <row r="894" spans="10:10" ht="12.75" customHeight="1" x14ac:dyDescent="0.2">
      <c r="J894" s="183"/>
    </row>
    <row r="895" spans="10:10" ht="12.75" customHeight="1" x14ac:dyDescent="0.2">
      <c r="J895" s="183"/>
    </row>
    <row r="896" spans="10:10" ht="12.75" customHeight="1" x14ac:dyDescent="0.2">
      <c r="J896" s="183"/>
    </row>
    <row r="897" spans="10:10" ht="12.75" customHeight="1" x14ac:dyDescent="0.2">
      <c r="J897" s="183"/>
    </row>
    <row r="898" spans="10:10" ht="12.75" customHeight="1" x14ac:dyDescent="0.2">
      <c r="J898" s="183"/>
    </row>
    <row r="899" spans="10:10" ht="12.75" customHeight="1" x14ac:dyDescent="0.2">
      <c r="J899" s="183"/>
    </row>
    <row r="900" spans="10:10" ht="12.75" customHeight="1" x14ac:dyDescent="0.2">
      <c r="J900" s="183"/>
    </row>
    <row r="901" spans="10:10" ht="12.75" customHeight="1" x14ac:dyDescent="0.2">
      <c r="J901" s="183"/>
    </row>
    <row r="902" spans="10:10" ht="12.75" customHeight="1" x14ac:dyDescent="0.2">
      <c r="J902" s="183"/>
    </row>
    <row r="903" spans="10:10" ht="12.75" customHeight="1" x14ac:dyDescent="0.2">
      <c r="J903" s="183"/>
    </row>
    <row r="904" spans="10:10" ht="12.75" customHeight="1" x14ac:dyDescent="0.2">
      <c r="J904" s="183"/>
    </row>
    <row r="905" spans="10:10" ht="12.75" customHeight="1" x14ac:dyDescent="0.2">
      <c r="J905" s="183"/>
    </row>
    <row r="906" spans="10:10" ht="12.75" customHeight="1" x14ac:dyDescent="0.2">
      <c r="J906" s="183"/>
    </row>
    <row r="907" spans="10:10" ht="12.75" customHeight="1" x14ac:dyDescent="0.2">
      <c r="J907" s="183"/>
    </row>
    <row r="908" spans="10:10" ht="12.75" customHeight="1" x14ac:dyDescent="0.2">
      <c r="J908" s="183"/>
    </row>
    <row r="909" spans="10:10" ht="12.75" customHeight="1" x14ac:dyDescent="0.2">
      <c r="J909" s="183"/>
    </row>
    <row r="910" spans="10:10" ht="12.75" customHeight="1" x14ac:dyDescent="0.2">
      <c r="J910" s="183"/>
    </row>
    <row r="911" spans="10:10" ht="12.75" customHeight="1" x14ac:dyDescent="0.2">
      <c r="J911" s="183"/>
    </row>
    <row r="912" spans="10:10" ht="12.75" customHeight="1" x14ac:dyDescent="0.2">
      <c r="J912" s="183"/>
    </row>
    <row r="913" spans="10:10" ht="12.75" customHeight="1" x14ac:dyDescent="0.2">
      <c r="J913" s="183"/>
    </row>
    <row r="914" spans="10:10" ht="12.75" customHeight="1" x14ac:dyDescent="0.2">
      <c r="J914" s="183"/>
    </row>
    <row r="915" spans="10:10" ht="12.75" customHeight="1" x14ac:dyDescent="0.2">
      <c r="J915" s="183"/>
    </row>
    <row r="916" spans="10:10" ht="12.75" customHeight="1" x14ac:dyDescent="0.2">
      <c r="J916" s="183"/>
    </row>
    <row r="917" spans="10:10" ht="12.75" customHeight="1" x14ac:dyDescent="0.2">
      <c r="J917" s="183"/>
    </row>
    <row r="918" spans="10:10" ht="12.75" customHeight="1" x14ac:dyDescent="0.2">
      <c r="J918" s="183"/>
    </row>
    <row r="919" spans="10:10" ht="12.75" customHeight="1" x14ac:dyDescent="0.2">
      <c r="J919" s="183"/>
    </row>
    <row r="920" spans="10:10" ht="12.75" customHeight="1" x14ac:dyDescent="0.2">
      <c r="J920" s="183"/>
    </row>
    <row r="921" spans="10:10" ht="12.75" customHeight="1" x14ac:dyDescent="0.2">
      <c r="J921" s="183"/>
    </row>
    <row r="922" spans="10:10" ht="12.75" customHeight="1" x14ac:dyDescent="0.2">
      <c r="J922" s="183"/>
    </row>
    <row r="923" spans="10:10" ht="12.75" customHeight="1" x14ac:dyDescent="0.2">
      <c r="J923" s="183"/>
    </row>
    <row r="924" spans="10:10" ht="12.75" customHeight="1" x14ac:dyDescent="0.2">
      <c r="J924" s="183"/>
    </row>
    <row r="925" spans="10:10" ht="12.75" customHeight="1" x14ac:dyDescent="0.2">
      <c r="J925" s="183"/>
    </row>
    <row r="926" spans="10:10" ht="12.75" customHeight="1" x14ac:dyDescent="0.2">
      <c r="J926" s="183"/>
    </row>
    <row r="927" spans="10:10" ht="12.75" customHeight="1" x14ac:dyDescent="0.2">
      <c r="J927" s="183"/>
    </row>
    <row r="928" spans="10:10" ht="12.75" customHeight="1" x14ac:dyDescent="0.2">
      <c r="J928" s="183"/>
    </row>
    <row r="929" spans="10:10" ht="12.75" customHeight="1" x14ac:dyDescent="0.2">
      <c r="J929" s="183"/>
    </row>
    <row r="930" spans="10:10" ht="12.75" customHeight="1" x14ac:dyDescent="0.2">
      <c r="J930" s="183"/>
    </row>
    <row r="931" spans="10:10" ht="12.75" customHeight="1" x14ac:dyDescent="0.2">
      <c r="J931" s="183"/>
    </row>
    <row r="932" spans="10:10" ht="12.75" customHeight="1" x14ac:dyDescent="0.2">
      <c r="J932" s="183"/>
    </row>
    <row r="933" spans="10:10" ht="12.75" customHeight="1" x14ac:dyDescent="0.2">
      <c r="J933" s="183"/>
    </row>
    <row r="934" spans="10:10" ht="12.75" customHeight="1" x14ac:dyDescent="0.2">
      <c r="J934" s="183"/>
    </row>
    <row r="935" spans="10:10" ht="12.75" customHeight="1" x14ac:dyDescent="0.2">
      <c r="J935" s="183"/>
    </row>
    <row r="936" spans="10:10" ht="12.75" customHeight="1" x14ac:dyDescent="0.2">
      <c r="J936" s="183"/>
    </row>
    <row r="937" spans="10:10" ht="12.75" customHeight="1" x14ac:dyDescent="0.2">
      <c r="J937" s="183"/>
    </row>
    <row r="938" spans="10:10" ht="12.75" customHeight="1" x14ac:dyDescent="0.2">
      <c r="J938" s="183"/>
    </row>
    <row r="939" spans="10:10" ht="12.75" customHeight="1" x14ac:dyDescent="0.2">
      <c r="J939" s="183"/>
    </row>
    <row r="940" spans="10:10" ht="12.75" customHeight="1" x14ac:dyDescent="0.2">
      <c r="J940" s="183"/>
    </row>
    <row r="941" spans="10:10" ht="12.75" customHeight="1" x14ac:dyDescent="0.2">
      <c r="J941" s="183"/>
    </row>
    <row r="942" spans="10:10" ht="12.75" customHeight="1" x14ac:dyDescent="0.2">
      <c r="J942" s="183"/>
    </row>
    <row r="943" spans="10:10" ht="12.75" customHeight="1" x14ac:dyDescent="0.2">
      <c r="J943" s="183"/>
    </row>
    <row r="944" spans="10:10" ht="12.75" customHeight="1" x14ac:dyDescent="0.2">
      <c r="J944" s="183"/>
    </row>
    <row r="945" spans="10:10" ht="12.75" customHeight="1" x14ac:dyDescent="0.2">
      <c r="J945" s="183"/>
    </row>
    <row r="946" spans="10:10" ht="12.75" customHeight="1" x14ac:dyDescent="0.2">
      <c r="J946" s="183"/>
    </row>
    <row r="947" spans="10:10" ht="12.75" customHeight="1" x14ac:dyDescent="0.2">
      <c r="J947" s="183"/>
    </row>
    <row r="948" spans="10:10" ht="12.75" customHeight="1" x14ac:dyDescent="0.2">
      <c r="J948" s="183"/>
    </row>
    <row r="949" spans="10:10" ht="12.75" customHeight="1" x14ac:dyDescent="0.2">
      <c r="J949" s="183"/>
    </row>
    <row r="950" spans="10:10" ht="12.75" customHeight="1" x14ac:dyDescent="0.2">
      <c r="J950" s="183"/>
    </row>
    <row r="951" spans="10:10" ht="12.75" customHeight="1" x14ac:dyDescent="0.2">
      <c r="J951" s="183"/>
    </row>
    <row r="952" spans="10:10" ht="12.75" customHeight="1" x14ac:dyDescent="0.2">
      <c r="J952" s="183"/>
    </row>
    <row r="953" spans="10:10" ht="12.75" customHeight="1" x14ac:dyDescent="0.2">
      <c r="J953" s="183"/>
    </row>
    <row r="954" spans="10:10" ht="12.75" customHeight="1" x14ac:dyDescent="0.2">
      <c r="J954" s="183"/>
    </row>
    <row r="955" spans="10:10" ht="12.75" customHeight="1" x14ac:dyDescent="0.2">
      <c r="J955" s="183"/>
    </row>
    <row r="956" spans="10:10" ht="12.75" customHeight="1" x14ac:dyDescent="0.2">
      <c r="J956" s="183"/>
    </row>
    <row r="957" spans="10:10" ht="12.75" customHeight="1" x14ac:dyDescent="0.2">
      <c r="J957" s="183"/>
    </row>
    <row r="958" spans="10:10" ht="12.75" customHeight="1" x14ac:dyDescent="0.2">
      <c r="J958" s="183"/>
    </row>
    <row r="959" spans="10:10" ht="12.75" customHeight="1" x14ac:dyDescent="0.2">
      <c r="J959" s="183"/>
    </row>
    <row r="960" spans="10:10" ht="12.75" customHeight="1" x14ac:dyDescent="0.2">
      <c r="J960" s="183"/>
    </row>
    <row r="961" spans="10:10" ht="12.75" customHeight="1" x14ac:dyDescent="0.2">
      <c r="J961" s="183"/>
    </row>
    <row r="962" spans="10:10" ht="12.75" customHeight="1" x14ac:dyDescent="0.2">
      <c r="J962" s="183"/>
    </row>
    <row r="963" spans="10:10" ht="12.75" customHeight="1" x14ac:dyDescent="0.2">
      <c r="J963" s="183"/>
    </row>
    <row r="964" spans="10:10" ht="12.75" customHeight="1" x14ac:dyDescent="0.2">
      <c r="J964" s="183"/>
    </row>
    <row r="965" spans="10:10" ht="12.75" customHeight="1" x14ac:dyDescent="0.2">
      <c r="J965" s="183"/>
    </row>
    <row r="966" spans="10:10" ht="12.75" customHeight="1" x14ac:dyDescent="0.2">
      <c r="J966" s="183"/>
    </row>
    <row r="967" spans="10:10" ht="12.75" customHeight="1" x14ac:dyDescent="0.2">
      <c r="J967" s="183"/>
    </row>
    <row r="968" spans="10:10" ht="12.75" customHeight="1" x14ac:dyDescent="0.2">
      <c r="J968" s="183"/>
    </row>
    <row r="969" spans="10:10" ht="12.75" customHeight="1" x14ac:dyDescent="0.2">
      <c r="J969" s="183"/>
    </row>
    <row r="970" spans="10:10" ht="12.75" customHeight="1" x14ac:dyDescent="0.2">
      <c r="J970" s="183"/>
    </row>
    <row r="971" spans="10:10" ht="12.75" customHeight="1" x14ac:dyDescent="0.2">
      <c r="J971" s="183"/>
    </row>
    <row r="972" spans="10:10" ht="12.75" customHeight="1" x14ac:dyDescent="0.2">
      <c r="J972" s="183"/>
    </row>
    <row r="973" spans="10:10" ht="12.75" customHeight="1" x14ac:dyDescent="0.2">
      <c r="J973" s="183"/>
    </row>
    <row r="974" spans="10:10" ht="12.75" customHeight="1" x14ac:dyDescent="0.2">
      <c r="J974" s="183"/>
    </row>
    <row r="975" spans="10:10" ht="12.75" customHeight="1" x14ac:dyDescent="0.2">
      <c r="J975" s="183"/>
    </row>
    <row r="976" spans="10:10" ht="12.75" customHeight="1" x14ac:dyDescent="0.2">
      <c r="J976" s="183"/>
    </row>
    <row r="977" spans="10:10" ht="12.75" customHeight="1" x14ac:dyDescent="0.2">
      <c r="J977" s="183"/>
    </row>
    <row r="978" spans="10:10" ht="12.75" customHeight="1" x14ac:dyDescent="0.2">
      <c r="J978" s="183"/>
    </row>
    <row r="979" spans="10:10" ht="12.75" customHeight="1" x14ac:dyDescent="0.2">
      <c r="J979" s="183"/>
    </row>
    <row r="980" spans="10:10" ht="12.75" customHeight="1" x14ac:dyDescent="0.2">
      <c r="J980" s="183"/>
    </row>
    <row r="981" spans="10:10" ht="12.75" customHeight="1" x14ac:dyDescent="0.2">
      <c r="J981" s="183"/>
    </row>
    <row r="982" spans="10:10" ht="12.75" customHeight="1" x14ac:dyDescent="0.2">
      <c r="J982" s="183"/>
    </row>
    <row r="983" spans="10:10" ht="12.75" customHeight="1" x14ac:dyDescent="0.2">
      <c r="J983" s="183"/>
    </row>
    <row r="984" spans="10:10" ht="12.75" customHeight="1" x14ac:dyDescent="0.2">
      <c r="J984" s="183"/>
    </row>
    <row r="985" spans="10:10" ht="12.75" customHeight="1" x14ac:dyDescent="0.2">
      <c r="J985" s="183"/>
    </row>
    <row r="986" spans="10:10" ht="12.75" customHeight="1" x14ac:dyDescent="0.2">
      <c r="J986" s="183"/>
    </row>
    <row r="987" spans="10:10" ht="12.75" customHeight="1" x14ac:dyDescent="0.2">
      <c r="J987" s="183"/>
    </row>
    <row r="988" spans="10:10" ht="12.75" customHeight="1" x14ac:dyDescent="0.2">
      <c r="J988" s="183"/>
    </row>
    <row r="989" spans="10:10" ht="12.75" customHeight="1" x14ac:dyDescent="0.2">
      <c r="J989" s="183"/>
    </row>
    <row r="990" spans="10:10" ht="12.75" customHeight="1" x14ac:dyDescent="0.2">
      <c r="J990" s="183"/>
    </row>
    <row r="991" spans="10:10" ht="12.75" customHeight="1" x14ac:dyDescent="0.2">
      <c r="J991" s="183"/>
    </row>
    <row r="992" spans="10:10" ht="12.75" customHeight="1" x14ac:dyDescent="0.2">
      <c r="J992" s="183"/>
    </row>
    <row r="993" spans="10:10" ht="12.75" customHeight="1" x14ac:dyDescent="0.2">
      <c r="J993" s="183"/>
    </row>
    <row r="994" spans="10:10" ht="12.75" customHeight="1" x14ac:dyDescent="0.2">
      <c r="J994" s="183"/>
    </row>
    <row r="995" spans="10:10" ht="12.75" customHeight="1" x14ac:dyDescent="0.2">
      <c r="J995" s="183"/>
    </row>
    <row r="996" spans="10:10" ht="12.75" customHeight="1" x14ac:dyDescent="0.2">
      <c r="J996" s="183"/>
    </row>
    <row r="997" spans="10:10" ht="12.75" customHeight="1" x14ac:dyDescent="0.2">
      <c r="J997" s="183"/>
    </row>
    <row r="998" spans="10:10" ht="12.75" customHeight="1" x14ac:dyDescent="0.2">
      <c r="J998" s="183"/>
    </row>
    <row r="999" spans="10:10" ht="12.75" customHeight="1" x14ac:dyDescent="0.2">
      <c r="J999" s="183"/>
    </row>
    <row r="1000" spans="10:10" ht="12.75" customHeight="1" x14ac:dyDescent="0.2">
      <c r="J1000" s="183"/>
    </row>
    <row r="1001" spans="10:10" ht="12.75" customHeight="1" x14ac:dyDescent="0.2">
      <c r="J1001" s="183"/>
    </row>
  </sheetData>
  <mergeCells count="81">
    <mergeCell ref="A139:I139"/>
    <mergeCell ref="A149:A154"/>
    <mergeCell ref="L143:L148"/>
    <mergeCell ref="L149:L154"/>
    <mergeCell ref="A140:I140"/>
    <mergeCell ref="A141:B141"/>
    <mergeCell ref="A143:A148"/>
    <mergeCell ref="L139:T139"/>
    <mergeCell ref="L140:T140"/>
    <mergeCell ref="L141:M141"/>
    <mergeCell ref="A47:A52"/>
    <mergeCell ref="A54:I54"/>
    <mergeCell ref="L54:T54"/>
    <mergeCell ref="A55:I55"/>
    <mergeCell ref="L55:T55"/>
    <mergeCell ref="A56:B56"/>
    <mergeCell ref="A58:A63"/>
    <mergeCell ref="L64:L69"/>
    <mergeCell ref="A71:I71"/>
    <mergeCell ref="L71:T71"/>
    <mergeCell ref="A90:B90"/>
    <mergeCell ref="A72:I72"/>
    <mergeCell ref="L72:T72"/>
    <mergeCell ref="A73:B73"/>
    <mergeCell ref="L73:M73"/>
    <mergeCell ref="L89:T89"/>
    <mergeCell ref="A126:A131"/>
    <mergeCell ref="A132:A137"/>
    <mergeCell ref="L126:L131"/>
    <mergeCell ref="L132:L137"/>
    <mergeCell ref="A124:B124"/>
    <mergeCell ref="L124:M124"/>
    <mergeCell ref="A109:A114"/>
    <mergeCell ref="A122:I122"/>
    <mergeCell ref="L122:T122"/>
    <mergeCell ref="A123:I123"/>
    <mergeCell ref="L123:T123"/>
    <mergeCell ref="A115:A120"/>
    <mergeCell ref="L5:M5"/>
    <mergeCell ref="L7:L12"/>
    <mergeCell ref="A1:T1"/>
    <mergeCell ref="A3:I3"/>
    <mergeCell ref="L3:T3"/>
    <mergeCell ref="A4:I4"/>
    <mergeCell ref="L4:T4"/>
    <mergeCell ref="A5:B5"/>
    <mergeCell ref="A7:A12"/>
    <mergeCell ref="L13:L18"/>
    <mergeCell ref="L41:L46"/>
    <mergeCell ref="L47:L52"/>
    <mergeCell ref="L75:L80"/>
    <mergeCell ref="L81:L86"/>
    <mergeCell ref="L37:T37"/>
    <mergeCell ref="L38:T38"/>
    <mergeCell ref="L39:M39"/>
    <mergeCell ref="A13:A18"/>
    <mergeCell ref="A20:I20"/>
    <mergeCell ref="A21:I21"/>
    <mergeCell ref="A22:B22"/>
    <mergeCell ref="A24:A29"/>
    <mergeCell ref="A30:A35"/>
    <mergeCell ref="A41:A46"/>
    <mergeCell ref="L56:M56"/>
    <mergeCell ref="L58:L63"/>
    <mergeCell ref="A92:A97"/>
    <mergeCell ref="L92:L97"/>
    <mergeCell ref="A37:I37"/>
    <mergeCell ref="A38:I38"/>
    <mergeCell ref="A39:B39"/>
    <mergeCell ref="L90:M90"/>
    <mergeCell ref="A64:A69"/>
    <mergeCell ref="A75:A80"/>
    <mergeCell ref="A81:A86"/>
    <mergeCell ref="A88:I88"/>
    <mergeCell ref="L88:T88"/>
    <mergeCell ref="A89:I89"/>
    <mergeCell ref="A98:A103"/>
    <mergeCell ref="L98:L103"/>
    <mergeCell ref="A105:I105"/>
    <mergeCell ref="A106:I106"/>
    <mergeCell ref="A107:B107"/>
  </mergeCells>
  <pageMargins left="0.196850393700787" right="0" top="0.47244094488188998" bottom="0" header="0" footer="0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topLeftCell="A11" workbookViewId="0">
      <selection activeCell="E22" sqref="E22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54" t="s">
        <v>1073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6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25.5" customHeight="1" x14ac:dyDescent="0.2">
      <c r="A2" s="757" t="s">
        <v>170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9"/>
      <c r="Q2" s="183"/>
      <c r="R2" s="183"/>
      <c r="S2" s="183"/>
      <c r="T2" s="183"/>
      <c r="U2" s="183"/>
      <c r="V2" s="183"/>
      <c r="W2" s="183"/>
      <c r="X2" s="183"/>
      <c r="Y2" s="183"/>
      <c r="Z2" s="183"/>
    </row>
    <row r="3" spans="1:26" ht="12.75" customHeight="1" x14ac:dyDescent="0.2">
      <c r="A3" s="760" t="s">
        <v>171</v>
      </c>
      <c r="B3" s="761"/>
      <c r="C3" s="523">
        <v>40</v>
      </c>
      <c r="D3" s="523" t="s">
        <v>172</v>
      </c>
      <c r="E3" s="523" t="s">
        <v>172</v>
      </c>
      <c r="F3" s="523" t="s">
        <v>172</v>
      </c>
      <c r="G3" s="523" t="s">
        <v>172</v>
      </c>
      <c r="H3" s="523" t="s">
        <v>172</v>
      </c>
      <c r="I3" s="523" t="s">
        <v>172</v>
      </c>
      <c r="J3" s="523" t="s">
        <v>172</v>
      </c>
      <c r="K3" s="523" t="s">
        <v>172</v>
      </c>
      <c r="L3" s="523" t="s">
        <v>172</v>
      </c>
      <c r="M3" s="523" t="s">
        <v>172</v>
      </c>
      <c r="N3" s="523" t="s">
        <v>173</v>
      </c>
      <c r="O3" s="523" t="s">
        <v>174</v>
      </c>
      <c r="P3" s="523" t="s">
        <v>175</v>
      </c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ht="27.75" hidden="1" customHeight="1" x14ac:dyDescent="0.2">
      <c r="A4" s="762" t="s">
        <v>176</v>
      </c>
      <c r="B4" s="761"/>
      <c r="C4" s="524" t="s">
        <v>177</v>
      </c>
      <c r="D4" s="524" t="s">
        <v>178</v>
      </c>
      <c r="E4" s="525" t="s">
        <v>179</v>
      </c>
      <c r="F4" s="525" t="s">
        <v>180</v>
      </c>
      <c r="G4" s="525" t="s">
        <v>181</v>
      </c>
      <c r="H4" s="524" t="s">
        <v>182</v>
      </c>
      <c r="I4" s="525" t="s">
        <v>183</v>
      </c>
      <c r="J4" s="525" t="s">
        <v>184</v>
      </c>
      <c r="K4" s="525" t="s">
        <v>185</v>
      </c>
      <c r="L4" s="525" t="s">
        <v>186</v>
      </c>
      <c r="M4" s="525" t="s">
        <v>187</v>
      </c>
      <c r="N4" s="525" t="s">
        <v>188</v>
      </c>
      <c r="O4" s="525" t="s">
        <v>189</v>
      </c>
      <c r="P4" s="525" t="s">
        <v>190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</row>
    <row r="5" spans="1:26" ht="27.75" customHeight="1" x14ac:dyDescent="0.2">
      <c r="A5" s="763" t="s">
        <v>191</v>
      </c>
      <c r="B5" s="761"/>
      <c r="C5" s="526" t="s">
        <v>192</v>
      </c>
      <c r="D5" s="526" t="s">
        <v>193</v>
      </c>
      <c r="E5" s="527" t="s">
        <v>74</v>
      </c>
      <c r="F5" s="527" t="s">
        <v>76</v>
      </c>
      <c r="G5" s="528" t="s">
        <v>75</v>
      </c>
      <c r="H5" s="529" t="s">
        <v>102</v>
      </c>
      <c r="I5" s="528" t="s">
        <v>110</v>
      </c>
      <c r="J5" s="527" t="s">
        <v>194</v>
      </c>
      <c r="K5" s="527" t="s">
        <v>106</v>
      </c>
      <c r="L5" s="528" t="s">
        <v>195</v>
      </c>
      <c r="M5" s="528" t="s">
        <v>196</v>
      </c>
      <c r="N5" s="528" t="s">
        <v>197</v>
      </c>
      <c r="O5" s="528" t="s">
        <v>198</v>
      </c>
      <c r="P5" s="528" t="s">
        <v>199</v>
      </c>
      <c r="Q5" s="183"/>
      <c r="R5" s="183"/>
      <c r="S5" s="183"/>
      <c r="T5" s="183"/>
      <c r="U5" s="183"/>
      <c r="V5" s="183"/>
      <c r="W5" s="183"/>
      <c r="X5" s="183"/>
      <c r="Y5" s="183"/>
      <c r="Z5" s="183"/>
    </row>
    <row r="6" spans="1:26" ht="15.75" hidden="1" customHeight="1" x14ac:dyDescent="0.2">
      <c r="A6" s="530"/>
      <c r="B6" s="531"/>
      <c r="C6" s="532" t="s">
        <v>200</v>
      </c>
      <c r="D6" s="532" t="s">
        <v>201</v>
      </c>
      <c r="E6" s="533" t="s">
        <v>202</v>
      </c>
      <c r="F6" s="533" t="s">
        <v>203</v>
      </c>
      <c r="G6" s="533" t="s">
        <v>204</v>
      </c>
      <c r="H6" s="532" t="s">
        <v>205</v>
      </c>
      <c r="I6" s="533" t="s">
        <v>206</v>
      </c>
      <c r="J6" s="533" t="s">
        <v>207</v>
      </c>
      <c r="K6" s="533" t="s">
        <v>208</v>
      </c>
      <c r="L6" s="533" t="s">
        <v>209</v>
      </c>
      <c r="M6" s="533" t="s">
        <v>210</v>
      </c>
      <c r="N6" s="533" t="s">
        <v>211</v>
      </c>
      <c r="O6" s="534" t="s">
        <v>212</v>
      </c>
      <c r="P6" s="535" t="s">
        <v>213</v>
      </c>
      <c r="Q6" s="183"/>
      <c r="R6" s="183"/>
      <c r="S6" s="183"/>
      <c r="T6" s="183"/>
      <c r="U6" s="183"/>
      <c r="V6" s="183"/>
      <c r="W6" s="183"/>
      <c r="X6" s="183"/>
      <c r="Y6" s="183"/>
      <c r="Z6" s="183"/>
    </row>
    <row r="7" spans="1:26" ht="37.5" customHeight="1" x14ac:dyDescent="0.2">
      <c r="A7" s="764" t="s">
        <v>214</v>
      </c>
      <c r="B7" s="765"/>
      <c r="C7" s="536" t="s">
        <v>215</v>
      </c>
      <c r="D7" s="536" t="s">
        <v>216</v>
      </c>
      <c r="E7" s="536" t="s">
        <v>217</v>
      </c>
      <c r="F7" s="536" t="s">
        <v>217</v>
      </c>
      <c r="G7" s="536" t="s">
        <v>218</v>
      </c>
      <c r="H7" s="536" t="s">
        <v>219</v>
      </c>
      <c r="I7" s="536" t="s">
        <v>220</v>
      </c>
      <c r="J7" s="536" t="s">
        <v>221</v>
      </c>
      <c r="K7" s="536" t="s">
        <v>222</v>
      </c>
      <c r="L7" s="536" t="s">
        <v>223</v>
      </c>
      <c r="M7" s="536" t="s">
        <v>224</v>
      </c>
      <c r="N7" s="536" t="s">
        <v>225</v>
      </c>
      <c r="O7" s="537" t="s">
        <v>216</v>
      </c>
      <c r="P7" s="536" t="s">
        <v>216</v>
      </c>
      <c r="Q7" s="538"/>
      <c r="R7" s="538"/>
      <c r="S7" s="538"/>
      <c r="T7" s="538"/>
      <c r="U7" s="538"/>
      <c r="V7" s="538"/>
      <c r="W7" s="183"/>
      <c r="X7" s="183"/>
      <c r="Y7" s="183"/>
      <c r="Z7" s="183"/>
    </row>
    <row r="8" spans="1:26" ht="31.5" customHeight="1" x14ac:dyDescent="0.2">
      <c r="A8" s="766" t="s">
        <v>1101</v>
      </c>
      <c r="B8" s="539" t="s">
        <v>226</v>
      </c>
      <c r="C8" s="540"/>
      <c r="D8" s="540"/>
      <c r="E8" s="540" t="str">
        <f>tkbieu!S16</f>
        <v>C. T. TRANG</v>
      </c>
      <c r="F8" s="540" t="str">
        <f>tkbieu!Q16</f>
        <v>C. H. OANH</v>
      </c>
      <c r="G8" s="540"/>
      <c r="H8" s="540"/>
      <c r="I8" s="540"/>
      <c r="J8" s="540"/>
      <c r="K8" s="540"/>
      <c r="L8" s="540"/>
      <c r="M8" s="540"/>
      <c r="N8" s="540"/>
      <c r="O8" s="542"/>
      <c r="P8" s="542"/>
      <c r="Q8" s="183"/>
      <c r="R8" s="183"/>
      <c r="S8" s="183"/>
      <c r="T8" s="183"/>
      <c r="U8" s="183"/>
      <c r="V8" s="183"/>
      <c r="W8" s="183"/>
      <c r="X8" s="183"/>
      <c r="Y8" s="183"/>
      <c r="Z8" s="183"/>
    </row>
    <row r="9" spans="1:26" ht="31.5" customHeight="1" thickBot="1" x14ac:dyDescent="0.25">
      <c r="A9" s="753"/>
      <c r="B9" s="543" t="s">
        <v>227</v>
      </c>
      <c r="C9" s="544" t="s">
        <v>1080</v>
      </c>
      <c r="D9" s="544" t="s">
        <v>1080</v>
      </c>
      <c r="E9" s="544" t="s">
        <v>1080</v>
      </c>
      <c r="F9" s="544"/>
      <c r="G9" s="544"/>
      <c r="H9" s="544"/>
      <c r="I9" s="544"/>
      <c r="J9" s="544"/>
      <c r="K9" s="544" t="s">
        <v>1080</v>
      </c>
      <c r="L9" s="544" t="s">
        <v>1080</v>
      </c>
      <c r="M9" s="544"/>
      <c r="N9" s="544"/>
      <c r="O9" s="547"/>
      <c r="P9" s="548"/>
      <c r="Q9" s="183"/>
      <c r="R9" s="183"/>
      <c r="S9" s="183"/>
      <c r="T9" s="183"/>
      <c r="U9" s="183"/>
      <c r="V9" s="183"/>
      <c r="W9" s="183"/>
      <c r="X9" s="183"/>
      <c r="Y9" s="183"/>
      <c r="Z9" s="183"/>
    </row>
    <row r="10" spans="1:26" ht="31.5" customHeight="1" thickTop="1" x14ac:dyDescent="0.2">
      <c r="A10" s="767" t="s">
        <v>1102</v>
      </c>
      <c r="B10" s="549" t="s">
        <v>226</v>
      </c>
      <c r="C10" s="550"/>
      <c r="D10" s="550"/>
      <c r="E10" s="657" t="str">
        <f>tkbieu!R30</f>
        <v>C. KHUYÊN</v>
      </c>
      <c r="F10" s="657" t="str">
        <f>tkbieu!Q30</f>
        <v>C. H. OANH</v>
      </c>
      <c r="G10" s="550"/>
      <c r="H10" s="541"/>
      <c r="I10" s="551"/>
      <c r="J10" s="552"/>
      <c r="K10" s="552"/>
      <c r="L10" s="552"/>
      <c r="M10" s="553"/>
      <c r="N10" s="553"/>
      <c r="O10" s="553"/>
      <c r="P10" s="553"/>
      <c r="Q10" s="183"/>
      <c r="R10" s="183"/>
      <c r="S10" s="183"/>
      <c r="T10" s="183"/>
      <c r="U10" s="183"/>
      <c r="V10" s="183"/>
      <c r="W10" s="183"/>
      <c r="X10" s="183"/>
      <c r="Y10" s="183"/>
      <c r="Z10" s="183"/>
    </row>
    <row r="11" spans="1:26" ht="31.5" customHeight="1" thickBot="1" x14ac:dyDescent="0.25">
      <c r="A11" s="753"/>
      <c r="B11" s="554" t="s">
        <v>227</v>
      </c>
      <c r="C11" s="555"/>
      <c r="D11" s="555"/>
      <c r="E11" s="555" t="str">
        <f>tkbieu!R30</f>
        <v>C. KHUYÊN</v>
      </c>
      <c r="F11" s="547" t="str">
        <f>tkbieu!Q37</f>
        <v>C. H. OANH</v>
      </c>
      <c r="G11" s="545"/>
      <c r="H11" s="545"/>
      <c r="I11" s="547"/>
      <c r="J11" s="556"/>
      <c r="K11" s="556"/>
      <c r="L11" s="556"/>
      <c r="M11" s="546"/>
      <c r="N11" s="546"/>
      <c r="O11" s="545"/>
      <c r="P11" s="545"/>
      <c r="Q11" s="183"/>
      <c r="R11" s="183"/>
      <c r="S11" s="183"/>
      <c r="T11" s="183"/>
      <c r="U11" s="183"/>
      <c r="V11" s="183"/>
      <c r="W11" s="183"/>
      <c r="X11" s="183"/>
      <c r="Y11" s="183"/>
      <c r="Z11" s="183"/>
    </row>
    <row r="12" spans="1:26" ht="31.5" customHeight="1" thickTop="1" x14ac:dyDescent="0.2">
      <c r="A12" s="768" t="s">
        <v>1103</v>
      </c>
      <c r="B12" s="557" t="s">
        <v>226</v>
      </c>
      <c r="C12" s="553"/>
      <c r="D12" s="553"/>
      <c r="E12" s="558" t="str">
        <f>tkbieu!S44</f>
        <v>C. D. TRANG</v>
      </c>
      <c r="F12" s="559" t="str">
        <f>tkbieu!Q44</f>
        <v>C. H. OANH</v>
      </c>
      <c r="G12" s="541"/>
      <c r="H12" s="541"/>
      <c r="I12" s="551"/>
      <c r="J12" s="558"/>
      <c r="K12" s="558"/>
      <c r="L12" s="558"/>
      <c r="M12" s="558"/>
      <c r="N12" s="558"/>
      <c r="O12" s="558"/>
      <c r="P12" s="558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31.5" customHeight="1" thickBot="1" x14ac:dyDescent="0.25">
      <c r="A13" s="753"/>
      <c r="B13" s="554" t="s">
        <v>227</v>
      </c>
      <c r="C13" s="545"/>
      <c r="D13" s="545"/>
      <c r="E13" s="660" t="str">
        <f>tkbieu!S51</f>
        <v>C. D. TRANG</v>
      </c>
      <c r="F13" s="560"/>
      <c r="G13" s="545"/>
      <c r="H13" s="545"/>
      <c r="I13" s="547"/>
      <c r="J13" s="545"/>
      <c r="K13" s="545"/>
      <c r="L13" s="545"/>
      <c r="M13" s="545"/>
      <c r="N13" s="544"/>
      <c r="O13" s="547"/>
      <c r="P13" s="547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31.5" customHeight="1" thickTop="1" x14ac:dyDescent="0.2">
      <c r="A14" s="769" t="s">
        <v>1104</v>
      </c>
      <c r="B14" s="561" t="s">
        <v>226</v>
      </c>
      <c r="C14" s="562"/>
      <c r="D14" s="562"/>
      <c r="E14" s="607" t="s">
        <v>1107</v>
      </c>
      <c r="F14" s="552"/>
      <c r="G14" s="558" t="str">
        <f>tkbieu!Q58</f>
        <v>C. H. OANH</v>
      </c>
      <c r="H14" s="558" t="str">
        <f>tkbieu!R58</f>
        <v>C. NGUYỆT</v>
      </c>
      <c r="I14" s="551"/>
      <c r="J14" s="551"/>
      <c r="K14" s="551"/>
      <c r="L14" s="551"/>
      <c r="M14" s="551"/>
      <c r="N14" s="558"/>
      <c r="O14" s="558"/>
      <c r="P14" s="558"/>
      <c r="Q14" s="183"/>
      <c r="R14" s="183"/>
      <c r="S14" s="183"/>
      <c r="T14" s="183"/>
      <c r="U14" s="183"/>
      <c r="V14" s="183"/>
      <c r="W14" s="183"/>
      <c r="X14" s="183"/>
      <c r="Y14" s="183"/>
      <c r="Z14" s="183"/>
    </row>
    <row r="15" spans="1:26" ht="31.5" customHeight="1" thickBot="1" x14ac:dyDescent="0.25">
      <c r="A15" s="753"/>
      <c r="B15" s="563" t="s">
        <v>227</v>
      </c>
      <c r="C15" s="555"/>
      <c r="D15" s="555"/>
      <c r="E15" s="608" t="s">
        <v>1107</v>
      </c>
      <c r="F15" s="608" t="s">
        <v>1107</v>
      </c>
      <c r="G15" s="658" t="str">
        <f>tkbieu!Q65</f>
        <v>C. H. OANH</v>
      </c>
      <c r="H15" s="658" t="str">
        <f>tkbieu!R65</f>
        <v>C. NGUYỆT</v>
      </c>
      <c r="I15" s="545"/>
      <c r="J15" s="545"/>
      <c r="K15" s="555"/>
      <c r="L15" s="555"/>
      <c r="M15" s="544"/>
      <c r="N15" s="544"/>
      <c r="O15" s="547"/>
      <c r="P15" s="547"/>
      <c r="Q15" s="454"/>
      <c r="R15" s="183"/>
      <c r="S15" s="183"/>
      <c r="T15" s="183"/>
      <c r="U15" s="183"/>
      <c r="V15" s="183"/>
      <c r="W15" s="183"/>
      <c r="X15" s="183"/>
      <c r="Y15" s="183"/>
      <c r="Z15" s="183"/>
    </row>
    <row r="16" spans="1:26" ht="31.5" customHeight="1" thickTop="1" x14ac:dyDescent="0.2">
      <c r="A16" s="770" t="s">
        <v>1105</v>
      </c>
      <c r="B16" s="564" t="s">
        <v>226</v>
      </c>
      <c r="C16" s="558"/>
      <c r="D16" s="558"/>
      <c r="E16" s="558" t="str">
        <f>tkbieu!S72</f>
        <v>C. T. TRANG</v>
      </c>
      <c r="F16" s="558"/>
      <c r="G16" s="558"/>
      <c r="H16" s="558"/>
      <c r="I16" s="558"/>
      <c r="J16" s="558"/>
      <c r="K16" s="558"/>
      <c r="L16" s="558"/>
      <c r="M16" s="558"/>
      <c r="N16" s="558"/>
      <c r="O16" s="542"/>
      <c r="P16" s="551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1.5" customHeight="1" thickBot="1" x14ac:dyDescent="0.25">
      <c r="A17" s="753"/>
      <c r="B17" s="554" t="s">
        <v>227</v>
      </c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4"/>
      <c r="O17" s="547"/>
      <c r="P17" s="547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31.5" customHeight="1" x14ac:dyDescent="0.2">
      <c r="A18" s="771" t="s">
        <v>1106</v>
      </c>
      <c r="B18" s="549" t="s">
        <v>226</v>
      </c>
      <c r="C18" s="551"/>
      <c r="D18" s="551"/>
      <c r="E18" s="551" t="str">
        <f>tkbieu!S86</f>
        <v>C. H. OANH</v>
      </c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183"/>
      <c r="R18" s="183"/>
      <c r="S18" s="183"/>
      <c r="T18" s="183"/>
      <c r="U18" s="183"/>
      <c r="V18" s="183"/>
      <c r="W18" s="183"/>
      <c r="X18" s="183"/>
      <c r="Y18" s="183"/>
      <c r="Z18" s="183"/>
    </row>
    <row r="19" spans="1:26" ht="31.5" customHeight="1" thickBot="1" x14ac:dyDescent="0.25">
      <c r="A19" s="753"/>
      <c r="B19" s="543" t="s">
        <v>227</v>
      </c>
      <c r="C19" s="547"/>
      <c r="D19" s="547"/>
      <c r="E19" s="547" t="str">
        <f>tkbieu!S93</f>
        <v>C. H. OANH</v>
      </c>
      <c r="F19" s="547"/>
      <c r="G19" s="547"/>
      <c r="H19" s="547"/>
      <c r="I19" s="547"/>
      <c r="J19" s="548"/>
      <c r="K19" s="548"/>
      <c r="L19" s="548"/>
      <c r="M19" s="547"/>
      <c r="N19" s="547"/>
      <c r="O19" s="547"/>
      <c r="P19" s="547"/>
      <c r="Q19" s="183"/>
      <c r="R19" s="183"/>
      <c r="S19" s="183"/>
      <c r="T19" s="183"/>
      <c r="U19" s="183"/>
      <c r="V19" s="183"/>
      <c r="W19" s="183"/>
      <c r="X19" s="183"/>
      <c r="Y19" s="183"/>
      <c r="Z19" s="183"/>
    </row>
    <row r="20" spans="1:26" ht="31.5" hidden="1" customHeight="1" x14ac:dyDescent="0.2">
      <c r="A20" s="752" t="s">
        <v>228</v>
      </c>
      <c r="B20" s="549" t="s">
        <v>226</v>
      </c>
      <c r="C20" s="551"/>
      <c r="D20" s="549"/>
      <c r="E20" s="558"/>
      <c r="F20" s="549"/>
      <c r="G20" s="558"/>
      <c r="H20" s="558"/>
      <c r="I20" s="558"/>
      <c r="J20" s="565"/>
      <c r="K20" s="551"/>
      <c r="L20" s="565"/>
      <c r="M20" s="542"/>
      <c r="N20" s="542"/>
      <c r="O20" s="558"/>
      <c r="P20" s="549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ht="31.5" hidden="1" customHeight="1" x14ac:dyDescent="0.2">
      <c r="A21" s="753"/>
      <c r="B21" s="543" t="s">
        <v>227</v>
      </c>
      <c r="C21" s="547"/>
      <c r="D21" s="543"/>
      <c r="E21" s="547"/>
      <c r="F21" s="543"/>
      <c r="G21" s="547"/>
      <c r="H21" s="547"/>
      <c r="I21" s="547"/>
      <c r="J21" s="543"/>
      <c r="K21" s="547"/>
      <c r="L21" s="547"/>
      <c r="M21" s="548"/>
      <c r="N21" s="548"/>
      <c r="O21" s="543"/>
      <c r="P21" s="543"/>
      <c r="Q21" s="183"/>
      <c r="R21" s="183"/>
      <c r="S21" s="183"/>
      <c r="T21" s="183"/>
      <c r="U21" s="183"/>
      <c r="V21" s="183"/>
      <c r="W21" s="183"/>
      <c r="X21" s="183"/>
      <c r="Y21" s="183"/>
      <c r="Z21" s="183"/>
    </row>
    <row r="22" spans="1:26" ht="12.75" customHeight="1" thickTop="1" x14ac:dyDescent="0.2">
      <c r="A22" s="183"/>
      <c r="B22" s="566"/>
      <c r="C22" s="566"/>
      <c r="D22" s="567"/>
      <c r="E22" s="566"/>
      <c r="F22" s="566"/>
      <c r="G22" s="183"/>
      <c r="H22" s="183"/>
      <c r="I22" s="183"/>
      <c r="J22" s="183"/>
      <c r="K22" s="568"/>
      <c r="L22" s="569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</row>
    <row r="23" spans="1:26" ht="13.5" customHeight="1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ht="12.75" customHeight="1" x14ac:dyDescent="0.2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</row>
    <row r="25" spans="1:26" ht="12.75" customHeight="1" x14ac:dyDescent="0.2">
      <c r="A25" s="183"/>
      <c r="B25" s="183"/>
      <c r="C25" s="183"/>
      <c r="D25" s="183"/>
      <c r="E25" s="183"/>
      <c r="F25" s="183"/>
      <c r="G25" s="183"/>
      <c r="H25" s="342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</row>
    <row r="26" spans="1:26" ht="17.25" customHeight="1" x14ac:dyDescent="0.25">
      <c r="A26" s="183"/>
      <c r="B26" s="183"/>
      <c r="C26" s="577"/>
      <c r="D26" s="183"/>
      <c r="E26" s="183"/>
      <c r="F26" s="183"/>
      <c r="G26" s="183"/>
      <c r="H26" s="342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</row>
    <row r="27" spans="1:26" ht="12.75" customHeight="1" x14ac:dyDescent="0.2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ht="12.75" customHeight="1" x14ac:dyDescent="0.2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</row>
    <row r="29" spans="1:26" ht="12.75" customHeight="1" x14ac:dyDescent="0.2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</row>
    <row r="30" spans="1:26" ht="12.75" customHeight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ht="12.75" customHeight="1" x14ac:dyDescent="0.2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</row>
    <row r="32" spans="1:26" ht="12.75" customHeight="1" x14ac:dyDescent="0.2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</row>
    <row r="33" spans="1:26" ht="12.75" customHeight="1" x14ac:dyDescent="0.2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2.75" customHeight="1" x14ac:dyDescent="0.2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</row>
    <row r="35" spans="1:26" ht="12.75" customHeight="1" x14ac:dyDescent="0.2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</row>
    <row r="36" spans="1:26" ht="12.75" customHeight="1" x14ac:dyDescent="0.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</row>
    <row r="37" spans="1:26" ht="12.75" customHeight="1" x14ac:dyDescent="0.2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</row>
    <row r="38" spans="1:26" ht="12.75" customHeight="1" x14ac:dyDescent="0.2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</row>
    <row r="39" spans="1:26" ht="12.75" customHeight="1" x14ac:dyDescent="0.2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</row>
    <row r="40" spans="1:26" ht="12.75" customHeight="1" x14ac:dyDescent="0.2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</row>
    <row r="41" spans="1:26" ht="12.75" customHeight="1" x14ac:dyDescent="0.2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</row>
    <row r="42" spans="1:26" ht="12.75" customHeight="1" x14ac:dyDescent="0.2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</row>
    <row r="43" spans="1:26" ht="12.75" customHeight="1" x14ac:dyDescent="0.2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</row>
    <row r="44" spans="1:26" ht="12.75" customHeight="1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</row>
    <row r="45" spans="1:26" ht="12.75" customHeight="1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</row>
    <row r="46" spans="1:26" ht="12.75" customHeight="1" x14ac:dyDescent="0.2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</row>
    <row r="47" spans="1:26" ht="12.75" customHeight="1" x14ac:dyDescent="0.2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</row>
    <row r="48" spans="1:26" ht="12.75" customHeight="1" x14ac:dyDescent="0.2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</row>
    <row r="49" spans="1:26" ht="12.75" customHeight="1" x14ac:dyDescent="0.2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</row>
    <row r="50" spans="1:26" ht="12.75" customHeight="1" x14ac:dyDescent="0.2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</row>
    <row r="51" spans="1:26" ht="12.75" customHeight="1" x14ac:dyDescent="0.2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</row>
    <row r="52" spans="1:26" ht="12.75" customHeight="1" x14ac:dyDescent="0.2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</row>
    <row r="53" spans="1:26" ht="12.75" customHeight="1" x14ac:dyDescent="0.2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</row>
    <row r="54" spans="1:26" ht="12.75" customHeight="1" x14ac:dyDescent="0.2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</row>
    <row r="55" spans="1:26" ht="12.75" customHeight="1" x14ac:dyDescent="0.2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</row>
    <row r="56" spans="1:26" ht="12.75" customHeight="1" x14ac:dyDescent="0.2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</row>
    <row r="57" spans="1:26" ht="12.75" customHeight="1" x14ac:dyDescent="0.2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</row>
    <row r="58" spans="1:26" ht="12.75" customHeight="1" x14ac:dyDescent="0.2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</row>
    <row r="59" spans="1:26" ht="12.75" customHeight="1" x14ac:dyDescent="0.2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</row>
    <row r="60" spans="1:26" ht="12.75" customHeight="1" x14ac:dyDescent="0.2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</row>
    <row r="61" spans="1:26" ht="12.75" customHeight="1" x14ac:dyDescent="0.2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</row>
    <row r="62" spans="1:26" ht="12.75" customHeight="1" x14ac:dyDescent="0.2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</row>
    <row r="63" spans="1:26" ht="12.75" customHeight="1" x14ac:dyDescent="0.2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</row>
    <row r="64" spans="1:26" ht="12.75" customHeight="1" x14ac:dyDescent="0.2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</row>
    <row r="65" spans="1:26" ht="12.75" customHeight="1" x14ac:dyDescent="0.2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</row>
    <row r="66" spans="1:26" ht="12.75" customHeight="1" x14ac:dyDescent="0.2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</row>
    <row r="67" spans="1:26" ht="12.75" customHeight="1" x14ac:dyDescent="0.2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</row>
    <row r="68" spans="1:26" ht="12.75" customHeight="1" x14ac:dyDescent="0.2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</row>
    <row r="69" spans="1:26" ht="12.75" customHeight="1" x14ac:dyDescent="0.2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</row>
    <row r="70" spans="1:26" ht="12.75" customHeight="1" x14ac:dyDescent="0.2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</row>
    <row r="71" spans="1:26" ht="12.75" customHeight="1" x14ac:dyDescent="0.2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</row>
    <row r="72" spans="1:26" ht="12.75" customHeight="1" x14ac:dyDescent="0.2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</row>
    <row r="73" spans="1:26" ht="12.75" customHeight="1" x14ac:dyDescent="0.2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</row>
    <row r="74" spans="1:26" ht="12.75" customHeight="1" x14ac:dyDescent="0.2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</row>
    <row r="75" spans="1:26" ht="12.75" customHeight="1" x14ac:dyDescent="0.2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</row>
    <row r="76" spans="1:26" ht="12.75" customHeight="1" x14ac:dyDescent="0.2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</row>
    <row r="77" spans="1:26" ht="12.75" customHeight="1" x14ac:dyDescent="0.2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</row>
    <row r="78" spans="1:26" ht="12.75" customHeight="1" x14ac:dyDescent="0.2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</row>
    <row r="79" spans="1:26" ht="12.75" customHeight="1" x14ac:dyDescent="0.2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</row>
    <row r="80" spans="1:26" ht="12.75" customHeight="1" x14ac:dyDescent="0.2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</row>
    <row r="81" spans="1:26" ht="12.75" customHeight="1" x14ac:dyDescent="0.2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</row>
    <row r="82" spans="1:26" ht="12.75" customHeight="1" x14ac:dyDescent="0.2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</row>
    <row r="83" spans="1:26" ht="12.75" customHeight="1" x14ac:dyDescent="0.2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</row>
    <row r="84" spans="1:26" ht="12.75" customHeight="1" x14ac:dyDescent="0.2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</row>
    <row r="85" spans="1:26" ht="12.75" customHeight="1" x14ac:dyDescent="0.2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</row>
    <row r="86" spans="1:26" ht="12.75" customHeight="1" x14ac:dyDescent="0.2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</row>
    <row r="87" spans="1:26" ht="12.75" customHeight="1" x14ac:dyDescent="0.2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</row>
    <row r="88" spans="1:26" ht="12.75" customHeight="1" x14ac:dyDescent="0.2">
      <c r="A88" s="183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</row>
    <row r="89" spans="1:26" ht="12.75" customHeight="1" x14ac:dyDescent="0.2">
      <c r="A89" s="183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</row>
    <row r="90" spans="1:26" ht="12.75" customHeight="1" x14ac:dyDescent="0.2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</row>
    <row r="91" spans="1:26" ht="12.75" customHeight="1" x14ac:dyDescent="0.2">
      <c r="A91" s="183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</row>
    <row r="92" spans="1:26" ht="12.75" customHeight="1" x14ac:dyDescent="0.2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</row>
    <row r="93" spans="1:26" ht="12.75" customHeight="1" x14ac:dyDescent="0.2">
      <c r="A93" s="183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</row>
    <row r="94" spans="1:26" ht="12.75" customHeight="1" x14ac:dyDescent="0.2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</row>
    <row r="95" spans="1:26" ht="12.75" customHeight="1" x14ac:dyDescent="0.2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</row>
    <row r="96" spans="1:26" ht="12.75" customHeight="1" x14ac:dyDescent="0.2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</row>
    <row r="97" spans="1:26" ht="12.75" customHeight="1" x14ac:dyDescent="0.2">
      <c r="A97" s="183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</row>
    <row r="98" spans="1:26" ht="12.75" customHeight="1" x14ac:dyDescent="0.2">
      <c r="A98" s="183"/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</row>
    <row r="99" spans="1:26" ht="12.75" customHeight="1" x14ac:dyDescent="0.2">
      <c r="A99" s="183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</row>
    <row r="100" spans="1:26" ht="12.75" customHeight="1" x14ac:dyDescent="0.2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</row>
    <row r="101" spans="1:26" ht="12.75" customHeight="1" x14ac:dyDescent="0.2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</row>
    <row r="102" spans="1:26" ht="12.75" customHeight="1" x14ac:dyDescent="0.2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</row>
    <row r="103" spans="1:26" ht="12.75" customHeight="1" x14ac:dyDescent="0.2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</row>
    <row r="104" spans="1:26" ht="12.75" customHeight="1" x14ac:dyDescent="0.2">
      <c r="A104" s="183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</row>
    <row r="105" spans="1:26" ht="12.75" customHeight="1" x14ac:dyDescent="0.2">
      <c r="A105" s="183"/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</row>
    <row r="106" spans="1:26" ht="12.75" customHeight="1" x14ac:dyDescent="0.2">
      <c r="A106" s="183"/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</row>
    <row r="107" spans="1:26" ht="12.75" customHeight="1" x14ac:dyDescent="0.2">
      <c r="A107" s="183"/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</row>
    <row r="108" spans="1:26" ht="12.75" customHeight="1" x14ac:dyDescent="0.2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</row>
    <row r="109" spans="1:26" ht="12.75" customHeight="1" x14ac:dyDescent="0.2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</row>
    <row r="110" spans="1:26" ht="12.75" customHeight="1" x14ac:dyDescent="0.2">
      <c r="A110" s="183"/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</row>
    <row r="111" spans="1:26" ht="12.75" customHeight="1" x14ac:dyDescent="0.2">
      <c r="A111" s="183"/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</row>
    <row r="112" spans="1:26" ht="12.75" customHeight="1" x14ac:dyDescent="0.2">
      <c r="A112" s="183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</row>
    <row r="113" spans="1:26" ht="12.75" customHeight="1" x14ac:dyDescent="0.2">
      <c r="A113" s="183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</row>
    <row r="114" spans="1:26" ht="12.75" customHeight="1" x14ac:dyDescent="0.2">
      <c r="A114" s="183"/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</row>
    <row r="115" spans="1:26" ht="12.75" customHeight="1" x14ac:dyDescent="0.2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</row>
    <row r="116" spans="1:26" ht="12.75" customHeight="1" x14ac:dyDescent="0.2">
      <c r="A116" s="183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</row>
    <row r="117" spans="1:26" ht="12.75" customHeight="1" x14ac:dyDescent="0.2">
      <c r="A117" s="183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</row>
    <row r="118" spans="1:26" ht="12.75" customHeight="1" x14ac:dyDescent="0.2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</row>
    <row r="119" spans="1:26" ht="12.75" customHeight="1" x14ac:dyDescent="0.2">
      <c r="A119" s="183"/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</row>
    <row r="120" spans="1:26" ht="12.75" customHeight="1" x14ac:dyDescent="0.2">
      <c r="A120" s="183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</row>
    <row r="121" spans="1:26" ht="12.75" customHeight="1" x14ac:dyDescent="0.2">
      <c r="A121" s="183"/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</row>
    <row r="122" spans="1:26" ht="12.75" customHeight="1" x14ac:dyDescent="0.2">
      <c r="A122" s="183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</row>
    <row r="123" spans="1:26" ht="12.75" customHeight="1" x14ac:dyDescent="0.2">
      <c r="A123" s="183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</row>
    <row r="124" spans="1:26" ht="12.75" customHeight="1" x14ac:dyDescent="0.2">
      <c r="A124" s="183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</row>
    <row r="125" spans="1:26" ht="12.75" customHeight="1" x14ac:dyDescent="0.2">
      <c r="A125" s="183"/>
      <c r="B125" s="183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</row>
    <row r="126" spans="1:26" ht="12.75" customHeight="1" x14ac:dyDescent="0.2">
      <c r="A126" s="183"/>
      <c r="B126" s="183"/>
      <c r="C126" s="183"/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</row>
    <row r="127" spans="1:26" ht="12.75" customHeight="1" x14ac:dyDescent="0.2">
      <c r="A127" s="183"/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</row>
    <row r="128" spans="1:26" ht="12.75" customHeight="1" x14ac:dyDescent="0.2">
      <c r="A128" s="183"/>
      <c r="B128" s="183"/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</row>
    <row r="129" spans="1:26" ht="12.75" customHeight="1" x14ac:dyDescent="0.2">
      <c r="A129" s="183"/>
      <c r="B129" s="183"/>
      <c r="C129" s="183"/>
      <c r="D129" s="183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</row>
    <row r="130" spans="1:26" ht="12.75" customHeight="1" x14ac:dyDescent="0.2">
      <c r="A130" s="183"/>
      <c r="B130" s="183"/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</row>
    <row r="131" spans="1:26" ht="12.75" customHeight="1" x14ac:dyDescent="0.2">
      <c r="A131" s="183"/>
      <c r="B131" s="183"/>
      <c r="C131" s="183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</row>
    <row r="132" spans="1:26" ht="12.75" customHeight="1" x14ac:dyDescent="0.2">
      <c r="A132" s="183"/>
      <c r="B132" s="183"/>
      <c r="C132" s="18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</row>
    <row r="133" spans="1:26" ht="12.75" customHeight="1" x14ac:dyDescent="0.2">
      <c r="A133" s="183"/>
      <c r="B133" s="183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</row>
    <row r="134" spans="1:26" ht="12.75" customHeight="1" x14ac:dyDescent="0.2">
      <c r="A134" s="183"/>
      <c r="B134" s="183"/>
      <c r="C134" s="18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</row>
    <row r="135" spans="1:26" ht="12.75" customHeight="1" x14ac:dyDescent="0.2">
      <c r="A135" s="183"/>
      <c r="B135" s="183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</row>
    <row r="136" spans="1:26" ht="12.75" customHeight="1" x14ac:dyDescent="0.2">
      <c r="A136" s="183"/>
      <c r="B136" s="183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</row>
    <row r="137" spans="1:26" ht="12.75" customHeight="1" x14ac:dyDescent="0.2">
      <c r="A137" s="183"/>
      <c r="B137" s="183"/>
      <c r="C137" s="18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</row>
    <row r="138" spans="1:26" ht="12.75" customHeight="1" x14ac:dyDescent="0.2">
      <c r="A138" s="183"/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</row>
    <row r="139" spans="1:26" ht="12.75" customHeight="1" x14ac:dyDescent="0.2">
      <c r="A139" s="183"/>
      <c r="B139" s="183"/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</row>
    <row r="140" spans="1:26" ht="12.75" customHeight="1" x14ac:dyDescent="0.2">
      <c r="A140" s="183"/>
      <c r="B140" s="183"/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</row>
    <row r="141" spans="1:26" ht="12.75" customHeight="1" x14ac:dyDescent="0.2">
      <c r="A141" s="183"/>
      <c r="B141" s="183"/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</row>
    <row r="142" spans="1:26" ht="12.75" customHeight="1" x14ac:dyDescent="0.2">
      <c r="A142" s="183"/>
      <c r="B142" s="183"/>
      <c r="C142" s="183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</row>
    <row r="143" spans="1:26" ht="12.75" customHeight="1" x14ac:dyDescent="0.2">
      <c r="A143" s="183"/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</row>
    <row r="144" spans="1:26" ht="12.75" customHeight="1" x14ac:dyDescent="0.2">
      <c r="A144" s="183"/>
      <c r="B144" s="183"/>
      <c r="C144" s="183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</row>
    <row r="145" spans="1:26" ht="12.75" customHeight="1" x14ac:dyDescent="0.2">
      <c r="A145" s="183"/>
      <c r="B145" s="183"/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</row>
    <row r="146" spans="1:26" ht="12.75" customHeight="1" x14ac:dyDescent="0.2">
      <c r="A146" s="183"/>
      <c r="B146" s="183"/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</row>
    <row r="147" spans="1:26" ht="12.75" customHeight="1" x14ac:dyDescent="0.2">
      <c r="A147" s="183"/>
      <c r="B147" s="183"/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</row>
    <row r="148" spans="1:26" ht="12.75" customHeight="1" x14ac:dyDescent="0.2">
      <c r="A148" s="183"/>
      <c r="B148" s="183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</row>
    <row r="149" spans="1:26" ht="12.75" customHeight="1" x14ac:dyDescent="0.2">
      <c r="A149" s="183"/>
      <c r="B149" s="183"/>
      <c r="C149" s="18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</row>
    <row r="150" spans="1:26" ht="12.75" customHeight="1" x14ac:dyDescent="0.2">
      <c r="A150" s="183"/>
      <c r="B150" s="183"/>
      <c r="C150" s="183"/>
      <c r="D150" s="183"/>
      <c r="E150" s="183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</row>
    <row r="151" spans="1:26" ht="12.75" customHeight="1" x14ac:dyDescent="0.2">
      <c r="A151" s="183"/>
      <c r="B151" s="183"/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</row>
    <row r="152" spans="1:26" ht="12.75" customHeight="1" x14ac:dyDescent="0.2">
      <c r="A152" s="183"/>
      <c r="B152" s="183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</row>
    <row r="153" spans="1:26" ht="12.75" customHeight="1" x14ac:dyDescent="0.2">
      <c r="A153" s="183"/>
      <c r="B153" s="183"/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</row>
    <row r="154" spans="1:26" ht="12.75" customHeight="1" x14ac:dyDescent="0.2">
      <c r="A154" s="183"/>
      <c r="B154" s="183"/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</row>
    <row r="155" spans="1:26" ht="12.75" customHeight="1" x14ac:dyDescent="0.2">
      <c r="A155" s="183"/>
      <c r="B155" s="183"/>
      <c r="C155" s="18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</row>
    <row r="156" spans="1:26" ht="12.75" customHeight="1" x14ac:dyDescent="0.2">
      <c r="A156" s="183"/>
      <c r="B156" s="183"/>
      <c r="C156" s="183"/>
      <c r="D156" s="183"/>
      <c r="E156" s="183"/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</row>
    <row r="157" spans="1:26" ht="12.75" customHeight="1" x14ac:dyDescent="0.2">
      <c r="A157" s="183"/>
      <c r="B157" s="183"/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83"/>
    </row>
    <row r="158" spans="1:26" ht="12.75" customHeight="1" x14ac:dyDescent="0.2">
      <c r="A158" s="183"/>
      <c r="B158" s="183"/>
      <c r="C158" s="183"/>
      <c r="D158" s="183"/>
      <c r="E158" s="183"/>
      <c r="F158" s="183"/>
      <c r="G158" s="183"/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83"/>
    </row>
    <row r="159" spans="1:26" ht="12.75" customHeight="1" x14ac:dyDescent="0.2">
      <c r="A159" s="183"/>
      <c r="B159" s="183"/>
      <c r="C159" s="18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</row>
    <row r="160" spans="1:26" ht="12.75" customHeight="1" x14ac:dyDescent="0.2">
      <c r="A160" s="183"/>
      <c r="B160" s="183"/>
      <c r="C160" s="183"/>
      <c r="D160" s="183"/>
      <c r="E160" s="183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</row>
    <row r="161" spans="1:26" ht="12.75" customHeight="1" x14ac:dyDescent="0.2">
      <c r="A161" s="183"/>
      <c r="B161" s="183"/>
      <c r="C161" s="183"/>
      <c r="D161" s="183"/>
      <c r="E161" s="183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</row>
    <row r="162" spans="1:26" ht="12.75" customHeight="1" x14ac:dyDescent="0.2">
      <c r="A162" s="183"/>
      <c r="B162" s="183"/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</row>
    <row r="163" spans="1:26" ht="12.75" customHeight="1" x14ac:dyDescent="0.2">
      <c r="A163" s="183"/>
      <c r="B163" s="183"/>
      <c r="C163" s="183"/>
      <c r="D163" s="183"/>
      <c r="E163" s="183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  <c r="Z163" s="183"/>
    </row>
    <row r="164" spans="1:26" ht="12.75" customHeight="1" x14ac:dyDescent="0.2">
      <c r="A164" s="183"/>
      <c r="B164" s="183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</row>
    <row r="165" spans="1:26" ht="12.75" customHeight="1" x14ac:dyDescent="0.2">
      <c r="A165" s="183"/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183"/>
    </row>
    <row r="166" spans="1:26" ht="12.75" customHeight="1" x14ac:dyDescent="0.2">
      <c r="A166" s="183"/>
      <c r="B166" s="183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</row>
    <row r="167" spans="1:26" ht="12.75" customHeight="1" x14ac:dyDescent="0.2">
      <c r="A167" s="183"/>
      <c r="B167" s="183"/>
      <c r="C167" s="183"/>
      <c r="D167" s="183"/>
      <c r="E167" s="183"/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  <c r="Z167" s="183"/>
    </row>
    <row r="168" spans="1:26" ht="12.75" customHeight="1" x14ac:dyDescent="0.2">
      <c r="A168" s="183"/>
      <c r="B168" s="183"/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  <c r="Z168" s="183"/>
    </row>
    <row r="169" spans="1:26" ht="12.75" customHeight="1" x14ac:dyDescent="0.2">
      <c r="A169" s="183"/>
      <c r="B169" s="183"/>
      <c r="C169" s="183"/>
      <c r="D169" s="183"/>
      <c r="E169" s="183"/>
      <c r="F169" s="183"/>
      <c r="G169" s="183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183"/>
      <c r="S169" s="183"/>
      <c r="T169" s="183"/>
      <c r="U169" s="183"/>
      <c r="V169" s="183"/>
      <c r="W169" s="183"/>
      <c r="X169" s="183"/>
      <c r="Y169" s="183"/>
      <c r="Z169" s="183"/>
    </row>
    <row r="170" spans="1:26" ht="12.75" customHeight="1" x14ac:dyDescent="0.2">
      <c r="A170" s="183"/>
      <c r="B170" s="183"/>
      <c r="C170" s="183"/>
      <c r="D170" s="183"/>
      <c r="E170" s="18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  <c r="Z170" s="183"/>
    </row>
    <row r="171" spans="1:26" ht="12.75" customHeight="1" x14ac:dyDescent="0.2">
      <c r="A171" s="183"/>
      <c r="B171" s="183"/>
      <c r="C171" s="183"/>
      <c r="D171" s="183"/>
      <c r="E171" s="183"/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  <c r="Z171" s="183"/>
    </row>
    <row r="172" spans="1:26" ht="12.75" customHeight="1" x14ac:dyDescent="0.2">
      <c r="A172" s="183"/>
      <c r="B172" s="183"/>
      <c r="C172" s="18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  <c r="Z172" s="183"/>
    </row>
    <row r="173" spans="1:26" ht="12.75" customHeight="1" x14ac:dyDescent="0.2">
      <c r="A173" s="183"/>
      <c r="B173" s="183"/>
      <c r="C173" s="183"/>
      <c r="D173" s="183"/>
      <c r="E173" s="183"/>
      <c r="F173" s="183"/>
      <c r="G173" s="183"/>
      <c r="H173" s="183"/>
      <c r="I173" s="183"/>
      <c r="J173" s="183"/>
      <c r="K173" s="183"/>
      <c r="L173" s="183"/>
      <c r="M173" s="183"/>
      <c r="N173" s="183"/>
      <c r="O173" s="183"/>
      <c r="P173" s="183"/>
      <c r="Q173" s="183"/>
      <c r="R173" s="183"/>
      <c r="S173" s="183"/>
      <c r="T173" s="183"/>
      <c r="U173" s="183"/>
      <c r="V173" s="183"/>
      <c r="W173" s="183"/>
      <c r="X173" s="183"/>
      <c r="Y173" s="183"/>
      <c r="Z173" s="183"/>
    </row>
    <row r="174" spans="1:26" ht="12.75" customHeight="1" x14ac:dyDescent="0.2">
      <c r="A174" s="183"/>
      <c r="B174" s="183"/>
      <c r="C174" s="183"/>
      <c r="D174" s="183"/>
      <c r="E174" s="183"/>
      <c r="F174" s="183"/>
      <c r="G174" s="183"/>
      <c r="H174" s="183"/>
      <c r="I174" s="183"/>
      <c r="J174" s="183"/>
      <c r="K174" s="183"/>
      <c r="L174" s="183"/>
      <c r="M174" s="183"/>
      <c r="N174" s="183"/>
      <c r="O174" s="183"/>
      <c r="P174" s="183"/>
      <c r="Q174" s="183"/>
      <c r="R174" s="183"/>
      <c r="S174" s="183"/>
      <c r="T174" s="183"/>
      <c r="U174" s="183"/>
      <c r="V174" s="183"/>
      <c r="W174" s="183"/>
      <c r="X174" s="183"/>
      <c r="Y174" s="183"/>
      <c r="Z174" s="183"/>
    </row>
    <row r="175" spans="1:26" ht="12.75" customHeight="1" x14ac:dyDescent="0.2">
      <c r="A175" s="183"/>
      <c r="B175" s="183"/>
      <c r="C175" s="183"/>
      <c r="D175" s="183"/>
      <c r="E175" s="183"/>
      <c r="F175" s="183"/>
      <c r="G175" s="183"/>
      <c r="H175" s="183"/>
      <c r="I175" s="183"/>
      <c r="J175" s="183"/>
      <c r="K175" s="183"/>
      <c r="L175" s="183"/>
      <c r="M175" s="183"/>
      <c r="N175" s="183"/>
      <c r="O175" s="183"/>
      <c r="P175" s="183"/>
      <c r="Q175" s="183"/>
      <c r="R175" s="183"/>
      <c r="S175" s="183"/>
      <c r="T175" s="183"/>
      <c r="U175" s="183"/>
      <c r="V175" s="183"/>
      <c r="W175" s="183"/>
      <c r="X175" s="183"/>
      <c r="Y175" s="183"/>
      <c r="Z175" s="183"/>
    </row>
    <row r="176" spans="1:26" ht="12.75" customHeight="1" x14ac:dyDescent="0.2">
      <c r="A176" s="183"/>
      <c r="B176" s="183"/>
      <c r="C176" s="183"/>
      <c r="D176" s="183"/>
      <c r="E176" s="183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3"/>
      <c r="Z176" s="183"/>
    </row>
    <row r="177" spans="1:26" ht="12.75" customHeight="1" x14ac:dyDescent="0.2">
      <c r="A177" s="183"/>
      <c r="B177" s="183"/>
      <c r="C177" s="183"/>
      <c r="D177" s="183"/>
      <c r="E177" s="183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183"/>
      <c r="Q177" s="183"/>
      <c r="R177" s="183"/>
      <c r="S177" s="183"/>
      <c r="T177" s="183"/>
      <c r="U177" s="183"/>
      <c r="V177" s="183"/>
      <c r="W177" s="183"/>
      <c r="X177" s="183"/>
      <c r="Y177" s="183"/>
      <c r="Z177" s="183"/>
    </row>
    <row r="178" spans="1:26" ht="12.75" customHeight="1" x14ac:dyDescent="0.2">
      <c r="A178" s="183"/>
      <c r="B178" s="183"/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3"/>
      <c r="Z178" s="183"/>
    </row>
    <row r="179" spans="1:26" ht="12.75" customHeight="1" x14ac:dyDescent="0.2">
      <c r="A179" s="183"/>
      <c r="B179" s="183"/>
      <c r="C179" s="183"/>
      <c r="D179" s="183"/>
      <c r="E179" s="183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3"/>
      <c r="Z179" s="183"/>
    </row>
    <row r="180" spans="1:26" ht="12.75" customHeight="1" x14ac:dyDescent="0.2">
      <c r="A180" s="183"/>
      <c r="B180" s="183"/>
      <c r="C180" s="18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  <c r="W180" s="183"/>
      <c r="X180" s="183"/>
      <c r="Y180" s="183"/>
      <c r="Z180" s="183"/>
    </row>
    <row r="181" spans="1:26" ht="12.75" customHeight="1" x14ac:dyDescent="0.2">
      <c r="A181" s="183"/>
      <c r="B181" s="183"/>
      <c r="C181" s="18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  <c r="Z181" s="183"/>
    </row>
    <row r="182" spans="1:26" ht="12.75" customHeight="1" x14ac:dyDescent="0.2">
      <c r="A182" s="183"/>
      <c r="B182" s="183"/>
      <c r="C182" s="183"/>
      <c r="D182" s="183"/>
      <c r="E182" s="183"/>
      <c r="F182" s="183"/>
      <c r="G182" s="183"/>
      <c r="H182" s="183"/>
      <c r="I182" s="183"/>
      <c r="J182" s="183"/>
      <c r="K182" s="183"/>
      <c r="L182" s="183"/>
      <c r="M182" s="183"/>
      <c r="N182" s="183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  <c r="Z182" s="183"/>
    </row>
    <row r="183" spans="1:26" ht="12.75" customHeight="1" x14ac:dyDescent="0.2">
      <c r="A183" s="183"/>
      <c r="B183" s="183"/>
      <c r="C183" s="183"/>
      <c r="D183" s="183"/>
      <c r="E183" s="183"/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/>
      <c r="S183" s="183"/>
      <c r="T183" s="183"/>
      <c r="U183" s="183"/>
      <c r="V183" s="183"/>
      <c r="W183" s="183"/>
      <c r="X183" s="183"/>
      <c r="Y183" s="183"/>
      <c r="Z183" s="183"/>
    </row>
    <row r="184" spans="1:26" ht="12.75" customHeight="1" x14ac:dyDescent="0.2">
      <c r="A184" s="183"/>
      <c r="B184" s="183"/>
      <c r="C184" s="183"/>
      <c r="D184" s="183"/>
      <c r="E184" s="183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  <c r="W184" s="183"/>
      <c r="X184" s="183"/>
      <c r="Y184" s="183"/>
      <c r="Z184" s="183"/>
    </row>
    <row r="185" spans="1:26" ht="12.75" customHeight="1" x14ac:dyDescent="0.2">
      <c r="A185" s="183"/>
      <c r="B185" s="183"/>
      <c r="C185" s="183"/>
      <c r="D185" s="183"/>
      <c r="E185" s="183"/>
      <c r="F185" s="183"/>
      <c r="G185" s="183"/>
      <c r="H185" s="183"/>
      <c r="I185" s="183"/>
      <c r="J185" s="183"/>
      <c r="K185" s="183"/>
      <c r="L185" s="183"/>
      <c r="M185" s="183"/>
      <c r="N185" s="183"/>
      <c r="O185" s="183"/>
      <c r="P185" s="183"/>
      <c r="Q185" s="183"/>
      <c r="R185" s="183"/>
      <c r="S185" s="183"/>
      <c r="T185" s="183"/>
      <c r="U185" s="183"/>
      <c r="V185" s="183"/>
      <c r="W185" s="183"/>
      <c r="X185" s="183"/>
      <c r="Y185" s="183"/>
      <c r="Z185" s="183"/>
    </row>
    <row r="186" spans="1:26" ht="12.75" customHeight="1" x14ac:dyDescent="0.2">
      <c r="A186" s="183"/>
      <c r="B186" s="183"/>
      <c r="C186" s="18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/>
      <c r="S186" s="183"/>
      <c r="T186" s="183"/>
      <c r="U186" s="183"/>
      <c r="V186" s="183"/>
      <c r="W186" s="183"/>
      <c r="X186" s="183"/>
      <c r="Y186" s="183"/>
      <c r="Z186" s="183"/>
    </row>
    <row r="187" spans="1:26" ht="12.75" customHeight="1" x14ac:dyDescent="0.2">
      <c r="A187" s="183"/>
      <c r="B187" s="183"/>
      <c r="C187" s="183"/>
      <c r="D187" s="183"/>
      <c r="E187" s="183"/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  <c r="W187" s="183"/>
      <c r="X187" s="183"/>
      <c r="Y187" s="183"/>
      <c r="Z187" s="183"/>
    </row>
    <row r="188" spans="1:26" ht="12.75" customHeight="1" x14ac:dyDescent="0.2">
      <c r="A188" s="183"/>
      <c r="B188" s="183"/>
      <c r="C188" s="183"/>
      <c r="D188" s="183"/>
      <c r="E188" s="183"/>
      <c r="F188" s="183"/>
      <c r="G188" s="183"/>
      <c r="H188" s="183"/>
      <c r="I188" s="183"/>
      <c r="J188" s="183"/>
      <c r="K188" s="183"/>
      <c r="L188" s="183"/>
      <c r="M188" s="183"/>
      <c r="N188" s="183"/>
      <c r="O188" s="183"/>
      <c r="P188" s="183"/>
      <c r="Q188" s="183"/>
      <c r="R188" s="183"/>
      <c r="S188" s="183"/>
      <c r="T188" s="183"/>
      <c r="U188" s="183"/>
      <c r="V188" s="183"/>
      <c r="W188" s="183"/>
      <c r="X188" s="183"/>
      <c r="Y188" s="183"/>
      <c r="Z188" s="183"/>
    </row>
    <row r="189" spans="1:26" ht="12.75" customHeight="1" x14ac:dyDescent="0.2">
      <c r="A189" s="183"/>
      <c r="B189" s="183"/>
      <c r="C189" s="183"/>
      <c r="D189" s="183"/>
      <c r="E189" s="183"/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3"/>
      <c r="Q189" s="183"/>
      <c r="R189" s="183"/>
      <c r="S189" s="183"/>
      <c r="T189" s="183"/>
      <c r="U189" s="183"/>
      <c r="V189" s="183"/>
      <c r="W189" s="183"/>
      <c r="X189" s="183"/>
      <c r="Y189" s="183"/>
      <c r="Z189" s="183"/>
    </row>
    <row r="190" spans="1:26" ht="12.75" customHeight="1" x14ac:dyDescent="0.2">
      <c r="A190" s="183"/>
      <c r="B190" s="183"/>
      <c r="C190" s="183"/>
      <c r="D190" s="183"/>
      <c r="E190" s="183"/>
      <c r="F190" s="183"/>
      <c r="G190" s="183"/>
      <c r="H190" s="183"/>
      <c r="I190" s="183"/>
      <c r="J190" s="183"/>
      <c r="K190" s="183"/>
      <c r="L190" s="183"/>
      <c r="M190" s="183"/>
      <c r="N190" s="183"/>
      <c r="O190" s="183"/>
      <c r="P190" s="183"/>
      <c r="Q190" s="183"/>
      <c r="R190" s="183"/>
      <c r="S190" s="183"/>
      <c r="T190" s="183"/>
      <c r="U190" s="183"/>
      <c r="V190" s="183"/>
      <c r="W190" s="183"/>
      <c r="X190" s="183"/>
      <c r="Y190" s="183"/>
      <c r="Z190" s="183"/>
    </row>
    <row r="191" spans="1:26" ht="12.75" customHeight="1" x14ac:dyDescent="0.2">
      <c r="A191" s="183"/>
      <c r="B191" s="183"/>
      <c r="C191" s="183"/>
      <c r="D191" s="183"/>
      <c r="E191" s="183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  <c r="W191" s="183"/>
      <c r="X191" s="183"/>
      <c r="Y191" s="183"/>
      <c r="Z191" s="183"/>
    </row>
    <row r="192" spans="1:26" ht="12.75" customHeight="1" x14ac:dyDescent="0.2">
      <c r="A192" s="183"/>
      <c r="B192" s="183"/>
      <c r="C192" s="18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/>
      <c r="S192" s="183"/>
      <c r="T192" s="183"/>
      <c r="U192" s="183"/>
      <c r="V192" s="183"/>
      <c r="W192" s="183"/>
      <c r="X192" s="183"/>
      <c r="Y192" s="183"/>
      <c r="Z192" s="183"/>
    </row>
    <row r="193" spans="1:26" ht="12.75" customHeight="1" x14ac:dyDescent="0.2">
      <c r="A193" s="183"/>
      <c r="B193" s="183"/>
      <c r="C193" s="183"/>
      <c r="D193" s="183"/>
      <c r="E193" s="183"/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83"/>
      <c r="Q193" s="183"/>
      <c r="R193" s="183"/>
      <c r="S193" s="183"/>
      <c r="T193" s="183"/>
      <c r="U193" s="183"/>
      <c r="V193" s="183"/>
      <c r="W193" s="183"/>
      <c r="X193" s="183"/>
      <c r="Y193" s="183"/>
      <c r="Z193" s="183"/>
    </row>
    <row r="194" spans="1:26" ht="12.75" customHeight="1" x14ac:dyDescent="0.2">
      <c r="A194" s="183"/>
      <c r="B194" s="183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  <c r="U194" s="183"/>
      <c r="V194" s="183"/>
      <c r="W194" s="183"/>
      <c r="X194" s="183"/>
      <c r="Y194" s="183"/>
      <c r="Z194" s="183"/>
    </row>
    <row r="195" spans="1:26" ht="12.75" customHeight="1" x14ac:dyDescent="0.2">
      <c r="A195" s="183"/>
      <c r="B195" s="183"/>
      <c r="C195" s="183"/>
      <c r="D195" s="183"/>
      <c r="E195" s="183"/>
      <c r="F195" s="183"/>
      <c r="G195" s="183"/>
      <c r="H195" s="183"/>
      <c r="I195" s="183"/>
      <c r="J195" s="183"/>
      <c r="K195" s="183"/>
      <c r="L195" s="183"/>
      <c r="M195" s="183"/>
      <c r="N195" s="183"/>
      <c r="O195" s="183"/>
      <c r="P195" s="183"/>
      <c r="Q195" s="183"/>
      <c r="R195" s="183"/>
      <c r="S195" s="183"/>
      <c r="T195" s="183"/>
      <c r="U195" s="183"/>
      <c r="V195" s="183"/>
      <c r="W195" s="183"/>
      <c r="X195" s="183"/>
      <c r="Y195" s="183"/>
      <c r="Z195" s="183"/>
    </row>
    <row r="196" spans="1:26" ht="12.75" customHeight="1" x14ac:dyDescent="0.2">
      <c r="A196" s="183"/>
      <c r="B196" s="183"/>
      <c r="C196" s="183"/>
      <c r="D196" s="183"/>
      <c r="E196" s="183"/>
      <c r="F196" s="183"/>
      <c r="G196" s="183"/>
      <c r="H196" s="183"/>
      <c r="I196" s="183"/>
      <c r="J196" s="183"/>
      <c r="K196" s="183"/>
      <c r="L196" s="183"/>
      <c r="M196" s="183"/>
      <c r="N196" s="183"/>
      <c r="O196" s="183"/>
      <c r="P196" s="183"/>
      <c r="Q196" s="183"/>
      <c r="R196" s="183"/>
      <c r="S196" s="183"/>
      <c r="T196" s="183"/>
      <c r="U196" s="183"/>
      <c r="V196" s="183"/>
      <c r="W196" s="183"/>
      <c r="X196" s="183"/>
      <c r="Y196" s="183"/>
      <c r="Z196" s="183"/>
    </row>
    <row r="197" spans="1:26" ht="12.75" customHeight="1" x14ac:dyDescent="0.2">
      <c r="A197" s="183"/>
      <c r="B197" s="183"/>
      <c r="C197" s="183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  <c r="W197" s="183"/>
      <c r="X197" s="183"/>
      <c r="Y197" s="183"/>
      <c r="Z197" s="183"/>
    </row>
    <row r="198" spans="1:26" ht="12.75" customHeight="1" x14ac:dyDescent="0.2">
      <c r="A198" s="183"/>
      <c r="B198" s="183"/>
      <c r="C198" s="183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  <c r="W198" s="183"/>
      <c r="X198" s="183"/>
      <c r="Y198" s="183"/>
      <c r="Z198" s="183"/>
    </row>
    <row r="199" spans="1:26" ht="12.75" customHeight="1" x14ac:dyDescent="0.2">
      <c r="A199" s="183"/>
      <c r="B199" s="183"/>
      <c r="C199" s="18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3"/>
      <c r="Z199" s="183"/>
    </row>
    <row r="200" spans="1:26" ht="12.75" customHeight="1" x14ac:dyDescent="0.2">
      <c r="A200" s="183"/>
      <c r="B200" s="183"/>
      <c r="C200" s="183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3"/>
      <c r="O200" s="183"/>
      <c r="P200" s="183"/>
      <c r="Q200" s="183"/>
      <c r="R200" s="183"/>
      <c r="S200" s="183"/>
      <c r="T200" s="183"/>
      <c r="U200" s="183"/>
      <c r="V200" s="183"/>
      <c r="W200" s="183"/>
      <c r="X200" s="183"/>
      <c r="Y200" s="183"/>
      <c r="Z200" s="183"/>
    </row>
    <row r="201" spans="1:26" ht="12.75" customHeight="1" x14ac:dyDescent="0.2">
      <c r="A201" s="183"/>
      <c r="B201" s="183"/>
      <c r="C201" s="183"/>
      <c r="D201" s="183"/>
      <c r="E201" s="183"/>
      <c r="F201" s="183"/>
      <c r="G201" s="183"/>
      <c r="H201" s="183"/>
      <c r="I201" s="183"/>
      <c r="J201" s="183"/>
      <c r="K201" s="183"/>
      <c r="L201" s="183"/>
      <c r="M201" s="183"/>
      <c r="N201" s="183"/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  <c r="Z201" s="183"/>
    </row>
    <row r="202" spans="1:26" ht="12.75" customHeight="1" x14ac:dyDescent="0.2">
      <c r="A202" s="183"/>
      <c r="B202" s="183"/>
      <c r="C202" s="183"/>
      <c r="D202" s="183"/>
      <c r="E202" s="18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3"/>
      <c r="R202" s="183"/>
      <c r="S202" s="183"/>
      <c r="T202" s="183"/>
      <c r="U202" s="183"/>
      <c r="V202" s="183"/>
      <c r="W202" s="183"/>
      <c r="X202" s="183"/>
      <c r="Y202" s="183"/>
      <c r="Z202" s="183"/>
    </row>
    <row r="203" spans="1:26" ht="12.75" customHeight="1" x14ac:dyDescent="0.2">
      <c r="A203" s="183"/>
      <c r="B203" s="183"/>
      <c r="C203" s="183"/>
      <c r="D203" s="183"/>
      <c r="E203" s="18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/>
      <c r="S203" s="183"/>
      <c r="T203" s="183"/>
      <c r="U203" s="183"/>
      <c r="V203" s="183"/>
      <c r="W203" s="183"/>
      <c r="X203" s="183"/>
      <c r="Y203" s="183"/>
      <c r="Z203" s="183"/>
    </row>
    <row r="204" spans="1:26" ht="12.75" customHeight="1" x14ac:dyDescent="0.2">
      <c r="A204" s="183"/>
      <c r="B204" s="183"/>
      <c r="C204" s="183"/>
      <c r="D204" s="183"/>
      <c r="E204" s="183"/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83"/>
      <c r="Q204" s="183"/>
      <c r="R204" s="183"/>
      <c r="S204" s="183"/>
      <c r="T204" s="183"/>
      <c r="U204" s="183"/>
      <c r="V204" s="183"/>
      <c r="W204" s="183"/>
      <c r="X204" s="183"/>
      <c r="Y204" s="183"/>
      <c r="Z204" s="183"/>
    </row>
    <row r="205" spans="1:26" ht="12.75" customHeight="1" x14ac:dyDescent="0.2">
      <c r="A205" s="183"/>
      <c r="B205" s="183"/>
      <c r="C205" s="183"/>
      <c r="D205" s="183"/>
      <c r="E205" s="183"/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  <c r="Q205" s="183"/>
      <c r="R205" s="183"/>
      <c r="S205" s="183"/>
      <c r="T205" s="183"/>
      <c r="U205" s="183"/>
      <c r="V205" s="183"/>
      <c r="W205" s="183"/>
      <c r="X205" s="183"/>
      <c r="Y205" s="183"/>
      <c r="Z205" s="183"/>
    </row>
    <row r="206" spans="1:26" ht="12.75" customHeight="1" x14ac:dyDescent="0.2">
      <c r="A206" s="183"/>
      <c r="B206" s="183"/>
      <c r="C206" s="183"/>
      <c r="D206" s="183"/>
      <c r="E206" s="183"/>
      <c r="F206" s="183"/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  <c r="Z206" s="183"/>
    </row>
    <row r="207" spans="1:26" ht="12.75" customHeight="1" x14ac:dyDescent="0.2">
      <c r="A207" s="183"/>
      <c r="B207" s="183"/>
      <c r="C207" s="18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  <c r="Z207" s="183"/>
    </row>
    <row r="208" spans="1:26" ht="12.75" customHeight="1" x14ac:dyDescent="0.2">
      <c r="A208" s="183"/>
      <c r="B208" s="183"/>
      <c r="C208" s="18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  <c r="Z208" s="183"/>
    </row>
    <row r="209" spans="1:26" ht="12.75" customHeight="1" x14ac:dyDescent="0.2">
      <c r="A209" s="183"/>
      <c r="B209" s="183"/>
      <c r="C209" s="183"/>
      <c r="D209" s="183"/>
      <c r="E209" s="183"/>
      <c r="F209" s="183"/>
      <c r="G209" s="183"/>
      <c r="H209" s="183"/>
      <c r="I209" s="183"/>
      <c r="J209" s="183"/>
      <c r="K209" s="183"/>
      <c r="L209" s="183"/>
      <c r="M209" s="183"/>
      <c r="N209" s="183"/>
      <c r="O209" s="183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  <c r="Z209" s="183"/>
    </row>
    <row r="210" spans="1:26" ht="12.75" customHeight="1" x14ac:dyDescent="0.2">
      <c r="A210" s="183"/>
      <c r="B210" s="183"/>
      <c r="C210" s="183"/>
      <c r="D210" s="183"/>
      <c r="E210" s="183"/>
      <c r="F210" s="183"/>
      <c r="G210" s="183"/>
      <c r="H210" s="183"/>
      <c r="I210" s="183"/>
      <c r="J210" s="183"/>
      <c r="K210" s="183"/>
      <c r="L210" s="183"/>
      <c r="M210" s="183"/>
      <c r="N210" s="183"/>
      <c r="O210" s="183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  <c r="Z210" s="183"/>
    </row>
    <row r="211" spans="1:26" ht="12.75" customHeight="1" x14ac:dyDescent="0.2">
      <c r="A211" s="183"/>
      <c r="B211" s="183"/>
      <c r="C211" s="18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3"/>
      <c r="Z211" s="183"/>
    </row>
    <row r="212" spans="1:26" ht="12.75" customHeight="1" x14ac:dyDescent="0.2">
      <c r="A212" s="183"/>
      <c r="B212" s="183"/>
      <c r="C212" s="183"/>
      <c r="D212" s="183"/>
      <c r="E212" s="183"/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  <c r="W212" s="183"/>
      <c r="X212" s="183"/>
      <c r="Y212" s="183"/>
      <c r="Z212" s="183"/>
    </row>
    <row r="213" spans="1:26" ht="12.75" customHeight="1" x14ac:dyDescent="0.2">
      <c r="A213" s="183"/>
      <c r="B213" s="183"/>
      <c r="C213" s="183"/>
      <c r="D213" s="183"/>
      <c r="E213" s="183"/>
      <c r="F213" s="183"/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  <c r="Z213" s="183"/>
    </row>
    <row r="214" spans="1:26" ht="12.75" customHeight="1" x14ac:dyDescent="0.2">
      <c r="A214" s="183"/>
      <c r="B214" s="183"/>
      <c r="C214" s="183"/>
      <c r="D214" s="183"/>
      <c r="E214" s="183"/>
      <c r="F214" s="183"/>
      <c r="G214" s="183"/>
      <c r="H214" s="183"/>
      <c r="I214" s="183"/>
      <c r="J214" s="183"/>
      <c r="K214" s="183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  <c r="Z214" s="183"/>
    </row>
    <row r="215" spans="1:26" ht="12.75" customHeight="1" x14ac:dyDescent="0.2">
      <c r="A215" s="183"/>
      <c r="B215" s="183"/>
      <c r="C215" s="183"/>
      <c r="D215" s="183"/>
      <c r="E215" s="183"/>
      <c r="F215" s="183"/>
      <c r="G215" s="183"/>
      <c r="H215" s="183"/>
      <c r="I215" s="183"/>
      <c r="J215" s="183"/>
      <c r="K215" s="183"/>
      <c r="L215" s="183"/>
      <c r="M215" s="183"/>
      <c r="N215" s="183"/>
      <c r="O215" s="183"/>
      <c r="P215" s="183"/>
      <c r="Q215" s="183"/>
      <c r="R215" s="183"/>
      <c r="S215" s="183"/>
      <c r="T215" s="183"/>
      <c r="U215" s="183"/>
      <c r="V215" s="183"/>
      <c r="W215" s="183"/>
      <c r="X215" s="183"/>
      <c r="Y215" s="183"/>
      <c r="Z215" s="183"/>
    </row>
    <row r="216" spans="1:26" ht="12.75" customHeight="1" x14ac:dyDescent="0.2">
      <c r="A216" s="183"/>
      <c r="B216" s="183"/>
      <c r="C216" s="183"/>
      <c r="D216" s="183"/>
      <c r="E216" s="18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  <c r="Z216" s="183"/>
    </row>
    <row r="217" spans="1:26" ht="12.75" customHeight="1" x14ac:dyDescent="0.2">
      <c r="A217" s="183"/>
      <c r="B217" s="183"/>
      <c r="C217" s="183"/>
      <c r="D217" s="183"/>
      <c r="E217" s="183"/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  <c r="Z217" s="183"/>
    </row>
    <row r="218" spans="1:26" ht="12.75" customHeight="1" x14ac:dyDescent="0.2">
      <c r="A218" s="183"/>
      <c r="B218" s="183"/>
      <c r="C218" s="183"/>
      <c r="D218" s="183"/>
      <c r="E218" s="183"/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  <c r="W218" s="183"/>
      <c r="X218" s="183"/>
      <c r="Y218" s="183"/>
      <c r="Z218" s="183"/>
    </row>
    <row r="219" spans="1:26" ht="12.75" customHeight="1" x14ac:dyDescent="0.2">
      <c r="A219" s="183"/>
      <c r="B219" s="183"/>
      <c r="C219" s="18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  <c r="U219" s="183"/>
      <c r="V219" s="183"/>
      <c r="W219" s="183"/>
      <c r="X219" s="183"/>
      <c r="Y219" s="183"/>
      <c r="Z219" s="183"/>
    </row>
    <row r="220" spans="1:26" ht="12.75" customHeight="1" x14ac:dyDescent="0.2">
      <c r="A220" s="183"/>
      <c r="B220" s="183"/>
      <c r="C220" s="18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  <c r="Z220" s="183"/>
    </row>
    <row r="221" spans="1:26" ht="12.75" customHeight="1" x14ac:dyDescent="0.2">
      <c r="A221" s="183"/>
      <c r="B221" s="183"/>
      <c r="C221" s="183"/>
      <c r="D221" s="183"/>
      <c r="E221" s="183"/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  <c r="Z221" s="183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42"/>
      <c r="B1" s="342"/>
      <c r="C1" s="342"/>
      <c r="D1" s="342" t="s">
        <v>229</v>
      </c>
      <c r="E1" s="342"/>
      <c r="F1" s="342"/>
      <c r="H1" s="342"/>
      <c r="I1" s="342"/>
    </row>
    <row r="2" spans="1:18" ht="12.75" hidden="1" customHeight="1" x14ac:dyDescent="0.2">
      <c r="A2" s="342" t="s">
        <v>230</v>
      </c>
      <c r="B2" s="570" t="s">
        <v>231</v>
      </c>
      <c r="D2" s="342" t="s">
        <v>232</v>
      </c>
      <c r="E2" s="342"/>
      <c r="F2" s="342"/>
    </row>
    <row r="3" spans="1:18" ht="12.75" hidden="1" customHeight="1" x14ac:dyDescent="0.2">
      <c r="A3" s="342" t="s">
        <v>233</v>
      </c>
      <c r="B3" s="570" t="s">
        <v>234</v>
      </c>
      <c r="D3" s="342" t="s">
        <v>235</v>
      </c>
      <c r="K3" s="342" t="s">
        <v>236</v>
      </c>
    </row>
    <row r="4" spans="1:18" ht="12.75" hidden="1" customHeight="1" x14ac:dyDescent="0.2">
      <c r="A4" s="342" t="s">
        <v>237</v>
      </c>
      <c r="B4" s="570" t="s">
        <v>238</v>
      </c>
      <c r="C4" s="342"/>
      <c r="D4" s="342" t="s">
        <v>239</v>
      </c>
      <c r="E4" s="342"/>
      <c r="F4" s="342"/>
      <c r="M4" s="342" t="str">
        <f>MID(K3,3,13)</f>
        <v>Nghiệp</v>
      </c>
    </row>
    <row r="5" spans="1:18" ht="12.75" hidden="1" customHeight="1" x14ac:dyDescent="0.2">
      <c r="A5" s="342" t="s">
        <v>240</v>
      </c>
      <c r="B5" s="570" t="s">
        <v>241</v>
      </c>
      <c r="C5" s="571" t="s">
        <v>242</v>
      </c>
      <c r="D5" s="342" t="s">
        <v>243</v>
      </c>
      <c r="M5" s="342" t="e">
        <f>VLOOKUP(MID(K3,3,13),B10:C39,2,0)</f>
        <v>#N/A</v>
      </c>
    </row>
    <row r="6" spans="1:18" ht="12.75" hidden="1" customHeight="1" x14ac:dyDescent="0.2">
      <c r="D6" s="342" t="s">
        <v>244</v>
      </c>
    </row>
    <row r="7" spans="1:18" ht="12.75" hidden="1" customHeight="1" x14ac:dyDescent="0.2">
      <c r="D7" s="342" t="s">
        <v>245</v>
      </c>
    </row>
    <row r="8" spans="1:18" ht="12.75" hidden="1" customHeight="1" x14ac:dyDescent="0.2">
      <c r="A8" s="572" t="s">
        <v>246</v>
      </c>
      <c r="D8" s="342" t="s">
        <v>247</v>
      </c>
      <c r="H8" s="773" t="s">
        <v>248</v>
      </c>
      <c r="I8" s="665"/>
      <c r="J8" s="665"/>
      <c r="K8" s="665"/>
      <c r="L8" s="665"/>
      <c r="M8" s="666"/>
    </row>
    <row r="9" spans="1:18" ht="12.75" hidden="1" customHeight="1" x14ac:dyDescent="0.2">
      <c r="A9" s="572" t="s">
        <v>249</v>
      </c>
      <c r="B9" s="572" t="s">
        <v>250</v>
      </c>
      <c r="C9" s="572" t="s">
        <v>251</v>
      </c>
      <c r="D9" s="342" t="s">
        <v>252</v>
      </c>
      <c r="G9" s="342">
        <v>1</v>
      </c>
      <c r="H9" s="342" t="s">
        <v>253</v>
      </c>
      <c r="I9" s="342" t="s">
        <v>254</v>
      </c>
      <c r="J9" s="342" t="s">
        <v>255</v>
      </c>
      <c r="K9" s="342" t="s">
        <v>69</v>
      </c>
      <c r="L9" s="342" t="s">
        <v>96</v>
      </c>
      <c r="M9" s="342" t="s">
        <v>256</v>
      </c>
      <c r="O9" s="342" t="s">
        <v>257</v>
      </c>
    </row>
    <row r="10" spans="1:18" ht="12.75" hidden="1" customHeight="1" x14ac:dyDescent="0.2">
      <c r="A10" s="342" t="s">
        <v>258</v>
      </c>
      <c r="B10" s="342" t="s">
        <v>259</v>
      </c>
      <c r="C10" s="573" t="s">
        <v>260</v>
      </c>
      <c r="D10" s="572" t="s">
        <v>261</v>
      </c>
      <c r="G10" s="342">
        <v>2</v>
      </c>
      <c r="H10" s="342" t="s">
        <v>262</v>
      </c>
      <c r="I10" s="342" t="s">
        <v>263</v>
      </c>
      <c r="J10" s="342" t="s">
        <v>264</v>
      </c>
      <c r="K10" s="342" t="s">
        <v>88</v>
      </c>
      <c r="L10" s="342" t="s">
        <v>95</v>
      </c>
      <c r="M10" s="342" t="s">
        <v>265</v>
      </c>
      <c r="N10" s="342" t="s">
        <v>266</v>
      </c>
      <c r="O10" s="342" t="s">
        <v>267</v>
      </c>
    </row>
    <row r="11" spans="1:18" ht="12.75" hidden="1" customHeight="1" x14ac:dyDescent="0.2">
      <c r="A11" s="342" t="s">
        <v>268</v>
      </c>
      <c r="B11" s="342" t="s">
        <v>269</v>
      </c>
      <c r="C11" s="342" t="s">
        <v>270</v>
      </c>
      <c r="D11" s="342" t="s">
        <v>271</v>
      </c>
      <c r="G11" s="342">
        <v>3</v>
      </c>
      <c r="N11" s="342" t="s">
        <v>272</v>
      </c>
      <c r="O11" s="342" t="s">
        <v>273</v>
      </c>
    </row>
    <row r="12" spans="1:18" ht="12.75" hidden="1" customHeight="1" x14ac:dyDescent="0.2">
      <c r="A12" s="342" t="s">
        <v>274</v>
      </c>
      <c r="B12" s="342" t="s">
        <v>275</v>
      </c>
      <c r="C12" s="574" t="s">
        <v>276</v>
      </c>
      <c r="D12" s="342" t="s">
        <v>277</v>
      </c>
      <c r="G12" s="342">
        <v>4</v>
      </c>
      <c r="H12" s="342" t="s">
        <v>278</v>
      </c>
      <c r="I12" s="342" t="s">
        <v>279</v>
      </c>
      <c r="J12" s="342" t="s">
        <v>280</v>
      </c>
      <c r="K12" s="342" t="s">
        <v>281</v>
      </c>
      <c r="L12" s="342" t="s">
        <v>282</v>
      </c>
      <c r="M12" s="342" t="s">
        <v>281</v>
      </c>
      <c r="N12" s="342" t="s">
        <v>283</v>
      </c>
      <c r="O12" s="342" t="s">
        <v>281</v>
      </c>
    </row>
    <row r="13" spans="1:18" ht="12.75" hidden="1" customHeight="1" x14ac:dyDescent="0.2">
      <c r="A13" s="342" t="s">
        <v>284</v>
      </c>
      <c r="B13" s="342" t="s">
        <v>285</v>
      </c>
      <c r="C13" s="574" t="s">
        <v>286</v>
      </c>
      <c r="D13" s="342" t="s">
        <v>287</v>
      </c>
      <c r="G13" s="342">
        <v>5</v>
      </c>
      <c r="H13" s="342" t="s">
        <v>288</v>
      </c>
      <c r="I13" s="342" t="s">
        <v>288</v>
      </c>
      <c r="J13" s="342" t="s">
        <v>289</v>
      </c>
      <c r="K13" s="342" t="s">
        <v>290</v>
      </c>
      <c r="L13" s="342" t="s">
        <v>289</v>
      </c>
      <c r="M13" s="342" t="s">
        <v>291</v>
      </c>
      <c r="N13" s="342" t="s">
        <v>292</v>
      </c>
      <c r="O13" s="342" t="s">
        <v>293</v>
      </c>
    </row>
    <row r="14" spans="1:18" ht="12.75" hidden="1" customHeight="1" x14ac:dyDescent="0.2">
      <c r="A14" s="342" t="s">
        <v>294</v>
      </c>
      <c r="B14" s="342" t="s">
        <v>295</v>
      </c>
      <c r="C14" s="342" t="s">
        <v>296</v>
      </c>
      <c r="D14" s="342" t="s">
        <v>297</v>
      </c>
      <c r="G14" s="342">
        <v>6</v>
      </c>
      <c r="H14" s="575"/>
      <c r="I14" s="575"/>
      <c r="J14" s="575"/>
      <c r="K14" s="575"/>
      <c r="L14" s="575"/>
      <c r="M14" s="575"/>
      <c r="N14" s="575"/>
      <c r="O14" s="575"/>
      <c r="P14" s="575"/>
      <c r="Q14" s="575"/>
      <c r="R14" s="575"/>
    </row>
    <row r="15" spans="1:18" ht="12.75" hidden="1" customHeight="1" x14ac:dyDescent="0.2">
      <c r="A15" s="342" t="s">
        <v>298</v>
      </c>
      <c r="B15" s="342" t="s">
        <v>299</v>
      </c>
      <c r="C15" s="342" t="s">
        <v>300</v>
      </c>
      <c r="D15" s="342" t="s">
        <v>301</v>
      </c>
      <c r="G15" s="342">
        <v>7</v>
      </c>
      <c r="H15" s="342" t="s">
        <v>302</v>
      </c>
      <c r="I15" s="342" t="s">
        <v>303</v>
      </c>
      <c r="J15" s="342" t="s">
        <v>304</v>
      </c>
      <c r="K15" s="342" t="s">
        <v>108</v>
      </c>
      <c r="L15" s="342" t="s">
        <v>254</v>
      </c>
      <c r="M15" s="342" t="s">
        <v>305</v>
      </c>
      <c r="N15" s="342" t="s">
        <v>306</v>
      </c>
      <c r="O15" s="342" t="s">
        <v>307</v>
      </c>
      <c r="P15" s="342" t="s">
        <v>108</v>
      </c>
      <c r="Q15" s="342" t="s">
        <v>69</v>
      </c>
      <c r="R15" s="342" t="s">
        <v>96</v>
      </c>
    </row>
    <row r="16" spans="1:18" ht="12.75" hidden="1" customHeight="1" x14ac:dyDescent="0.2">
      <c r="A16" s="342" t="s">
        <v>308</v>
      </c>
      <c r="B16" s="342" t="s">
        <v>309</v>
      </c>
      <c r="C16" s="570" t="s">
        <v>310</v>
      </c>
      <c r="D16" s="342" t="s">
        <v>311</v>
      </c>
      <c r="G16" s="342">
        <v>8</v>
      </c>
      <c r="H16" s="342" t="s">
        <v>312</v>
      </c>
      <c r="I16" s="342" t="s">
        <v>313</v>
      </c>
      <c r="J16" s="342" t="s">
        <v>97</v>
      </c>
      <c r="K16" s="342" t="s">
        <v>88</v>
      </c>
      <c r="L16" s="342" t="s">
        <v>314</v>
      </c>
      <c r="M16" s="342" t="s">
        <v>266</v>
      </c>
      <c r="N16" s="342"/>
      <c r="O16" s="342" t="s">
        <v>315</v>
      </c>
      <c r="P16" s="342" t="s">
        <v>316</v>
      </c>
      <c r="Q16" s="342" t="s">
        <v>71</v>
      </c>
      <c r="R16" s="342" t="s">
        <v>95</v>
      </c>
    </row>
    <row r="17" spans="1:21" ht="12.75" hidden="1" customHeight="1" x14ac:dyDescent="0.2">
      <c r="A17" s="342" t="s">
        <v>317</v>
      </c>
      <c r="B17" s="342" t="s">
        <v>318</v>
      </c>
      <c r="C17" s="570" t="s">
        <v>319</v>
      </c>
      <c r="D17" s="342" t="s">
        <v>320</v>
      </c>
      <c r="G17" s="342">
        <v>9</v>
      </c>
      <c r="K17" s="342" t="s">
        <v>321</v>
      </c>
      <c r="M17" s="342" t="s">
        <v>322</v>
      </c>
      <c r="N17" s="342" t="s">
        <v>323</v>
      </c>
      <c r="O17" s="342" t="s">
        <v>322</v>
      </c>
      <c r="P17" s="342" t="s">
        <v>281</v>
      </c>
      <c r="Q17" s="342" t="s">
        <v>281</v>
      </c>
      <c r="R17" s="342" t="s">
        <v>282</v>
      </c>
    </row>
    <row r="18" spans="1:21" ht="12.75" hidden="1" customHeight="1" x14ac:dyDescent="0.2">
      <c r="A18" s="342" t="s">
        <v>324</v>
      </c>
      <c r="B18" s="342" t="s">
        <v>325</v>
      </c>
      <c r="C18" s="342" t="s">
        <v>326</v>
      </c>
      <c r="D18" s="342" t="s">
        <v>327</v>
      </c>
      <c r="G18" s="342">
        <v>10</v>
      </c>
      <c r="H18" s="342" t="s">
        <v>328</v>
      </c>
      <c r="I18" s="342" t="s">
        <v>281</v>
      </c>
      <c r="J18" s="342" t="s">
        <v>281</v>
      </c>
      <c r="K18" s="342" t="s">
        <v>281</v>
      </c>
      <c r="L18" s="342" t="s">
        <v>329</v>
      </c>
      <c r="M18" s="342" t="s">
        <v>330</v>
      </c>
      <c r="N18" s="342" t="s">
        <v>291</v>
      </c>
      <c r="O18" s="342" t="s">
        <v>330</v>
      </c>
      <c r="P18" s="342" t="s">
        <v>293</v>
      </c>
      <c r="Q18" s="342" t="s">
        <v>290</v>
      </c>
      <c r="R18" s="342" t="s">
        <v>331</v>
      </c>
    </row>
    <row r="19" spans="1:21" ht="12.75" hidden="1" customHeight="1" x14ac:dyDescent="0.2">
      <c r="A19" s="342" t="s">
        <v>332</v>
      </c>
      <c r="B19" s="342" t="s">
        <v>333</v>
      </c>
      <c r="C19" s="342" t="s">
        <v>334</v>
      </c>
      <c r="D19" s="342" t="s">
        <v>335</v>
      </c>
      <c r="G19" s="342">
        <v>11</v>
      </c>
      <c r="H19" s="342" t="s">
        <v>336</v>
      </c>
      <c r="I19" s="342" t="s">
        <v>337</v>
      </c>
      <c r="J19" s="342" t="s">
        <v>290</v>
      </c>
      <c r="K19" s="342" t="s">
        <v>331</v>
      </c>
      <c r="L19" s="342" t="s">
        <v>291</v>
      </c>
    </row>
    <row r="20" spans="1:21" ht="12.75" hidden="1" customHeight="1" x14ac:dyDescent="0.2">
      <c r="A20" s="342" t="s">
        <v>338</v>
      </c>
      <c r="B20" s="342" t="s">
        <v>339</v>
      </c>
      <c r="C20" s="342" t="s">
        <v>340</v>
      </c>
      <c r="D20" s="342" t="s">
        <v>341</v>
      </c>
      <c r="G20" s="342">
        <v>12</v>
      </c>
    </row>
    <row r="21" spans="1:21" ht="12.75" hidden="1" customHeight="1" x14ac:dyDescent="0.2">
      <c r="A21" s="342" t="s">
        <v>342</v>
      </c>
      <c r="B21" s="342" t="s">
        <v>343</v>
      </c>
      <c r="C21" s="342" t="s">
        <v>344</v>
      </c>
      <c r="D21" s="342" t="s">
        <v>345</v>
      </c>
    </row>
    <row r="22" spans="1:21" ht="12.75" hidden="1" customHeight="1" x14ac:dyDescent="0.2">
      <c r="A22" s="342" t="s">
        <v>346</v>
      </c>
      <c r="B22" s="342" t="s">
        <v>347</v>
      </c>
      <c r="C22" s="342" t="s">
        <v>348</v>
      </c>
      <c r="D22" s="342" t="s">
        <v>349</v>
      </c>
    </row>
    <row r="23" spans="1:21" ht="12.75" hidden="1" customHeight="1" x14ac:dyDescent="0.2">
      <c r="A23" s="342" t="s">
        <v>350</v>
      </c>
      <c r="B23" s="342" t="s">
        <v>351</v>
      </c>
      <c r="C23" s="342" t="s">
        <v>352</v>
      </c>
      <c r="D23" s="342" t="s">
        <v>353</v>
      </c>
      <c r="H23" s="774" t="s">
        <v>354</v>
      </c>
      <c r="I23" s="665"/>
      <c r="J23" s="665"/>
      <c r="K23" s="665"/>
      <c r="L23" s="665"/>
      <c r="M23" s="665"/>
      <c r="N23" s="665"/>
      <c r="O23" s="665"/>
      <c r="P23" s="665"/>
      <c r="Q23" s="665"/>
      <c r="R23" s="666"/>
    </row>
    <row r="24" spans="1:21" ht="12.75" hidden="1" customHeight="1" x14ac:dyDescent="0.2">
      <c r="A24" s="342" t="s">
        <v>355</v>
      </c>
      <c r="B24" s="342" t="s">
        <v>356</v>
      </c>
      <c r="C24" s="342" t="s">
        <v>357</v>
      </c>
      <c r="D24" s="342" t="s">
        <v>358</v>
      </c>
      <c r="G24" s="342">
        <v>1</v>
      </c>
      <c r="H24" s="342" t="s">
        <v>359</v>
      </c>
      <c r="I24" s="342" t="s">
        <v>359</v>
      </c>
      <c r="J24" s="342" t="s">
        <v>359</v>
      </c>
      <c r="K24" s="342" t="s">
        <v>360</v>
      </c>
      <c r="L24" s="342" t="s">
        <v>361</v>
      </c>
      <c r="M24" s="342" t="s">
        <v>359</v>
      </c>
      <c r="N24" s="342" t="s">
        <v>359</v>
      </c>
      <c r="O24" s="342" t="s">
        <v>362</v>
      </c>
      <c r="P24" s="342" t="s">
        <v>363</v>
      </c>
      <c r="Q24" s="342" t="s">
        <v>99</v>
      </c>
      <c r="R24" s="342" t="s">
        <v>99</v>
      </c>
      <c r="S24" s="342" t="s">
        <v>362</v>
      </c>
      <c r="U24" s="342" t="s">
        <v>364</v>
      </c>
    </row>
    <row r="25" spans="1:21" ht="12.75" hidden="1" customHeight="1" x14ac:dyDescent="0.2">
      <c r="A25" s="342" t="s">
        <v>365</v>
      </c>
      <c r="B25" s="342" t="s">
        <v>366</v>
      </c>
      <c r="C25" s="570" t="s">
        <v>367</v>
      </c>
      <c r="D25" s="342" t="s">
        <v>368</v>
      </c>
      <c r="G25" s="342">
        <v>2</v>
      </c>
      <c r="H25" s="342" t="s">
        <v>369</v>
      </c>
      <c r="I25" s="342" t="s">
        <v>370</v>
      </c>
      <c r="J25" s="342" t="s">
        <v>369</v>
      </c>
      <c r="K25" s="342" t="s">
        <v>369</v>
      </c>
      <c r="L25" s="342" t="s">
        <v>369</v>
      </c>
      <c r="M25" s="342" t="s">
        <v>369</v>
      </c>
      <c r="N25" s="342" t="s">
        <v>369</v>
      </c>
      <c r="O25" s="342" t="s">
        <v>369</v>
      </c>
      <c r="P25" s="342" t="s">
        <v>371</v>
      </c>
      <c r="Q25" s="342" t="s">
        <v>372</v>
      </c>
      <c r="R25" s="342" t="s">
        <v>372</v>
      </c>
      <c r="S25" s="342" t="s">
        <v>369</v>
      </c>
      <c r="U25" s="342" t="s">
        <v>373</v>
      </c>
    </row>
    <row r="26" spans="1:21" ht="12.75" hidden="1" customHeight="1" x14ac:dyDescent="0.2">
      <c r="A26" s="342" t="s">
        <v>374</v>
      </c>
      <c r="B26" s="342" t="s">
        <v>375</v>
      </c>
      <c r="C26" s="342" t="s">
        <v>376</v>
      </c>
      <c r="D26" s="342" t="s">
        <v>377</v>
      </c>
      <c r="G26" s="342">
        <v>3</v>
      </c>
      <c r="H26" s="342" t="s">
        <v>378</v>
      </c>
      <c r="I26" s="342" t="s">
        <v>379</v>
      </c>
      <c r="J26" s="342" t="s">
        <v>380</v>
      </c>
      <c r="K26" s="342" t="s">
        <v>379</v>
      </c>
      <c r="L26" s="342" t="s">
        <v>380</v>
      </c>
      <c r="M26" s="342" t="s">
        <v>380</v>
      </c>
      <c r="N26" s="342" t="s">
        <v>381</v>
      </c>
      <c r="O26" s="342" t="s">
        <v>382</v>
      </c>
      <c r="P26" s="342" t="s">
        <v>383</v>
      </c>
      <c r="Q26" s="342" t="s">
        <v>104</v>
      </c>
      <c r="R26" s="342" t="s">
        <v>104</v>
      </c>
      <c r="S26" s="342" t="s">
        <v>384</v>
      </c>
    </row>
    <row r="27" spans="1:21" ht="12.75" hidden="1" customHeight="1" x14ac:dyDescent="0.2">
      <c r="A27" s="342" t="s">
        <v>385</v>
      </c>
      <c r="B27" s="342" t="s">
        <v>386</v>
      </c>
      <c r="C27" s="342" t="s">
        <v>387</v>
      </c>
      <c r="D27" s="342" t="s">
        <v>388</v>
      </c>
      <c r="G27" s="342">
        <v>4</v>
      </c>
      <c r="H27" s="342" t="s">
        <v>389</v>
      </c>
      <c r="I27" s="342" t="s">
        <v>390</v>
      </c>
      <c r="J27" s="342" t="s">
        <v>391</v>
      </c>
      <c r="K27" s="342" t="s">
        <v>389</v>
      </c>
      <c r="L27" s="342" t="s">
        <v>389</v>
      </c>
      <c r="M27" s="342" t="s">
        <v>392</v>
      </c>
      <c r="N27" s="342" t="s">
        <v>389</v>
      </c>
      <c r="O27" s="342" t="s">
        <v>391</v>
      </c>
      <c r="P27" s="342" t="s">
        <v>393</v>
      </c>
      <c r="Q27" s="342" t="s">
        <v>389</v>
      </c>
      <c r="R27" s="342" t="s">
        <v>392</v>
      </c>
      <c r="S27" s="342" t="s">
        <v>392</v>
      </c>
    </row>
    <row r="28" spans="1:21" ht="12.75" hidden="1" customHeight="1" x14ac:dyDescent="0.2">
      <c r="A28" s="342" t="s">
        <v>394</v>
      </c>
      <c r="B28" s="342" t="s">
        <v>395</v>
      </c>
      <c r="C28" s="342" t="s">
        <v>396</v>
      </c>
      <c r="D28" s="342" t="s">
        <v>397</v>
      </c>
      <c r="G28" s="342">
        <v>5</v>
      </c>
      <c r="H28" s="342" t="s">
        <v>398</v>
      </c>
      <c r="I28" s="342" t="s">
        <v>399</v>
      </c>
      <c r="J28" s="342" t="s">
        <v>399</v>
      </c>
      <c r="K28" s="342" t="s">
        <v>400</v>
      </c>
      <c r="L28" s="342" t="s">
        <v>400</v>
      </c>
      <c r="M28" s="342" t="s">
        <v>400</v>
      </c>
      <c r="N28" s="342" t="s">
        <v>401</v>
      </c>
      <c r="O28" s="342" t="s">
        <v>402</v>
      </c>
      <c r="P28" s="342" t="s">
        <v>402</v>
      </c>
      <c r="Q28" s="342" t="s">
        <v>403</v>
      </c>
      <c r="R28" s="342" t="s">
        <v>404</v>
      </c>
      <c r="S28" s="342" t="s">
        <v>404</v>
      </c>
    </row>
    <row r="29" spans="1:21" ht="12.75" hidden="1" customHeight="1" x14ac:dyDescent="0.2">
      <c r="A29" s="342" t="s">
        <v>405</v>
      </c>
      <c r="B29" s="342" t="s">
        <v>406</v>
      </c>
      <c r="C29" s="342" t="s">
        <v>407</v>
      </c>
      <c r="D29" s="342" t="s">
        <v>408</v>
      </c>
      <c r="G29" s="342">
        <v>6</v>
      </c>
      <c r="H29" s="575"/>
      <c r="I29" s="575"/>
      <c r="J29" s="575"/>
      <c r="K29" s="575"/>
      <c r="L29" s="575"/>
      <c r="M29" s="575"/>
      <c r="N29" s="575"/>
      <c r="O29" s="575"/>
      <c r="P29" s="575"/>
      <c r="Q29" s="575"/>
      <c r="R29" s="575"/>
    </row>
    <row r="30" spans="1:21" ht="12.75" hidden="1" customHeight="1" x14ac:dyDescent="0.2">
      <c r="A30" s="342" t="s">
        <v>409</v>
      </c>
      <c r="B30" s="342" t="s">
        <v>410</v>
      </c>
      <c r="C30" s="342" t="s">
        <v>411</v>
      </c>
      <c r="D30" s="342" t="s">
        <v>412</v>
      </c>
      <c r="G30" s="342">
        <v>7</v>
      </c>
      <c r="H30" s="342" t="s">
        <v>361</v>
      </c>
      <c r="I30" s="342" t="s">
        <v>413</v>
      </c>
      <c r="K30" s="342" t="s">
        <v>360</v>
      </c>
      <c r="L30" s="342" t="s">
        <v>361</v>
      </c>
      <c r="M30" s="342" t="s">
        <v>359</v>
      </c>
      <c r="N30" s="342" t="s">
        <v>361</v>
      </c>
      <c r="O30" s="342" t="s">
        <v>361</v>
      </c>
      <c r="Q30" s="342" t="s">
        <v>99</v>
      </c>
    </row>
    <row r="31" spans="1:21" ht="12.75" hidden="1" customHeight="1" x14ac:dyDescent="0.2">
      <c r="A31" s="342" t="s">
        <v>414</v>
      </c>
      <c r="B31" s="342" t="s">
        <v>415</v>
      </c>
      <c r="C31" s="342" t="s">
        <v>416</v>
      </c>
      <c r="D31" s="342" t="s">
        <v>417</v>
      </c>
      <c r="G31" s="342">
        <v>8</v>
      </c>
      <c r="H31" s="342" t="s">
        <v>369</v>
      </c>
      <c r="I31" s="342" t="s">
        <v>369</v>
      </c>
      <c r="K31" s="342" t="s">
        <v>369</v>
      </c>
      <c r="L31" s="342" t="s">
        <v>369</v>
      </c>
      <c r="M31" s="342" t="s">
        <v>369</v>
      </c>
      <c r="N31" s="342" t="s">
        <v>418</v>
      </c>
      <c r="O31" s="342" t="s">
        <v>369</v>
      </c>
      <c r="Q31" s="342" t="s">
        <v>372</v>
      </c>
    </row>
    <row r="32" spans="1:21" ht="12.75" hidden="1" customHeight="1" x14ac:dyDescent="0.2">
      <c r="A32" s="342" t="s">
        <v>419</v>
      </c>
      <c r="B32" s="342" t="s">
        <v>420</v>
      </c>
      <c r="C32" s="342" t="s">
        <v>421</v>
      </c>
      <c r="D32" s="342" t="s">
        <v>422</v>
      </c>
      <c r="G32" s="342">
        <v>9</v>
      </c>
      <c r="H32" s="342" t="s">
        <v>382</v>
      </c>
      <c r="I32" s="342" t="s">
        <v>379</v>
      </c>
      <c r="K32" s="342" t="s">
        <v>379</v>
      </c>
      <c r="L32" s="342" t="s">
        <v>380</v>
      </c>
      <c r="M32" s="342" t="s">
        <v>380</v>
      </c>
      <c r="N32" s="342" t="s">
        <v>423</v>
      </c>
      <c r="O32" s="342" t="s">
        <v>382</v>
      </c>
      <c r="Q32" s="342" t="s">
        <v>104</v>
      </c>
    </row>
    <row r="33" spans="1:24" ht="12.75" hidden="1" customHeight="1" x14ac:dyDescent="0.2">
      <c r="A33" s="342" t="s">
        <v>424</v>
      </c>
      <c r="B33" s="342" t="s">
        <v>425</v>
      </c>
      <c r="C33" s="342" t="s">
        <v>426</v>
      </c>
      <c r="D33" s="342" t="s">
        <v>427</v>
      </c>
      <c r="G33" s="342">
        <v>10</v>
      </c>
      <c r="H33" s="342" t="s">
        <v>391</v>
      </c>
      <c r="I33" s="342" t="s">
        <v>390</v>
      </c>
      <c r="K33" s="342" t="s">
        <v>389</v>
      </c>
      <c r="L33" s="342" t="s">
        <v>389</v>
      </c>
      <c r="M33" s="342" t="s">
        <v>392</v>
      </c>
      <c r="N33" s="342" t="s">
        <v>389</v>
      </c>
      <c r="O33" s="342" t="s">
        <v>391</v>
      </c>
      <c r="Q33" s="342" t="s">
        <v>389</v>
      </c>
    </row>
    <row r="34" spans="1:24" ht="12.75" hidden="1" customHeight="1" x14ac:dyDescent="0.2">
      <c r="A34" s="342" t="s">
        <v>428</v>
      </c>
      <c r="B34" s="342" t="s">
        <v>429</v>
      </c>
      <c r="C34" s="342" t="s">
        <v>430</v>
      </c>
      <c r="D34" s="342" t="s">
        <v>431</v>
      </c>
      <c r="G34" s="342">
        <v>11</v>
      </c>
      <c r="H34" s="342" t="s">
        <v>402</v>
      </c>
      <c r="I34" s="342" t="s">
        <v>399</v>
      </c>
      <c r="K34" s="342" t="s">
        <v>400</v>
      </c>
      <c r="L34" s="342" t="s">
        <v>400</v>
      </c>
      <c r="M34" s="342" t="s">
        <v>400</v>
      </c>
      <c r="N34" s="342" t="s">
        <v>401</v>
      </c>
      <c r="O34" s="342" t="s">
        <v>402</v>
      </c>
      <c r="Q34" s="342" t="s">
        <v>403</v>
      </c>
    </row>
    <row r="35" spans="1:24" ht="12.75" hidden="1" customHeight="1" x14ac:dyDescent="0.2">
      <c r="A35" s="342" t="s">
        <v>432</v>
      </c>
      <c r="B35" s="342" t="s">
        <v>433</v>
      </c>
      <c r="C35" s="342" t="s">
        <v>434</v>
      </c>
      <c r="D35" s="342" t="s">
        <v>435</v>
      </c>
      <c r="G35" s="342">
        <v>12</v>
      </c>
    </row>
    <row r="36" spans="1:24" ht="12.75" hidden="1" customHeight="1" x14ac:dyDescent="0.2">
      <c r="A36" s="342" t="s">
        <v>436</v>
      </c>
      <c r="B36" s="342" t="s">
        <v>437</v>
      </c>
      <c r="C36" s="342" t="s">
        <v>438</v>
      </c>
      <c r="D36" s="342" t="s">
        <v>439</v>
      </c>
    </row>
    <row r="37" spans="1:24" ht="12.75" hidden="1" customHeight="1" x14ac:dyDescent="0.2">
      <c r="A37" s="342" t="s">
        <v>440</v>
      </c>
      <c r="B37" s="342" t="s">
        <v>441</v>
      </c>
      <c r="C37" s="342" t="s">
        <v>442</v>
      </c>
      <c r="D37" s="342" t="s">
        <v>443</v>
      </c>
      <c r="H37" s="576" t="s">
        <v>444</v>
      </c>
    </row>
    <row r="38" spans="1:24" ht="12.75" hidden="1" customHeight="1" x14ac:dyDescent="0.2">
      <c r="A38" s="342" t="s">
        <v>445</v>
      </c>
      <c r="B38" s="342" t="s">
        <v>446</v>
      </c>
      <c r="C38" s="342" t="s">
        <v>447</v>
      </c>
      <c r="D38" s="342" t="s">
        <v>448</v>
      </c>
      <c r="G38" s="342">
        <v>1</v>
      </c>
      <c r="H38" s="342" t="s">
        <v>449</v>
      </c>
      <c r="I38" s="342" t="s">
        <v>450</v>
      </c>
      <c r="J38" s="342" t="s">
        <v>451</v>
      </c>
      <c r="K38" s="342" t="s">
        <v>452</v>
      </c>
      <c r="L38" s="342" t="s">
        <v>453</v>
      </c>
      <c r="M38" s="342" t="s">
        <v>454</v>
      </c>
      <c r="N38" s="342" t="s">
        <v>455</v>
      </c>
      <c r="O38" s="342" t="s">
        <v>456</v>
      </c>
      <c r="P38" s="342" t="s">
        <v>457</v>
      </c>
      <c r="Q38" s="342" t="s">
        <v>453</v>
      </c>
      <c r="R38" s="342" t="s">
        <v>458</v>
      </c>
      <c r="S38" s="342" t="s">
        <v>454</v>
      </c>
      <c r="T38" s="342" t="s">
        <v>459</v>
      </c>
      <c r="U38" s="342" t="s">
        <v>460</v>
      </c>
      <c r="V38" s="342" t="s">
        <v>460</v>
      </c>
      <c r="W38" s="342" t="s">
        <v>459</v>
      </c>
      <c r="X38" s="342" t="s">
        <v>460</v>
      </c>
    </row>
    <row r="39" spans="1:24" ht="12.75" hidden="1" customHeight="1" x14ac:dyDescent="0.2">
      <c r="A39" s="342" t="s">
        <v>461</v>
      </c>
      <c r="B39" s="342" t="s">
        <v>462</v>
      </c>
      <c r="C39" s="342" t="s">
        <v>463</v>
      </c>
      <c r="D39" s="342" t="s">
        <v>464</v>
      </c>
      <c r="G39" s="342">
        <v>2</v>
      </c>
      <c r="H39" s="342" t="s">
        <v>465</v>
      </c>
      <c r="I39" s="342" t="s">
        <v>466</v>
      </c>
      <c r="J39" s="342" t="s">
        <v>465</v>
      </c>
      <c r="K39" s="342" t="s">
        <v>465</v>
      </c>
      <c r="M39" s="342" t="s">
        <v>467</v>
      </c>
      <c r="O39" s="342" t="s">
        <v>468</v>
      </c>
      <c r="P39" s="342" t="s">
        <v>283</v>
      </c>
      <c r="R39" s="342" t="s">
        <v>469</v>
      </c>
      <c r="T39" s="342" t="s">
        <v>88</v>
      </c>
      <c r="U39" s="342" t="s">
        <v>470</v>
      </c>
      <c r="V39" s="342" t="s">
        <v>470</v>
      </c>
      <c r="W39" s="342" t="s">
        <v>471</v>
      </c>
      <c r="X39" s="342" t="s">
        <v>470</v>
      </c>
    </row>
    <row r="40" spans="1:24" ht="12.75" hidden="1" customHeight="1" x14ac:dyDescent="0.2">
      <c r="A40" s="342" t="s">
        <v>472</v>
      </c>
      <c r="B40" s="342" t="s">
        <v>473</v>
      </c>
      <c r="C40" s="570" t="s">
        <v>474</v>
      </c>
      <c r="D40" s="342" t="s">
        <v>475</v>
      </c>
      <c r="G40" s="342">
        <v>3</v>
      </c>
      <c r="H40" s="342" t="s">
        <v>476</v>
      </c>
      <c r="J40" s="342" t="s">
        <v>477</v>
      </c>
      <c r="K40" s="342" t="s">
        <v>478</v>
      </c>
      <c r="M40" s="342" t="s">
        <v>479</v>
      </c>
      <c r="O40" s="342" t="s">
        <v>480</v>
      </c>
      <c r="P40" s="342" t="s">
        <v>481</v>
      </c>
      <c r="R40" s="342" t="s">
        <v>454</v>
      </c>
      <c r="U40" s="342" t="s">
        <v>482</v>
      </c>
      <c r="V40" s="342" t="s">
        <v>322</v>
      </c>
      <c r="W40" s="342" t="s">
        <v>481</v>
      </c>
      <c r="X40" s="342" t="s">
        <v>322</v>
      </c>
    </row>
    <row r="41" spans="1:24" ht="12.75" hidden="1" customHeight="1" x14ac:dyDescent="0.2">
      <c r="A41" s="342" t="s">
        <v>483</v>
      </c>
      <c r="B41" s="342" t="s">
        <v>484</v>
      </c>
      <c r="C41" s="570" t="s">
        <v>485</v>
      </c>
      <c r="D41" s="342" t="s">
        <v>486</v>
      </c>
      <c r="G41" s="342">
        <v>4</v>
      </c>
      <c r="I41" s="342" t="s">
        <v>283</v>
      </c>
      <c r="L41" s="342" t="s">
        <v>469</v>
      </c>
      <c r="M41" s="342" t="s">
        <v>454</v>
      </c>
      <c r="N41" s="342" t="s">
        <v>283</v>
      </c>
      <c r="Q41" s="342" t="s">
        <v>487</v>
      </c>
      <c r="R41" s="342" t="s">
        <v>467</v>
      </c>
      <c r="S41" s="342" t="s">
        <v>467</v>
      </c>
      <c r="T41" s="342" t="s">
        <v>482</v>
      </c>
      <c r="U41" s="342" t="s">
        <v>488</v>
      </c>
      <c r="V41" s="342" t="s">
        <v>489</v>
      </c>
      <c r="W41" s="342"/>
      <c r="X41" s="342" t="s">
        <v>490</v>
      </c>
    </row>
    <row r="42" spans="1:24" ht="12.75" hidden="1" customHeight="1" x14ac:dyDescent="0.2">
      <c r="A42" s="342" t="s">
        <v>491</v>
      </c>
      <c r="B42" s="342" t="s">
        <v>492</v>
      </c>
      <c r="C42" s="570" t="s">
        <v>493</v>
      </c>
      <c r="D42" s="342" t="s">
        <v>494</v>
      </c>
      <c r="G42" s="342">
        <v>5</v>
      </c>
      <c r="I42" s="342" t="s">
        <v>495</v>
      </c>
      <c r="L42" s="342" t="s">
        <v>496</v>
      </c>
      <c r="M42" s="342" t="s">
        <v>467</v>
      </c>
      <c r="N42" s="342" t="s">
        <v>497</v>
      </c>
      <c r="Q42" s="342" t="s">
        <v>498</v>
      </c>
      <c r="R42" s="342" t="s">
        <v>479</v>
      </c>
      <c r="S42" s="342" t="s">
        <v>479</v>
      </c>
      <c r="T42" s="342" t="s">
        <v>499</v>
      </c>
      <c r="V42" s="342"/>
    </row>
    <row r="43" spans="1:24" ht="12.75" hidden="1" customHeight="1" x14ac:dyDescent="0.2">
      <c r="A43" s="342" t="s">
        <v>500</v>
      </c>
      <c r="B43" s="342" t="s">
        <v>501</v>
      </c>
      <c r="C43" s="570" t="s">
        <v>502</v>
      </c>
      <c r="D43" s="342" t="s">
        <v>503</v>
      </c>
      <c r="G43" s="342">
        <v>6</v>
      </c>
      <c r="H43" s="575"/>
      <c r="I43" s="575"/>
      <c r="J43" s="575"/>
      <c r="K43" s="575"/>
      <c r="L43" s="575"/>
      <c r="M43" s="342" t="s">
        <v>479</v>
      </c>
      <c r="N43" s="575"/>
      <c r="O43" s="575"/>
      <c r="P43" s="575"/>
      <c r="Q43" s="575"/>
      <c r="R43" s="575"/>
    </row>
    <row r="44" spans="1:24" ht="12.75" hidden="1" customHeight="1" x14ac:dyDescent="0.2">
      <c r="A44" s="342" t="s">
        <v>504</v>
      </c>
      <c r="B44" s="342" t="s">
        <v>505</v>
      </c>
      <c r="C44" s="570" t="s">
        <v>506</v>
      </c>
      <c r="D44" s="342" t="s">
        <v>507</v>
      </c>
      <c r="G44" s="342">
        <v>7</v>
      </c>
      <c r="H44" s="342" t="s">
        <v>82</v>
      </c>
      <c r="I44" s="342" t="s">
        <v>508</v>
      </c>
      <c r="J44" s="342" t="s">
        <v>509</v>
      </c>
      <c r="M44" s="342" t="s">
        <v>510</v>
      </c>
      <c r="O44" s="342" t="s">
        <v>450</v>
      </c>
      <c r="R44" s="342" t="s">
        <v>509</v>
      </c>
      <c r="T44" s="342" t="s">
        <v>450</v>
      </c>
      <c r="U44" s="342" t="s">
        <v>450</v>
      </c>
      <c r="V44" s="342" t="s">
        <v>84</v>
      </c>
      <c r="W44" s="342" t="s">
        <v>84</v>
      </c>
      <c r="X44" s="342" t="s">
        <v>82</v>
      </c>
    </row>
    <row r="45" spans="1:24" ht="12.75" hidden="1" customHeight="1" x14ac:dyDescent="0.2">
      <c r="A45" s="342" t="s">
        <v>511</v>
      </c>
      <c r="B45" s="342" t="s">
        <v>512</v>
      </c>
      <c r="C45" s="570" t="s">
        <v>513</v>
      </c>
      <c r="D45" s="342" t="s">
        <v>514</v>
      </c>
      <c r="G45" s="342">
        <v>8</v>
      </c>
      <c r="H45" s="342" t="s">
        <v>515</v>
      </c>
      <c r="I45" s="342" t="s">
        <v>516</v>
      </c>
      <c r="O45" s="342" t="s">
        <v>88</v>
      </c>
      <c r="R45" s="342" t="s">
        <v>517</v>
      </c>
      <c r="T45" s="342" t="s">
        <v>88</v>
      </c>
      <c r="U45" s="342" t="s">
        <v>88</v>
      </c>
      <c r="V45" s="342" t="s">
        <v>88</v>
      </c>
      <c r="W45" s="342" t="s">
        <v>88</v>
      </c>
      <c r="X45" s="342" t="s">
        <v>515</v>
      </c>
    </row>
    <row r="46" spans="1:24" ht="12.75" hidden="1" customHeight="1" x14ac:dyDescent="0.2">
      <c r="A46" s="342" t="s">
        <v>518</v>
      </c>
      <c r="B46" s="342" t="s">
        <v>519</v>
      </c>
      <c r="C46" s="570" t="s">
        <v>520</v>
      </c>
      <c r="D46" s="342" t="s">
        <v>521</v>
      </c>
      <c r="G46" s="342">
        <v>9</v>
      </c>
      <c r="I46" s="342" t="s">
        <v>323</v>
      </c>
      <c r="K46" s="342" t="s">
        <v>522</v>
      </c>
      <c r="L46" s="342" t="s">
        <v>509</v>
      </c>
      <c r="N46" s="342" t="s">
        <v>459</v>
      </c>
      <c r="P46" s="342" t="s">
        <v>522</v>
      </c>
      <c r="Q46" s="342" t="s">
        <v>510</v>
      </c>
      <c r="R46" s="342" t="s">
        <v>523</v>
      </c>
      <c r="S46" s="342" t="s">
        <v>87</v>
      </c>
    </row>
    <row r="47" spans="1:24" ht="12.75" hidden="1" customHeight="1" x14ac:dyDescent="0.2">
      <c r="D47" s="342" t="s">
        <v>524</v>
      </c>
      <c r="G47" s="342">
        <v>10</v>
      </c>
      <c r="H47" s="342" t="s">
        <v>467</v>
      </c>
      <c r="I47" s="342" t="s">
        <v>525</v>
      </c>
      <c r="J47" s="342" t="s">
        <v>323</v>
      </c>
      <c r="K47" s="342" t="s">
        <v>323</v>
      </c>
      <c r="L47" s="342" t="s">
        <v>323</v>
      </c>
      <c r="M47" s="342" t="s">
        <v>322</v>
      </c>
      <c r="N47" s="342" t="s">
        <v>323</v>
      </c>
      <c r="O47" s="342" t="s">
        <v>323</v>
      </c>
      <c r="P47" s="342" t="s">
        <v>323</v>
      </c>
      <c r="Q47" s="342" t="s">
        <v>526</v>
      </c>
      <c r="S47" s="342" t="s">
        <v>322</v>
      </c>
      <c r="T47" s="342" t="s">
        <v>323</v>
      </c>
      <c r="U47" s="342" t="s">
        <v>323</v>
      </c>
      <c r="V47" s="342" t="s">
        <v>322</v>
      </c>
      <c r="W47" s="342" t="s">
        <v>527</v>
      </c>
      <c r="X47" s="342" t="s">
        <v>467</v>
      </c>
    </row>
    <row r="48" spans="1:24" ht="12.75" hidden="1" customHeight="1" x14ac:dyDescent="0.2">
      <c r="D48" s="342" t="s">
        <v>528</v>
      </c>
      <c r="G48" s="342">
        <v>11</v>
      </c>
      <c r="H48" s="342" t="s">
        <v>230</v>
      </c>
      <c r="J48" s="342" t="s">
        <v>490</v>
      </c>
      <c r="K48" s="342" t="s">
        <v>480</v>
      </c>
      <c r="L48" s="342" t="s">
        <v>490</v>
      </c>
      <c r="M48" s="342" t="s">
        <v>478</v>
      </c>
      <c r="N48" s="342" t="s">
        <v>529</v>
      </c>
      <c r="O48" s="342" t="s">
        <v>530</v>
      </c>
      <c r="P48" s="342" t="s">
        <v>531</v>
      </c>
      <c r="Q48" s="342" t="s">
        <v>476</v>
      </c>
      <c r="S48" s="342" t="s">
        <v>532</v>
      </c>
      <c r="T48" s="342" t="s">
        <v>523</v>
      </c>
      <c r="U48" s="342" t="s">
        <v>495</v>
      </c>
      <c r="V48" s="342" t="s">
        <v>331</v>
      </c>
      <c r="W48" s="342" t="s">
        <v>533</v>
      </c>
      <c r="X48" s="342" t="s">
        <v>534</v>
      </c>
    </row>
    <row r="49" spans="4:22" ht="12.75" hidden="1" customHeight="1" x14ac:dyDescent="0.2">
      <c r="D49" s="574" t="s">
        <v>535</v>
      </c>
      <c r="G49" s="342">
        <v>12</v>
      </c>
    </row>
    <row r="50" spans="4:22" ht="12.75" hidden="1" customHeight="1" x14ac:dyDescent="0.2">
      <c r="D50" s="574" t="s">
        <v>536</v>
      </c>
    </row>
    <row r="51" spans="4:22" ht="12.75" hidden="1" customHeight="1" x14ac:dyDescent="0.2">
      <c r="D51" s="574" t="s">
        <v>537</v>
      </c>
      <c r="H51" s="775" t="s">
        <v>538</v>
      </c>
      <c r="I51" s="665"/>
      <c r="J51" s="665"/>
      <c r="K51" s="665"/>
      <c r="L51" s="665"/>
      <c r="M51" s="665"/>
      <c r="N51" s="665"/>
      <c r="O51" s="665"/>
      <c r="P51" s="665"/>
      <c r="Q51" s="665"/>
      <c r="R51" s="776"/>
      <c r="S51" s="359"/>
      <c r="T51" s="359"/>
      <c r="U51" s="359"/>
      <c r="V51" s="359"/>
    </row>
    <row r="52" spans="4:22" ht="12.75" hidden="1" customHeight="1" x14ac:dyDescent="0.2">
      <c r="D52" s="574" t="s">
        <v>539</v>
      </c>
      <c r="G52" s="342">
        <v>1</v>
      </c>
      <c r="H52" s="342" t="s">
        <v>540</v>
      </c>
      <c r="I52" s="342" t="s">
        <v>541</v>
      </c>
      <c r="J52" s="342" t="s">
        <v>542</v>
      </c>
      <c r="K52" s="342" t="s">
        <v>266</v>
      </c>
      <c r="L52" s="342" t="s">
        <v>105</v>
      </c>
      <c r="M52" s="342" t="s">
        <v>543</v>
      </c>
      <c r="N52" s="342" t="s">
        <v>544</v>
      </c>
      <c r="O52" s="342" t="s">
        <v>545</v>
      </c>
      <c r="P52" s="342" t="s">
        <v>266</v>
      </c>
      <c r="Q52" s="342" t="s">
        <v>546</v>
      </c>
      <c r="R52" s="342" t="s">
        <v>547</v>
      </c>
    </row>
    <row r="53" spans="4:22" ht="12.75" hidden="1" customHeight="1" x14ac:dyDescent="0.2">
      <c r="D53" s="574" t="s">
        <v>548</v>
      </c>
      <c r="G53" s="342">
        <v>2</v>
      </c>
      <c r="H53" s="342" t="s">
        <v>549</v>
      </c>
      <c r="I53" s="342" t="s">
        <v>550</v>
      </c>
      <c r="J53" s="342" t="s">
        <v>322</v>
      </c>
      <c r="K53" s="342" t="s">
        <v>551</v>
      </c>
      <c r="L53" s="342" t="s">
        <v>88</v>
      </c>
      <c r="M53" s="342" t="s">
        <v>551</v>
      </c>
      <c r="N53" s="342" t="s">
        <v>552</v>
      </c>
      <c r="O53" s="342" t="s">
        <v>552</v>
      </c>
      <c r="P53" s="342" t="s">
        <v>552</v>
      </c>
      <c r="Q53" s="342" t="s">
        <v>553</v>
      </c>
    </row>
    <row r="54" spans="4:22" ht="12.75" hidden="1" customHeight="1" x14ac:dyDescent="0.2">
      <c r="D54" s="574" t="s">
        <v>554</v>
      </c>
      <c r="G54" s="342">
        <v>3</v>
      </c>
      <c r="J54" s="342" t="s">
        <v>555</v>
      </c>
      <c r="K54" s="342" t="s">
        <v>322</v>
      </c>
      <c r="P54" s="342" t="s">
        <v>556</v>
      </c>
      <c r="Q54" s="342" t="s">
        <v>557</v>
      </c>
    </row>
    <row r="55" spans="4:22" ht="12.75" hidden="1" customHeight="1" x14ac:dyDescent="0.2">
      <c r="D55" s="574" t="s">
        <v>558</v>
      </c>
      <c r="G55" s="342">
        <v>4</v>
      </c>
      <c r="H55" s="342" t="s">
        <v>559</v>
      </c>
      <c r="I55" s="342" t="s">
        <v>560</v>
      </c>
      <c r="J55" s="342"/>
      <c r="K55" s="342" t="s">
        <v>555</v>
      </c>
      <c r="L55" s="342" t="s">
        <v>322</v>
      </c>
      <c r="M55" s="342" t="s">
        <v>561</v>
      </c>
      <c r="N55" s="342" t="s">
        <v>556</v>
      </c>
      <c r="O55" s="342" t="s">
        <v>556</v>
      </c>
      <c r="P55" s="342" t="s">
        <v>331</v>
      </c>
      <c r="Q55" s="342" t="s">
        <v>562</v>
      </c>
      <c r="R55" s="342" t="s">
        <v>563</v>
      </c>
    </row>
    <row r="56" spans="4:22" ht="12.75" hidden="1" customHeight="1" x14ac:dyDescent="0.2">
      <c r="D56" s="574" t="s">
        <v>564</v>
      </c>
      <c r="G56" s="342">
        <v>5</v>
      </c>
      <c r="H56" s="342" t="s">
        <v>565</v>
      </c>
      <c r="I56" s="342" t="s">
        <v>336</v>
      </c>
      <c r="J56" s="342"/>
      <c r="L56" s="342" t="s">
        <v>566</v>
      </c>
      <c r="M56" s="342" t="s">
        <v>567</v>
      </c>
      <c r="N56" s="342" t="s">
        <v>529</v>
      </c>
      <c r="O56" s="342" t="s">
        <v>529</v>
      </c>
      <c r="R56" s="342" t="s">
        <v>568</v>
      </c>
    </row>
    <row r="57" spans="4:22" ht="12.75" hidden="1" customHeight="1" x14ac:dyDescent="0.2">
      <c r="D57" s="574" t="s">
        <v>569</v>
      </c>
      <c r="G57" s="342">
        <v>6</v>
      </c>
      <c r="H57" s="575"/>
      <c r="I57" s="575"/>
      <c r="J57" s="575"/>
      <c r="K57" s="575"/>
      <c r="L57" s="575"/>
      <c r="M57" s="575"/>
      <c r="N57" s="575"/>
      <c r="O57" s="575"/>
      <c r="P57" s="575"/>
      <c r="Q57" s="575"/>
      <c r="R57" s="575"/>
    </row>
    <row r="58" spans="4:22" ht="12.75" hidden="1" customHeight="1" x14ac:dyDescent="0.2">
      <c r="D58" s="574" t="s">
        <v>570</v>
      </c>
      <c r="G58" s="342">
        <v>7</v>
      </c>
      <c r="H58" s="342" t="s">
        <v>540</v>
      </c>
      <c r="I58" s="342" t="s">
        <v>571</v>
      </c>
      <c r="J58" s="342" t="s">
        <v>99</v>
      </c>
      <c r="K58" s="342" t="s">
        <v>572</v>
      </c>
      <c r="L58" s="342" t="s">
        <v>99</v>
      </c>
      <c r="M58" s="342" t="s">
        <v>100</v>
      </c>
    </row>
    <row r="59" spans="4:22" ht="12.75" hidden="1" customHeight="1" x14ac:dyDescent="0.2">
      <c r="D59" s="574" t="s">
        <v>573</v>
      </c>
      <c r="G59" s="342">
        <v>8</v>
      </c>
      <c r="H59" s="342" t="s">
        <v>549</v>
      </c>
      <c r="I59" s="342" t="s">
        <v>574</v>
      </c>
      <c r="J59" s="342" t="s">
        <v>575</v>
      </c>
      <c r="K59" s="342" t="s">
        <v>552</v>
      </c>
      <c r="L59" s="342" t="s">
        <v>576</v>
      </c>
      <c r="M59" s="342" t="s">
        <v>577</v>
      </c>
    </row>
    <row r="60" spans="4:22" ht="12.75" hidden="1" customHeight="1" x14ac:dyDescent="0.2">
      <c r="D60" s="574" t="s">
        <v>578</v>
      </c>
      <c r="G60" s="342">
        <v>9</v>
      </c>
      <c r="I60" s="342" t="s">
        <v>579</v>
      </c>
      <c r="L60" s="342" t="s">
        <v>579</v>
      </c>
      <c r="M60" s="342" t="s">
        <v>580</v>
      </c>
    </row>
    <row r="61" spans="4:22" ht="12.75" hidden="1" customHeight="1" x14ac:dyDescent="0.2">
      <c r="D61" s="574" t="s">
        <v>581</v>
      </c>
      <c r="G61" s="342">
        <v>10</v>
      </c>
      <c r="H61" s="342" t="s">
        <v>559</v>
      </c>
      <c r="I61" s="342" t="s">
        <v>567</v>
      </c>
      <c r="J61" s="342" t="s">
        <v>582</v>
      </c>
      <c r="K61" s="342" t="s">
        <v>583</v>
      </c>
      <c r="L61" s="342" t="s">
        <v>566</v>
      </c>
      <c r="M61" s="342" t="s">
        <v>555</v>
      </c>
    </row>
    <row r="62" spans="4:22" ht="12.75" hidden="1" customHeight="1" x14ac:dyDescent="0.2">
      <c r="D62" s="574" t="s">
        <v>584</v>
      </c>
      <c r="G62" s="342">
        <v>11</v>
      </c>
      <c r="H62" s="342" t="s">
        <v>565</v>
      </c>
      <c r="J62" s="342" t="s">
        <v>567</v>
      </c>
      <c r="K62" s="342" t="s">
        <v>336</v>
      </c>
    </row>
    <row r="63" spans="4:22" ht="12.75" hidden="1" customHeight="1" x14ac:dyDescent="0.2">
      <c r="D63" s="574" t="s">
        <v>585</v>
      </c>
      <c r="G63" s="342">
        <v>12</v>
      </c>
    </row>
    <row r="64" spans="4:22" ht="12.75" hidden="1" customHeight="1" x14ac:dyDescent="0.2">
      <c r="D64" s="574" t="s">
        <v>586</v>
      </c>
    </row>
    <row r="65" spans="4:22" ht="12.75" hidden="1" customHeight="1" x14ac:dyDescent="0.2">
      <c r="D65" s="574" t="s">
        <v>587</v>
      </c>
      <c r="H65" s="777" t="s">
        <v>588</v>
      </c>
      <c r="I65" s="665"/>
      <c r="J65" s="665"/>
      <c r="K65" s="665"/>
      <c r="L65" s="665"/>
      <c r="M65" s="665"/>
      <c r="N65" s="665"/>
      <c r="O65" s="665"/>
      <c r="P65" s="665"/>
      <c r="Q65" s="778"/>
    </row>
    <row r="66" spans="4:22" ht="12.75" hidden="1" customHeight="1" x14ac:dyDescent="0.2">
      <c r="D66" s="574" t="s">
        <v>589</v>
      </c>
      <c r="G66" s="342">
        <v>1</v>
      </c>
      <c r="H66" s="342" t="s">
        <v>590</v>
      </c>
      <c r="I66" s="342" t="s">
        <v>591</v>
      </c>
      <c r="J66" s="342" t="s">
        <v>552</v>
      </c>
      <c r="K66" s="342" t="s">
        <v>592</v>
      </c>
      <c r="L66" s="342" t="s">
        <v>593</v>
      </c>
      <c r="M66" s="342" t="s">
        <v>594</v>
      </c>
      <c r="N66" s="342" t="s">
        <v>99</v>
      </c>
      <c r="O66" s="342" t="s">
        <v>595</v>
      </c>
      <c r="P66" s="342" t="s">
        <v>596</v>
      </c>
    </row>
    <row r="67" spans="4:22" ht="12.75" hidden="1" customHeight="1" x14ac:dyDescent="0.2">
      <c r="D67" s="574" t="s">
        <v>597</v>
      </c>
      <c r="G67" s="342">
        <v>2</v>
      </c>
      <c r="H67" s="342" t="s">
        <v>598</v>
      </c>
      <c r="I67" s="342" t="s">
        <v>598</v>
      </c>
      <c r="J67" s="342" t="s">
        <v>599</v>
      </c>
      <c r="K67" s="342" t="s">
        <v>600</v>
      </c>
      <c r="L67" s="342" t="s">
        <v>601</v>
      </c>
      <c r="M67" s="342" t="s">
        <v>602</v>
      </c>
      <c r="N67" s="342" t="s">
        <v>114</v>
      </c>
      <c r="O67" s="342" t="s">
        <v>596</v>
      </c>
      <c r="P67" s="342" t="s">
        <v>603</v>
      </c>
    </row>
    <row r="68" spans="4:22" ht="12.75" hidden="1" customHeight="1" x14ac:dyDescent="0.2">
      <c r="D68" s="574" t="s">
        <v>604</v>
      </c>
      <c r="G68" s="342">
        <v>3</v>
      </c>
      <c r="M68" s="342" t="s">
        <v>605</v>
      </c>
      <c r="O68" s="342" t="s">
        <v>603</v>
      </c>
    </row>
    <row r="69" spans="4:22" ht="12.75" hidden="1" customHeight="1" x14ac:dyDescent="0.2">
      <c r="D69" s="574" t="s">
        <v>606</v>
      </c>
      <c r="G69" s="342">
        <v>4</v>
      </c>
      <c r="H69" s="342" t="s">
        <v>607</v>
      </c>
      <c r="I69" s="342" t="s">
        <v>607</v>
      </c>
      <c r="J69" s="342" t="s">
        <v>607</v>
      </c>
      <c r="K69" s="342" t="s">
        <v>608</v>
      </c>
      <c r="L69" s="342" t="s">
        <v>609</v>
      </c>
      <c r="M69" s="342" t="s">
        <v>322</v>
      </c>
      <c r="N69" s="342" t="s">
        <v>610</v>
      </c>
      <c r="O69" s="342" t="s">
        <v>611</v>
      </c>
      <c r="P69" s="342" t="s">
        <v>611</v>
      </c>
    </row>
    <row r="70" spans="4:22" ht="12.75" hidden="1" customHeight="1" x14ac:dyDescent="0.2">
      <c r="D70" s="574" t="s">
        <v>612</v>
      </c>
      <c r="G70" s="342">
        <v>5</v>
      </c>
      <c r="H70" s="342" t="s">
        <v>613</v>
      </c>
      <c r="I70" s="342" t="s">
        <v>614</v>
      </c>
      <c r="J70" s="342" t="s">
        <v>615</v>
      </c>
      <c r="K70" s="342" t="s">
        <v>616</v>
      </c>
      <c r="L70" s="342" t="s">
        <v>617</v>
      </c>
      <c r="M70" s="342" t="s">
        <v>530</v>
      </c>
      <c r="N70" s="342" t="s">
        <v>618</v>
      </c>
      <c r="O70" s="342" t="s">
        <v>619</v>
      </c>
      <c r="P70" s="342" t="s">
        <v>620</v>
      </c>
    </row>
    <row r="71" spans="4:22" ht="12.75" hidden="1" customHeight="1" x14ac:dyDescent="0.2">
      <c r="D71" s="574" t="s">
        <v>621</v>
      </c>
      <c r="G71" s="342">
        <v>6</v>
      </c>
      <c r="H71" s="575"/>
      <c r="I71" s="575"/>
      <c r="J71" s="575"/>
      <c r="K71" s="575"/>
      <c r="L71" s="575"/>
      <c r="M71" s="575"/>
      <c r="N71" s="575"/>
      <c r="O71" s="575"/>
      <c r="P71" s="575"/>
      <c r="Q71" s="575"/>
    </row>
    <row r="72" spans="4:22" ht="12.75" hidden="1" customHeight="1" x14ac:dyDescent="0.2">
      <c r="D72" s="574" t="s">
        <v>622</v>
      </c>
      <c r="G72" s="342">
        <v>7</v>
      </c>
      <c r="H72" s="342" t="s">
        <v>599</v>
      </c>
      <c r="I72" s="342" t="s">
        <v>84</v>
      </c>
      <c r="J72" s="342" t="s">
        <v>595</v>
      </c>
      <c r="K72" s="342" t="s">
        <v>599</v>
      </c>
      <c r="L72" s="342" t="s">
        <v>595</v>
      </c>
      <c r="M72" s="342" t="s">
        <v>599</v>
      </c>
      <c r="N72" s="342" t="s">
        <v>598</v>
      </c>
    </row>
    <row r="73" spans="4:22" ht="12.75" hidden="1" customHeight="1" x14ac:dyDescent="0.2">
      <c r="D73" s="574" t="s">
        <v>623</v>
      </c>
      <c r="G73" s="342">
        <v>8</v>
      </c>
      <c r="H73" s="342" t="s">
        <v>598</v>
      </c>
      <c r="I73" s="342" t="s">
        <v>624</v>
      </c>
      <c r="J73" s="342" t="s">
        <v>599</v>
      </c>
      <c r="K73" s="342" t="s">
        <v>598</v>
      </c>
      <c r="L73" s="342" t="s">
        <v>599</v>
      </c>
      <c r="M73" s="342" t="s">
        <v>590</v>
      </c>
      <c r="N73" s="342" t="s">
        <v>88</v>
      </c>
    </row>
    <row r="74" spans="4:22" ht="12.75" hidden="1" customHeight="1" x14ac:dyDescent="0.2">
      <c r="D74" s="574" t="s">
        <v>625</v>
      </c>
      <c r="G74" s="342">
        <v>9</v>
      </c>
      <c r="J74" s="342" t="s">
        <v>598</v>
      </c>
      <c r="L74" s="342" t="s">
        <v>598</v>
      </c>
      <c r="M74" s="342"/>
    </row>
    <row r="75" spans="4:22" ht="12.75" hidden="1" customHeight="1" x14ac:dyDescent="0.2">
      <c r="D75" s="574" t="s">
        <v>626</v>
      </c>
      <c r="G75" s="342">
        <v>10</v>
      </c>
      <c r="H75" s="342" t="s">
        <v>627</v>
      </c>
      <c r="I75" s="342" t="s">
        <v>628</v>
      </c>
      <c r="J75" s="342" t="s">
        <v>627</v>
      </c>
      <c r="K75" s="342" t="s">
        <v>629</v>
      </c>
      <c r="L75" s="342" t="s">
        <v>629</v>
      </c>
      <c r="M75" s="342" t="s">
        <v>630</v>
      </c>
      <c r="N75" s="342" t="s">
        <v>627</v>
      </c>
    </row>
    <row r="76" spans="4:22" ht="12.75" hidden="1" customHeight="1" x14ac:dyDescent="0.2">
      <c r="D76" s="574" t="s">
        <v>631</v>
      </c>
      <c r="G76" s="342">
        <v>11</v>
      </c>
      <c r="H76" s="342" t="s">
        <v>618</v>
      </c>
      <c r="I76" s="342" t="s">
        <v>523</v>
      </c>
      <c r="J76" s="342" t="s">
        <v>618</v>
      </c>
      <c r="K76" s="342" t="s">
        <v>619</v>
      </c>
      <c r="L76" s="342" t="s">
        <v>619</v>
      </c>
      <c r="M76" s="342" t="s">
        <v>523</v>
      </c>
      <c r="N76" s="342" t="s">
        <v>620</v>
      </c>
    </row>
    <row r="77" spans="4:22" ht="12.75" hidden="1" customHeight="1" x14ac:dyDescent="0.2">
      <c r="D77" s="574" t="s">
        <v>632</v>
      </c>
      <c r="G77" s="342">
        <v>12</v>
      </c>
    </row>
    <row r="78" spans="4:22" ht="12.75" hidden="1" customHeight="1" x14ac:dyDescent="0.2">
      <c r="D78" s="574" t="s">
        <v>633</v>
      </c>
    </row>
    <row r="79" spans="4:22" ht="12.75" hidden="1" customHeight="1" x14ac:dyDescent="0.2">
      <c r="D79" s="574" t="s">
        <v>634</v>
      </c>
      <c r="H79" s="779" t="s">
        <v>6</v>
      </c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778"/>
    </row>
    <row r="80" spans="4:22" ht="12.75" hidden="1" customHeight="1" x14ac:dyDescent="0.2">
      <c r="D80" s="574" t="s">
        <v>635</v>
      </c>
      <c r="G80" s="342">
        <v>1</v>
      </c>
      <c r="H80" s="342" t="s">
        <v>85</v>
      </c>
      <c r="I80" s="342" t="s">
        <v>85</v>
      </c>
      <c r="J80" s="342" t="s">
        <v>636</v>
      </c>
      <c r="K80" s="342" t="s">
        <v>85</v>
      </c>
      <c r="L80" s="342" t="s">
        <v>85</v>
      </c>
      <c r="N80" s="342" t="s">
        <v>369</v>
      </c>
      <c r="O80" s="342" t="s">
        <v>637</v>
      </c>
      <c r="P80" s="342" t="s">
        <v>638</v>
      </c>
      <c r="Q80" s="342" t="s">
        <v>639</v>
      </c>
      <c r="R80" s="342" t="s">
        <v>83</v>
      </c>
      <c r="S80" s="342" t="s">
        <v>640</v>
      </c>
      <c r="T80" s="342" t="s">
        <v>641</v>
      </c>
    </row>
    <row r="81" spans="4:22" ht="12.75" hidden="1" customHeight="1" x14ac:dyDescent="0.2">
      <c r="D81" s="574" t="s">
        <v>642</v>
      </c>
      <c r="G81" s="342">
        <v>2</v>
      </c>
      <c r="H81" s="342" t="s">
        <v>643</v>
      </c>
      <c r="I81" s="342" t="s">
        <v>644</v>
      </c>
      <c r="J81" s="342" t="s">
        <v>645</v>
      </c>
      <c r="K81" s="342" t="s">
        <v>643</v>
      </c>
      <c r="L81" s="342" t="s">
        <v>98</v>
      </c>
      <c r="M81" s="342" t="s">
        <v>646</v>
      </c>
      <c r="N81" s="342" t="s">
        <v>647</v>
      </c>
      <c r="O81" s="342" t="s">
        <v>648</v>
      </c>
      <c r="P81" s="342" t="s">
        <v>509</v>
      </c>
      <c r="Q81" s="342" t="s">
        <v>649</v>
      </c>
      <c r="R81" s="342" t="s">
        <v>650</v>
      </c>
      <c r="T81" s="342" t="s">
        <v>651</v>
      </c>
      <c r="U81" s="342" t="s">
        <v>640</v>
      </c>
    </row>
    <row r="82" spans="4:22" ht="12.75" hidden="1" customHeight="1" x14ac:dyDescent="0.2">
      <c r="D82" s="342" t="s">
        <v>652</v>
      </c>
      <c r="G82" s="342">
        <v>3</v>
      </c>
    </row>
    <row r="83" spans="4:22" ht="12.75" hidden="1" customHeight="1" x14ac:dyDescent="0.2">
      <c r="D83" s="342" t="s">
        <v>653</v>
      </c>
      <c r="G83" s="342">
        <v>4</v>
      </c>
      <c r="H83" s="342" t="s">
        <v>654</v>
      </c>
      <c r="I83" s="342" t="s">
        <v>655</v>
      </c>
      <c r="J83" s="342" t="s">
        <v>655</v>
      </c>
      <c r="K83" s="342" t="s">
        <v>654</v>
      </c>
      <c r="L83" s="342" t="s">
        <v>469</v>
      </c>
      <c r="N83" s="342" t="s">
        <v>656</v>
      </c>
      <c r="P83" s="342" t="s">
        <v>322</v>
      </c>
      <c r="Q83" s="342" t="s">
        <v>322</v>
      </c>
      <c r="R83" s="342" t="s">
        <v>322</v>
      </c>
      <c r="S83" s="342" t="s">
        <v>322</v>
      </c>
      <c r="T83" s="342" t="s">
        <v>322</v>
      </c>
      <c r="U83" s="342" t="s">
        <v>322</v>
      </c>
    </row>
    <row r="84" spans="4:22" ht="12.75" hidden="1" customHeight="1" x14ac:dyDescent="0.2">
      <c r="D84" s="342" t="s">
        <v>657</v>
      </c>
      <c r="G84" s="342">
        <v>5</v>
      </c>
      <c r="H84" s="342" t="s">
        <v>237</v>
      </c>
      <c r="I84" s="342" t="s">
        <v>237</v>
      </c>
      <c r="J84" s="342" t="s">
        <v>336</v>
      </c>
      <c r="K84" s="342" t="s">
        <v>237</v>
      </c>
      <c r="L84" s="342" t="s">
        <v>658</v>
      </c>
      <c r="M84" s="342" t="s">
        <v>468</v>
      </c>
      <c r="N84" s="342" t="s">
        <v>659</v>
      </c>
      <c r="O84" s="342" t="s">
        <v>336</v>
      </c>
      <c r="P84" s="342" t="s">
        <v>660</v>
      </c>
      <c r="Q84" s="342" t="s">
        <v>661</v>
      </c>
      <c r="R84" s="342" t="s">
        <v>237</v>
      </c>
      <c r="S84" s="342" t="s">
        <v>530</v>
      </c>
      <c r="T84" s="342" t="s">
        <v>658</v>
      </c>
      <c r="U84" s="342" t="s">
        <v>659</v>
      </c>
    </row>
    <row r="85" spans="4:22" ht="12.75" hidden="1" customHeight="1" x14ac:dyDescent="0.2">
      <c r="D85" s="342" t="s">
        <v>662</v>
      </c>
      <c r="G85" s="342">
        <v>6</v>
      </c>
      <c r="H85" s="575"/>
      <c r="I85" s="575"/>
      <c r="J85" s="575"/>
      <c r="K85" s="575"/>
      <c r="L85" s="575"/>
      <c r="M85" s="342" t="s">
        <v>663</v>
      </c>
      <c r="N85" s="575"/>
      <c r="O85" s="575"/>
      <c r="P85" s="575"/>
      <c r="Q85" s="575"/>
      <c r="R85" s="575"/>
      <c r="S85" s="575"/>
      <c r="T85" s="575"/>
      <c r="U85" s="575"/>
      <c r="V85" s="575"/>
    </row>
    <row r="86" spans="4:22" ht="12.75" hidden="1" customHeight="1" x14ac:dyDescent="0.2">
      <c r="D86" s="342" t="s">
        <v>664</v>
      </c>
      <c r="G86" s="342">
        <v>7</v>
      </c>
      <c r="H86" s="342" t="s">
        <v>470</v>
      </c>
      <c r="I86" s="342" t="s">
        <v>85</v>
      </c>
      <c r="J86" s="342" t="s">
        <v>116</v>
      </c>
      <c r="K86" s="342" t="s">
        <v>665</v>
      </c>
    </row>
    <row r="87" spans="4:22" ht="12.75" hidden="1" customHeight="1" x14ac:dyDescent="0.2">
      <c r="D87" s="342" t="s">
        <v>666</v>
      </c>
      <c r="G87" s="342">
        <v>8</v>
      </c>
      <c r="H87" s="342" t="s">
        <v>116</v>
      </c>
      <c r="I87" s="342" t="s">
        <v>667</v>
      </c>
      <c r="J87" s="342" t="s">
        <v>668</v>
      </c>
      <c r="K87" s="342" t="s">
        <v>669</v>
      </c>
    </row>
    <row r="88" spans="4:22" ht="12.75" hidden="1" customHeight="1" x14ac:dyDescent="0.2">
      <c r="D88" s="342" t="s">
        <v>670</v>
      </c>
      <c r="G88" s="342">
        <v>9</v>
      </c>
      <c r="K88" s="342" t="s">
        <v>671</v>
      </c>
    </row>
    <row r="89" spans="4:22" ht="12.75" hidden="1" customHeight="1" x14ac:dyDescent="0.2">
      <c r="D89" s="342" t="s">
        <v>672</v>
      </c>
      <c r="G89" s="342">
        <v>10</v>
      </c>
      <c r="H89" s="342" t="s">
        <v>323</v>
      </c>
      <c r="I89" s="342" t="s">
        <v>322</v>
      </c>
      <c r="J89" s="342" t="s">
        <v>468</v>
      </c>
      <c r="K89" s="342" t="s">
        <v>656</v>
      </c>
    </row>
    <row r="90" spans="4:22" ht="12.75" hidden="1" customHeight="1" x14ac:dyDescent="0.2">
      <c r="D90" s="342" t="s">
        <v>673</v>
      </c>
      <c r="G90" s="342">
        <v>11</v>
      </c>
      <c r="H90" s="342" t="s">
        <v>489</v>
      </c>
      <c r="I90" s="342" t="s">
        <v>674</v>
      </c>
      <c r="J90" s="342" t="s">
        <v>336</v>
      </c>
      <c r="K90" s="342" t="s">
        <v>675</v>
      </c>
    </row>
    <row r="91" spans="4:22" ht="12.75" hidden="1" customHeight="1" x14ac:dyDescent="0.2">
      <c r="D91" s="342" t="s">
        <v>676</v>
      </c>
      <c r="G91" s="342">
        <v>12</v>
      </c>
    </row>
    <row r="92" spans="4:22" ht="12.75" hidden="1" customHeight="1" x14ac:dyDescent="0.2">
      <c r="D92" s="342" t="s">
        <v>677</v>
      </c>
    </row>
    <row r="93" spans="4:22" ht="12.75" hidden="1" customHeight="1" x14ac:dyDescent="0.2">
      <c r="D93" s="342" t="s">
        <v>678</v>
      </c>
    </row>
    <row r="94" spans="4:22" ht="12.75" hidden="1" customHeight="1" x14ac:dyDescent="0.2">
      <c r="D94" s="342" t="s">
        <v>679</v>
      </c>
      <c r="H94" s="780" t="s">
        <v>680</v>
      </c>
      <c r="I94" s="778"/>
    </row>
    <row r="95" spans="4:22" ht="12.75" hidden="1" customHeight="1" x14ac:dyDescent="0.2">
      <c r="D95" s="342" t="s">
        <v>681</v>
      </c>
      <c r="G95" s="342">
        <v>1</v>
      </c>
      <c r="H95" s="342" t="s">
        <v>682</v>
      </c>
      <c r="I95" s="342" t="s">
        <v>99</v>
      </c>
      <c r="J95" s="342" t="s">
        <v>683</v>
      </c>
      <c r="K95" s="342" t="s">
        <v>256</v>
      </c>
      <c r="L95" s="342" t="s">
        <v>684</v>
      </c>
      <c r="M95" s="342" t="s">
        <v>683</v>
      </c>
      <c r="N95" s="342" t="s">
        <v>683</v>
      </c>
      <c r="O95" s="342" t="s">
        <v>685</v>
      </c>
    </row>
    <row r="96" spans="4:22" ht="12.75" hidden="1" customHeight="1" x14ac:dyDescent="0.2">
      <c r="D96" s="342" t="s">
        <v>686</v>
      </c>
      <c r="G96" s="342">
        <v>2</v>
      </c>
      <c r="H96" s="342" t="s">
        <v>687</v>
      </c>
      <c r="I96" s="342" t="s">
        <v>688</v>
      </c>
      <c r="J96" s="342" t="s">
        <v>689</v>
      </c>
      <c r="K96" s="342" t="s">
        <v>690</v>
      </c>
      <c r="L96" s="342" t="s">
        <v>691</v>
      </c>
      <c r="M96" s="342" t="s">
        <v>692</v>
      </c>
      <c r="N96" s="342" t="s">
        <v>693</v>
      </c>
      <c r="O96" s="342" t="s">
        <v>651</v>
      </c>
    </row>
    <row r="97" spans="4:26" ht="12.75" hidden="1" customHeight="1" x14ac:dyDescent="0.2">
      <c r="D97" s="342" t="s">
        <v>694</v>
      </c>
      <c r="G97" s="342">
        <v>3</v>
      </c>
      <c r="L97" s="342" t="s">
        <v>695</v>
      </c>
    </row>
    <row r="98" spans="4:26" ht="12.75" hidden="1" customHeight="1" x14ac:dyDescent="0.2">
      <c r="D98" s="342" t="s">
        <v>696</v>
      </c>
      <c r="G98" s="342">
        <v>4</v>
      </c>
      <c r="H98" s="342" t="s">
        <v>482</v>
      </c>
      <c r="I98" s="342" t="s">
        <v>697</v>
      </c>
      <c r="J98" s="342" t="s">
        <v>482</v>
      </c>
      <c r="K98" s="342" t="s">
        <v>482</v>
      </c>
      <c r="L98" s="342" t="s">
        <v>698</v>
      </c>
      <c r="M98" s="342" t="s">
        <v>482</v>
      </c>
      <c r="N98" s="342" t="s">
        <v>482</v>
      </c>
      <c r="O98" s="342" t="s">
        <v>527</v>
      </c>
    </row>
    <row r="99" spans="4:26" ht="12.75" hidden="1" customHeight="1" x14ac:dyDescent="0.2">
      <c r="D99" s="342" t="s">
        <v>699</v>
      </c>
      <c r="G99" s="342">
        <v>5</v>
      </c>
      <c r="H99" s="342" t="s">
        <v>700</v>
      </c>
      <c r="I99" s="342" t="s">
        <v>701</v>
      </c>
      <c r="J99" s="342" t="s">
        <v>702</v>
      </c>
      <c r="K99" s="342" t="s">
        <v>499</v>
      </c>
      <c r="L99" s="342" t="s">
        <v>701</v>
      </c>
      <c r="M99" s="342" t="s">
        <v>702</v>
      </c>
      <c r="N99" s="342" t="s">
        <v>499</v>
      </c>
      <c r="O99" s="342" t="s">
        <v>533</v>
      </c>
    </row>
    <row r="100" spans="4:26" ht="12.75" hidden="1" customHeight="1" x14ac:dyDescent="0.2">
      <c r="D100" s="342" t="s">
        <v>703</v>
      </c>
      <c r="G100" s="342">
        <v>6</v>
      </c>
      <c r="H100" s="575"/>
      <c r="I100" s="575"/>
    </row>
    <row r="101" spans="4:26" ht="12.75" hidden="1" customHeight="1" x14ac:dyDescent="0.2">
      <c r="D101" s="342" t="s">
        <v>704</v>
      </c>
      <c r="G101" s="342">
        <v>7</v>
      </c>
      <c r="H101" s="342" t="s">
        <v>705</v>
      </c>
      <c r="I101" s="342" t="s">
        <v>706</v>
      </c>
      <c r="J101" s="342" t="s">
        <v>707</v>
      </c>
    </row>
    <row r="102" spans="4:26" ht="12.75" hidden="1" customHeight="1" x14ac:dyDescent="0.2">
      <c r="D102" s="342" t="s">
        <v>708</v>
      </c>
      <c r="G102" s="342">
        <v>8</v>
      </c>
      <c r="H102" s="342" t="s">
        <v>709</v>
      </c>
      <c r="I102" s="342" t="s">
        <v>710</v>
      </c>
      <c r="J102" s="342" t="s">
        <v>711</v>
      </c>
    </row>
    <row r="103" spans="4:26" ht="12.75" hidden="1" customHeight="1" x14ac:dyDescent="0.2">
      <c r="D103" s="342" t="s">
        <v>712</v>
      </c>
      <c r="G103" s="342">
        <v>9</v>
      </c>
      <c r="J103" s="342" t="s">
        <v>713</v>
      </c>
    </row>
    <row r="104" spans="4:26" ht="12.75" hidden="1" customHeight="1" x14ac:dyDescent="0.2">
      <c r="D104" s="342" t="s">
        <v>714</v>
      </c>
      <c r="G104" s="342">
        <v>10</v>
      </c>
      <c r="H104" s="342" t="s">
        <v>698</v>
      </c>
      <c r="I104" s="342" t="s">
        <v>482</v>
      </c>
      <c r="J104" s="342" t="s">
        <v>482</v>
      </c>
    </row>
    <row r="105" spans="4:26" ht="12.75" hidden="1" customHeight="1" x14ac:dyDescent="0.2">
      <c r="D105" s="342" t="s">
        <v>715</v>
      </c>
      <c r="G105" s="342">
        <v>11</v>
      </c>
      <c r="H105" s="342" t="s">
        <v>701</v>
      </c>
      <c r="I105" s="342" t="s">
        <v>702</v>
      </c>
      <c r="J105" s="342" t="s">
        <v>716</v>
      </c>
    </row>
    <row r="106" spans="4:26" ht="12.75" hidden="1" customHeight="1" x14ac:dyDescent="0.2">
      <c r="D106" s="342" t="s">
        <v>717</v>
      </c>
      <c r="G106" s="342">
        <v>12</v>
      </c>
    </row>
    <row r="107" spans="4:26" ht="12.75" hidden="1" customHeight="1" x14ac:dyDescent="0.2">
      <c r="D107" s="342" t="s">
        <v>718</v>
      </c>
    </row>
    <row r="108" spans="4:26" ht="12.75" customHeight="1" x14ac:dyDescent="0.2">
      <c r="D108" s="342" t="s">
        <v>719</v>
      </c>
      <c r="H108" s="781" t="s">
        <v>720</v>
      </c>
      <c r="I108" s="665"/>
      <c r="J108" s="665"/>
      <c r="K108" s="665"/>
      <c r="L108" s="665"/>
      <c r="M108" s="665"/>
      <c r="N108" s="665"/>
      <c r="O108" s="665"/>
      <c r="P108" s="665"/>
      <c r="Q108" s="665"/>
      <c r="R108" s="776"/>
      <c r="S108" s="373"/>
      <c r="T108" s="373"/>
      <c r="U108" s="373"/>
      <c r="V108" s="373"/>
      <c r="W108" s="373"/>
      <c r="X108" s="373"/>
      <c r="Y108" s="373"/>
      <c r="Z108" s="373"/>
    </row>
    <row r="109" spans="4:26" ht="12.75" customHeight="1" x14ac:dyDescent="0.2">
      <c r="D109" s="342" t="s">
        <v>721</v>
      </c>
      <c r="G109" s="342">
        <v>1</v>
      </c>
      <c r="H109" s="342" t="s">
        <v>96</v>
      </c>
      <c r="I109" s="342" t="s">
        <v>722</v>
      </c>
      <c r="J109" s="342" t="s">
        <v>723</v>
      </c>
      <c r="K109" s="342" t="s">
        <v>724</v>
      </c>
      <c r="L109" s="342" t="s">
        <v>508</v>
      </c>
      <c r="M109" s="342" t="s">
        <v>725</v>
      </c>
      <c r="N109" s="342" t="s">
        <v>726</v>
      </c>
      <c r="O109" s="342" t="s">
        <v>96</v>
      </c>
      <c r="P109" s="342" t="s">
        <v>727</v>
      </c>
      <c r="Q109" s="342" t="s">
        <v>728</v>
      </c>
      <c r="R109" s="342" t="s">
        <v>729</v>
      </c>
      <c r="S109" s="342" t="s">
        <v>724</v>
      </c>
      <c r="T109" s="342" t="s">
        <v>641</v>
      </c>
      <c r="U109" s="342" t="s">
        <v>254</v>
      </c>
      <c r="V109" s="342" t="s">
        <v>594</v>
      </c>
      <c r="W109" s="342" t="s">
        <v>730</v>
      </c>
      <c r="X109" s="342" t="s">
        <v>731</v>
      </c>
    </row>
    <row r="110" spans="4:26" ht="12.75" customHeight="1" x14ac:dyDescent="0.2">
      <c r="D110" s="342" t="s">
        <v>732</v>
      </c>
      <c r="G110" s="342">
        <v>2</v>
      </c>
      <c r="H110" s="342" t="s">
        <v>112</v>
      </c>
      <c r="I110" s="342" t="s">
        <v>733</v>
      </c>
      <c r="J110" s="342" t="s">
        <v>734</v>
      </c>
      <c r="K110" s="342" t="s">
        <v>735</v>
      </c>
      <c r="L110" s="342" t="s">
        <v>112</v>
      </c>
      <c r="M110" s="342" t="s">
        <v>736</v>
      </c>
      <c r="N110" s="342" t="s">
        <v>737</v>
      </c>
      <c r="O110" s="342" t="s">
        <v>738</v>
      </c>
      <c r="P110" s="342" t="s">
        <v>739</v>
      </c>
      <c r="Q110" s="342" t="s">
        <v>740</v>
      </c>
      <c r="R110" s="342" t="s">
        <v>112</v>
      </c>
      <c r="S110" s="342" t="s">
        <v>735</v>
      </c>
      <c r="T110" s="342" t="s">
        <v>741</v>
      </c>
      <c r="U110" s="342" t="s">
        <v>742</v>
      </c>
      <c r="V110" s="342" t="s">
        <v>602</v>
      </c>
      <c r="W110" s="342" t="s">
        <v>743</v>
      </c>
      <c r="X110" s="342" t="s">
        <v>744</v>
      </c>
    </row>
    <row r="111" spans="4:26" ht="12.75" customHeight="1" x14ac:dyDescent="0.2">
      <c r="D111" s="342" t="s">
        <v>745</v>
      </c>
      <c r="G111" s="342">
        <v>3</v>
      </c>
      <c r="I111" s="342" t="s">
        <v>746</v>
      </c>
      <c r="M111" s="342" t="s">
        <v>735</v>
      </c>
      <c r="P111" s="342" t="s">
        <v>747</v>
      </c>
      <c r="R111" s="342" t="s">
        <v>748</v>
      </c>
      <c r="V111" s="342" t="s">
        <v>605</v>
      </c>
      <c r="W111" s="342" t="s">
        <v>749</v>
      </c>
    </row>
    <row r="112" spans="4:26" ht="12.75" customHeight="1" x14ac:dyDescent="0.2">
      <c r="D112" s="342" t="s">
        <v>750</v>
      </c>
      <c r="G112" s="342">
        <v>4</v>
      </c>
      <c r="H112" s="342" t="s">
        <v>322</v>
      </c>
      <c r="I112" s="342" t="s">
        <v>322</v>
      </c>
      <c r="J112" s="342" t="s">
        <v>322</v>
      </c>
      <c r="K112" s="342" t="s">
        <v>322</v>
      </c>
      <c r="L112" s="342" t="s">
        <v>322</v>
      </c>
      <c r="M112" s="342" t="s">
        <v>322</v>
      </c>
      <c r="N112" s="342" t="s">
        <v>322</v>
      </c>
      <c r="O112" s="342" t="s">
        <v>322</v>
      </c>
      <c r="P112" s="342" t="s">
        <v>322</v>
      </c>
      <c r="Q112" s="342" t="s">
        <v>322</v>
      </c>
      <c r="R112" s="342" t="s">
        <v>322</v>
      </c>
      <c r="S112" s="342" t="s">
        <v>322</v>
      </c>
      <c r="T112" s="342" t="s">
        <v>322</v>
      </c>
      <c r="U112" s="342" t="s">
        <v>322</v>
      </c>
      <c r="V112" s="342" t="s">
        <v>322</v>
      </c>
      <c r="W112" s="342" t="s">
        <v>322</v>
      </c>
      <c r="X112" s="342" t="s">
        <v>322</v>
      </c>
    </row>
    <row r="113" spans="4:24" ht="12.75" customHeight="1" x14ac:dyDescent="0.2">
      <c r="D113" s="342" t="s">
        <v>751</v>
      </c>
      <c r="G113" s="342">
        <v>5</v>
      </c>
      <c r="H113" s="342" t="s">
        <v>752</v>
      </c>
      <c r="I113" s="342" t="s">
        <v>753</v>
      </c>
      <c r="J113" s="342" t="s">
        <v>674</v>
      </c>
      <c r="K113" s="342" t="s">
        <v>754</v>
      </c>
      <c r="L113" s="342" t="s">
        <v>755</v>
      </c>
      <c r="M113" s="342" t="s">
        <v>533</v>
      </c>
      <c r="N113" s="342" t="s">
        <v>756</v>
      </c>
      <c r="O113" s="342" t="s">
        <v>757</v>
      </c>
      <c r="P113" s="342" t="s">
        <v>758</v>
      </c>
      <c r="Q113" s="342" t="s">
        <v>757</v>
      </c>
      <c r="R113" s="342" t="s">
        <v>674</v>
      </c>
      <c r="S113" s="342" t="s">
        <v>533</v>
      </c>
      <c r="T113" s="342" t="s">
        <v>759</v>
      </c>
      <c r="U113" s="342" t="s">
        <v>760</v>
      </c>
      <c r="V113" s="342" t="s">
        <v>753</v>
      </c>
      <c r="W113" s="342" t="s">
        <v>753</v>
      </c>
      <c r="X113" s="342" t="s">
        <v>530</v>
      </c>
    </row>
    <row r="114" spans="4:24" ht="12.75" customHeight="1" x14ac:dyDescent="0.2">
      <c r="D114" s="342" t="s">
        <v>761</v>
      </c>
      <c r="G114" s="342">
        <v>6</v>
      </c>
      <c r="H114" s="575"/>
      <c r="I114" s="575"/>
      <c r="J114" s="575"/>
      <c r="K114" s="575"/>
      <c r="L114" s="575"/>
      <c r="M114" s="575"/>
      <c r="N114" s="575"/>
      <c r="O114" s="575"/>
      <c r="P114" s="575"/>
      <c r="Q114" s="575"/>
      <c r="R114" s="575"/>
    </row>
    <row r="115" spans="4:24" ht="12.75" customHeight="1" x14ac:dyDescent="0.2">
      <c r="D115" s="342" t="s">
        <v>762</v>
      </c>
      <c r="G115" s="342">
        <v>7</v>
      </c>
      <c r="H115" s="342" t="s">
        <v>84</v>
      </c>
      <c r="I115" s="342" t="s">
        <v>84</v>
      </c>
      <c r="J115" s="342" t="s">
        <v>731</v>
      </c>
      <c r="K115" s="342" t="s">
        <v>84</v>
      </c>
      <c r="L115" s="342" t="s">
        <v>763</v>
      </c>
      <c r="M115" s="342" t="s">
        <v>724</v>
      </c>
      <c r="N115" s="342" t="s">
        <v>508</v>
      </c>
      <c r="O115" s="342" t="s">
        <v>100</v>
      </c>
      <c r="P115" s="342" t="s">
        <v>764</v>
      </c>
      <c r="Q115" s="342" t="s">
        <v>84</v>
      </c>
    </row>
    <row r="116" spans="4:24" ht="12.75" customHeight="1" x14ac:dyDescent="0.2">
      <c r="D116" s="342" t="s">
        <v>765</v>
      </c>
      <c r="G116" s="342">
        <v>8</v>
      </c>
      <c r="I116" s="342" t="s">
        <v>766</v>
      </c>
      <c r="J116" s="342" t="s">
        <v>767</v>
      </c>
      <c r="K116" s="342" t="s">
        <v>768</v>
      </c>
      <c r="L116" s="342" t="s">
        <v>736</v>
      </c>
      <c r="M116" s="342" t="s">
        <v>735</v>
      </c>
      <c r="N116" s="342" t="s">
        <v>112</v>
      </c>
      <c r="O116" s="342" t="s">
        <v>101</v>
      </c>
      <c r="P116" s="342" t="s">
        <v>744</v>
      </c>
    </row>
    <row r="117" spans="4:24" ht="12.75" customHeight="1" x14ac:dyDescent="0.2">
      <c r="D117" s="342" t="s">
        <v>769</v>
      </c>
      <c r="G117" s="342">
        <v>9</v>
      </c>
      <c r="K117" s="342" t="s">
        <v>770</v>
      </c>
    </row>
    <row r="118" spans="4:24" ht="12.75" customHeight="1" x14ac:dyDescent="0.2">
      <c r="D118" s="342" t="s">
        <v>771</v>
      </c>
      <c r="G118" s="342">
        <v>10</v>
      </c>
      <c r="H118" s="342" t="s">
        <v>768</v>
      </c>
      <c r="I118" s="342" t="s">
        <v>772</v>
      </c>
      <c r="J118" s="342" t="s">
        <v>768</v>
      </c>
      <c r="M118" s="342" t="s">
        <v>773</v>
      </c>
      <c r="N118" s="342" t="s">
        <v>322</v>
      </c>
      <c r="O118" s="342" t="s">
        <v>322</v>
      </c>
      <c r="P118" s="342" t="s">
        <v>774</v>
      </c>
      <c r="Q118" s="342" t="s">
        <v>772</v>
      </c>
    </row>
    <row r="119" spans="4:24" ht="12.75" customHeight="1" x14ac:dyDescent="0.2">
      <c r="D119" s="342" t="s">
        <v>775</v>
      </c>
      <c r="G119" s="342">
        <v>11</v>
      </c>
      <c r="H119" s="342" t="s">
        <v>566</v>
      </c>
      <c r="I119" s="342" t="s">
        <v>288</v>
      </c>
      <c r="J119" s="342" t="s">
        <v>755</v>
      </c>
      <c r="L119" s="342" t="s">
        <v>756</v>
      </c>
      <c r="M119" s="342" t="s">
        <v>533</v>
      </c>
      <c r="N119" s="342" t="s">
        <v>619</v>
      </c>
      <c r="O119" s="342" t="s">
        <v>770</v>
      </c>
      <c r="P119" s="342" t="s">
        <v>770</v>
      </c>
      <c r="Q119" s="342" t="s">
        <v>674</v>
      </c>
    </row>
    <row r="120" spans="4:24" ht="12.75" customHeight="1" x14ac:dyDescent="0.2">
      <c r="D120" s="342" t="s">
        <v>776</v>
      </c>
      <c r="G120" s="342">
        <v>12</v>
      </c>
    </row>
    <row r="121" spans="4:24" ht="12.75" customHeight="1" x14ac:dyDescent="0.2">
      <c r="D121" s="342" t="s">
        <v>777</v>
      </c>
    </row>
    <row r="122" spans="4:24" ht="12.75" customHeight="1" x14ac:dyDescent="0.2">
      <c r="D122" s="342" t="s">
        <v>778</v>
      </c>
    </row>
    <row r="123" spans="4:24" ht="12.75" customHeight="1" x14ac:dyDescent="0.2">
      <c r="D123" s="342" t="s">
        <v>779</v>
      </c>
      <c r="H123" s="780" t="s">
        <v>780</v>
      </c>
      <c r="I123" s="778"/>
    </row>
    <row r="124" spans="4:24" ht="12.75" customHeight="1" x14ac:dyDescent="0.2">
      <c r="D124" s="342" t="s">
        <v>781</v>
      </c>
      <c r="G124" s="342">
        <v>1</v>
      </c>
      <c r="H124" s="342" t="s">
        <v>782</v>
      </c>
      <c r="I124" s="342" t="s">
        <v>783</v>
      </c>
      <c r="J124" s="342" t="s">
        <v>109</v>
      </c>
      <c r="K124" s="342" t="s">
        <v>784</v>
      </c>
      <c r="L124" s="342" t="s">
        <v>785</v>
      </c>
      <c r="M124" s="342" t="s">
        <v>307</v>
      </c>
      <c r="N124" s="342" t="s">
        <v>786</v>
      </c>
      <c r="O124" s="342" t="s">
        <v>783</v>
      </c>
      <c r="P124" s="342" t="s">
        <v>787</v>
      </c>
      <c r="Q124" s="342" t="s">
        <v>788</v>
      </c>
      <c r="R124" s="342" t="s">
        <v>785</v>
      </c>
      <c r="S124" s="342" t="s">
        <v>789</v>
      </c>
      <c r="T124" s="342" t="s">
        <v>789</v>
      </c>
      <c r="W124" s="342" t="s">
        <v>789</v>
      </c>
    </row>
    <row r="125" spans="4:24" ht="12.75" customHeight="1" x14ac:dyDescent="0.2">
      <c r="D125" s="342" t="s">
        <v>790</v>
      </c>
      <c r="G125" s="342">
        <v>2</v>
      </c>
      <c r="H125" s="342" t="s">
        <v>791</v>
      </c>
      <c r="I125" s="342" t="s">
        <v>792</v>
      </c>
      <c r="K125" s="342" t="s">
        <v>793</v>
      </c>
      <c r="M125" s="342" t="s">
        <v>794</v>
      </c>
      <c r="O125" s="342" t="s">
        <v>792</v>
      </c>
      <c r="P125" s="342" t="s">
        <v>795</v>
      </c>
      <c r="Q125" s="342" t="s">
        <v>794</v>
      </c>
      <c r="R125" s="342" t="s">
        <v>322</v>
      </c>
      <c r="S125" s="342" t="s">
        <v>796</v>
      </c>
      <c r="T125" s="342" t="s">
        <v>796</v>
      </c>
      <c r="U125" s="342" t="s">
        <v>789</v>
      </c>
      <c r="V125" s="342" t="s">
        <v>789</v>
      </c>
      <c r="W125" s="342" t="s">
        <v>796</v>
      </c>
    </row>
    <row r="126" spans="4:24" ht="12.75" customHeight="1" x14ac:dyDescent="0.2">
      <c r="D126" s="342" t="s">
        <v>797</v>
      </c>
      <c r="G126" s="342">
        <v>3</v>
      </c>
      <c r="H126" s="342" t="s">
        <v>798</v>
      </c>
      <c r="I126" s="342" t="s">
        <v>322</v>
      </c>
      <c r="K126" s="342" t="s">
        <v>799</v>
      </c>
      <c r="L126" s="342" t="s">
        <v>800</v>
      </c>
      <c r="M126" s="342" t="s">
        <v>322</v>
      </c>
      <c r="N126" s="342" t="s">
        <v>322</v>
      </c>
      <c r="P126" s="342" t="s">
        <v>322</v>
      </c>
      <c r="Q126" s="342" t="s">
        <v>322</v>
      </c>
      <c r="R126" s="342" t="s">
        <v>801</v>
      </c>
      <c r="U126" s="342" t="s">
        <v>796</v>
      </c>
      <c r="V126" s="342" t="s">
        <v>796</v>
      </c>
    </row>
    <row r="127" spans="4:24" ht="12.75" customHeight="1" x14ac:dyDescent="0.2">
      <c r="D127" s="342" t="s">
        <v>802</v>
      </c>
      <c r="G127" s="342">
        <v>4</v>
      </c>
      <c r="H127" s="342" t="s">
        <v>322</v>
      </c>
      <c r="I127" s="342" t="s">
        <v>616</v>
      </c>
      <c r="J127" s="342" t="s">
        <v>322</v>
      </c>
      <c r="K127" s="342" t="s">
        <v>322</v>
      </c>
      <c r="L127" s="342" t="s">
        <v>322</v>
      </c>
      <c r="M127" s="342" t="s">
        <v>803</v>
      </c>
      <c r="N127" s="342" t="s">
        <v>804</v>
      </c>
      <c r="O127" s="342" t="s">
        <v>322</v>
      </c>
      <c r="P127" s="342" t="s">
        <v>805</v>
      </c>
      <c r="Q127" s="342" t="s">
        <v>806</v>
      </c>
      <c r="S127" s="342" t="s">
        <v>322</v>
      </c>
      <c r="T127" s="342" t="s">
        <v>322</v>
      </c>
      <c r="V127" s="342" t="s">
        <v>322</v>
      </c>
      <c r="W127" s="342" t="s">
        <v>482</v>
      </c>
    </row>
    <row r="128" spans="4:24" ht="12.75" customHeight="1" x14ac:dyDescent="0.2">
      <c r="D128" s="342" t="s">
        <v>807</v>
      </c>
      <c r="G128" s="342">
        <v>5</v>
      </c>
      <c r="H128" s="342" t="s">
        <v>806</v>
      </c>
      <c r="J128" s="342" t="s">
        <v>808</v>
      </c>
      <c r="K128" s="342" t="s">
        <v>803</v>
      </c>
      <c r="L128" s="342" t="s">
        <v>801</v>
      </c>
      <c r="M128" s="342"/>
      <c r="O128" s="342" t="s">
        <v>616</v>
      </c>
      <c r="S128" s="342" t="s">
        <v>490</v>
      </c>
      <c r="T128" s="342" t="s">
        <v>809</v>
      </c>
      <c r="U128" s="342" t="s">
        <v>322</v>
      </c>
      <c r="V128" s="342" t="s">
        <v>532</v>
      </c>
      <c r="W128" s="342" t="s">
        <v>488</v>
      </c>
    </row>
    <row r="129" spans="4:21" ht="12.75" customHeight="1" x14ac:dyDescent="0.2">
      <c r="D129" s="342" t="s">
        <v>810</v>
      </c>
      <c r="G129" s="342">
        <v>6</v>
      </c>
      <c r="H129" s="575"/>
      <c r="I129" s="575"/>
      <c r="J129" s="575"/>
      <c r="K129" s="575"/>
      <c r="L129" s="575"/>
      <c r="M129" s="575"/>
      <c r="N129" s="575"/>
      <c r="O129" s="575"/>
      <c r="P129" s="575"/>
      <c r="Q129" s="575"/>
      <c r="R129" s="575"/>
      <c r="U129" s="342" t="s">
        <v>811</v>
      </c>
    </row>
    <row r="130" spans="4:21" ht="12.75" customHeight="1" x14ac:dyDescent="0.2">
      <c r="D130" s="342" t="s">
        <v>812</v>
      </c>
      <c r="G130" s="342">
        <v>7</v>
      </c>
      <c r="H130" s="342" t="s">
        <v>306</v>
      </c>
      <c r="I130" s="342" t="s">
        <v>813</v>
      </c>
    </row>
    <row r="131" spans="4:21" ht="12.75" customHeight="1" x14ac:dyDescent="0.2">
      <c r="D131" s="342" t="s">
        <v>814</v>
      </c>
      <c r="G131" s="342">
        <v>8</v>
      </c>
      <c r="H131" s="342" t="s">
        <v>322</v>
      </c>
      <c r="I131" s="342" t="s">
        <v>552</v>
      </c>
    </row>
    <row r="132" spans="4:21" ht="12.75" customHeight="1" x14ac:dyDescent="0.2">
      <c r="D132" s="342" t="s">
        <v>815</v>
      </c>
      <c r="G132" s="342">
        <v>9</v>
      </c>
      <c r="H132" s="342" t="s">
        <v>816</v>
      </c>
      <c r="I132" s="342" t="s">
        <v>322</v>
      </c>
    </row>
    <row r="133" spans="4:21" ht="12.75" customHeight="1" x14ac:dyDescent="0.2">
      <c r="D133" s="772" t="s">
        <v>817</v>
      </c>
      <c r="E133" s="723"/>
      <c r="G133" s="342">
        <v>10</v>
      </c>
      <c r="I133" s="342" t="s">
        <v>331</v>
      </c>
    </row>
    <row r="134" spans="4:21" ht="12.75" customHeight="1" x14ac:dyDescent="0.2">
      <c r="D134" s="772" t="s">
        <v>818</v>
      </c>
      <c r="E134" s="723"/>
      <c r="G134" s="342">
        <v>11</v>
      </c>
    </row>
    <row r="135" spans="4:21" ht="12.75" customHeight="1" x14ac:dyDescent="0.2">
      <c r="D135" s="772" t="s">
        <v>819</v>
      </c>
      <c r="E135" s="723"/>
      <c r="G135" s="342">
        <v>12</v>
      </c>
    </row>
    <row r="136" spans="4:21" ht="12.75" customHeight="1" x14ac:dyDescent="0.2">
      <c r="D136" s="772" t="s">
        <v>820</v>
      </c>
      <c r="E136" s="723"/>
    </row>
    <row r="137" spans="4:21" ht="12.75" customHeight="1" x14ac:dyDescent="0.2">
      <c r="D137" s="772" t="s">
        <v>821</v>
      </c>
      <c r="E137" s="723"/>
    </row>
    <row r="138" spans="4:21" ht="12.75" customHeight="1" x14ac:dyDescent="0.2">
      <c r="D138" s="772" t="s">
        <v>822</v>
      </c>
      <c r="E138" s="723"/>
    </row>
    <row r="139" spans="4:21" ht="12.75" customHeight="1" x14ac:dyDescent="0.2">
      <c r="D139" s="772" t="s">
        <v>823</v>
      </c>
      <c r="E139" s="723"/>
    </row>
    <row r="140" spans="4:21" ht="12.75" customHeight="1" x14ac:dyDescent="0.2">
      <c r="D140" s="772" t="s">
        <v>824</v>
      </c>
      <c r="E140" s="723"/>
    </row>
    <row r="141" spans="4:21" ht="12.75" customHeight="1" x14ac:dyDescent="0.2">
      <c r="D141" s="772" t="s">
        <v>825</v>
      </c>
      <c r="E141" s="723"/>
    </row>
    <row r="142" spans="4:21" ht="12.75" customHeight="1" x14ac:dyDescent="0.2">
      <c r="D142" s="772" t="s">
        <v>826</v>
      </c>
      <c r="E142" s="723"/>
    </row>
    <row r="143" spans="4:21" ht="12.75" customHeight="1" x14ac:dyDescent="0.2">
      <c r="D143" s="772" t="s">
        <v>827</v>
      </c>
      <c r="E143" s="723"/>
    </row>
    <row r="144" spans="4:21" ht="12.75" customHeight="1" x14ac:dyDescent="0.2">
      <c r="D144" s="772" t="s">
        <v>828</v>
      </c>
      <c r="E144" s="723"/>
    </row>
    <row r="145" spans="4:5" ht="12.75" customHeight="1" x14ac:dyDescent="0.2">
      <c r="D145" s="772" t="s">
        <v>829</v>
      </c>
      <c r="E145" s="723"/>
    </row>
    <row r="146" spans="4:5" ht="12.75" customHeight="1" x14ac:dyDescent="0.2">
      <c r="D146" s="772" t="s">
        <v>830</v>
      </c>
      <c r="E146" s="723"/>
    </row>
    <row r="147" spans="4:5" ht="12.75" customHeight="1" x14ac:dyDescent="0.2">
      <c r="D147" s="772" t="s">
        <v>831</v>
      </c>
      <c r="E147" s="723"/>
    </row>
    <row r="148" spans="4:5" ht="12.75" customHeight="1" x14ac:dyDescent="0.2">
      <c r="D148" s="772" t="s">
        <v>832</v>
      </c>
      <c r="E148" s="723"/>
    </row>
    <row r="149" spans="4:5" ht="12.75" customHeight="1" x14ac:dyDescent="0.2">
      <c r="D149" s="772" t="s">
        <v>833</v>
      </c>
      <c r="E149" s="723"/>
    </row>
    <row r="150" spans="4:5" ht="12.75" customHeight="1" x14ac:dyDescent="0.2">
      <c r="D150" s="772" t="s">
        <v>834</v>
      </c>
      <c r="E150" s="723"/>
    </row>
    <row r="151" spans="4:5" ht="12.75" customHeight="1" x14ac:dyDescent="0.2">
      <c r="D151" s="772" t="s">
        <v>835</v>
      </c>
      <c r="E151" s="723"/>
    </row>
    <row r="152" spans="4:5" ht="12.75" customHeight="1" x14ac:dyDescent="0.2">
      <c r="D152" s="772" t="s">
        <v>836</v>
      </c>
      <c r="E152" s="723"/>
    </row>
    <row r="153" spans="4:5" ht="12.75" customHeight="1" x14ac:dyDescent="0.2">
      <c r="D153" s="772" t="s">
        <v>837</v>
      </c>
      <c r="E153" s="723"/>
    </row>
    <row r="154" spans="4:5" ht="12.75" customHeight="1" x14ac:dyDescent="0.2">
      <c r="D154" s="772" t="s">
        <v>838</v>
      </c>
      <c r="E154" s="723"/>
    </row>
    <row r="155" spans="4:5" ht="12.75" customHeight="1" x14ac:dyDescent="0.2">
      <c r="D155" s="772" t="s">
        <v>839</v>
      </c>
      <c r="E155" s="723"/>
    </row>
    <row r="156" spans="4:5" ht="12.75" customHeight="1" x14ac:dyDescent="0.2">
      <c r="D156" s="772" t="s">
        <v>840</v>
      </c>
      <c r="E156" s="723"/>
    </row>
    <row r="157" spans="4:5" ht="12.75" customHeight="1" x14ac:dyDescent="0.2">
      <c r="D157" s="772" t="s">
        <v>841</v>
      </c>
      <c r="E157" s="723"/>
    </row>
    <row r="158" spans="4:5" ht="12.75" customHeight="1" x14ac:dyDescent="0.2">
      <c r="D158" s="772" t="s">
        <v>842</v>
      </c>
      <c r="E158" s="723"/>
    </row>
    <row r="159" spans="4:5" ht="12.75" customHeight="1" x14ac:dyDescent="0.2">
      <c r="D159" s="772" t="s">
        <v>843</v>
      </c>
      <c r="E159" s="723"/>
    </row>
    <row r="160" spans="4:5" ht="12.75" customHeight="1" x14ac:dyDescent="0.2">
      <c r="D160" s="772" t="s">
        <v>844</v>
      </c>
      <c r="E160" s="723"/>
    </row>
    <row r="161" spans="4:5" ht="12.75" customHeight="1" x14ac:dyDescent="0.2">
      <c r="D161" s="772" t="s">
        <v>845</v>
      </c>
      <c r="E161" s="723"/>
    </row>
    <row r="162" spans="4:5" ht="12.75" customHeight="1" x14ac:dyDescent="0.2">
      <c r="D162" s="772" t="s">
        <v>846</v>
      </c>
      <c r="E162" s="723"/>
    </row>
    <row r="163" spans="4:5" ht="12.75" customHeight="1" x14ac:dyDescent="0.2">
      <c r="D163" s="772" t="s">
        <v>847</v>
      </c>
      <c r="E163" s="723"/>
    </row>
    <row r="164" spans="4:5" ht="12.75" customHeight="1" x14ac:dyDescent="0.2">
      <c r="D164" s="772" t="s">
        <v>848</v>
      </c>
      <c r="E164" s="723"/>
    </row>
    <row r="165" spans="4:5" ht="12.75" customHeight="1" x14ac:dyDescent="0.2">
      <c r="D165" s="772" t="s">
        <v>849</v>
      </c>
      <c r="E165" s="723"/>
    </row>
    <row r="166" spans="4:5" ht="12.75" customHeight="1" x14ac:dyDescent="0.2">
      <c r="D166" s="772" t="s">
        <v>850</v>
      </c>
      <c r="E166" s="723"/>
    </row>
    <row r="167" spans="4:5" ht="12.75" customHeight="1" x14ac:dyDescent="0.2">
      <c r="D167" s="772" t="s">
        <v>851</v>
      </c>
      <c r="E167" s="723"/>
    </row>
    <row r="168" spans="4:5" ht="12.75" customHeight="1" x14ac:dyDescent="0.2">
      <c r="D168" s="772" t="s">
        <v>852</v>
      </c>
      <c r="E168" s="723"/>
    </row>
    <row r="169" spans="4:5" ht="12.75" customHeight="1" x14ac:dyDescent="0.2">
      <c r="D169" s="772" t="s">
        <v>853</v>
      </c>
      <c r="E169" s="723"/>
    </row>
    <row r="170" spans="4:5" ht="12.75" customHeight="1" x14ac:dyDescent="0.2">
      <c r="D170" s="772" t="s">
        <v>854</v>
      </c>
      <c r="E170" s="723"/>
    </row>
    <row r="171" spans="4:5" ht="12.75" customHeight="1" x14ac:dyDescent="0.2">
      <c r="D171" s="772" t="s">
        <v>855</v>
      </c>
      <c r="E171" s="723"/>
    </row>
    <row r="172" spans="4:5" ht="12.75" customHeight="1" x14ac:dyDescent="0.2">
      <c r="D172" s="772" t="s">
        <v>856</v>
      </c>
      <c r="E172" s="723"/>
    </row>
    <row r="173" spans="4:5" ht="12.75" customHeight="1" x14ac:dyDescent="0.2">
      <c r="D173" s="772" t="s">
        <v>857</v>
      </c>
      <c r="E173" s="723"/>
    </row>
    <row r="174" spans="4:5" ht="12.75" customHeight="1" x14ac:dyDescent="0.2">
      <c r="D174" s="772" t="s">
        <v>858</v>
      </c>
      <c r="E174" s="723"/>
    </row>
    <row r="175" spans="4:5" ht="12.75" customHeight="1" x14ac:dyDescent="0.2">
      <c r="D175" s="772" t="s">
        <v>859</v>
      </c>
      <c r="E175" s="723"/>
    </row>
    <row r="176" spans="4:5" ht="12.75" customHeight="1" x14ac:dyDescent="0.2">
      <c r="D176" s="772" t="s">
        <v>860</v>
      </c>
      <c r="E176" s="723"/>
    </row>
    <row r="177" spans="4:5" ht="12.75" customHeight="1" x14ac:dyDescent="0.2">
      <c r="D177" s="772" t="s">
        <v>861</v>
      </c>
      <c r="E177" s="723"/>
    </row>
    <row r="178" spans="4:5" ht="12.75" customHeight="1" x14ac:dyDescent="0.2">
      <c r="D178" s="772" t="s">
        <v>862</v>
      </c>
      <c r="E178" s="723"/>
    </row>
    <row r="179" spans="4:5" ht="12.75" customHeight="1" x14ac:dyDescent="0.2">
      <c r="D179" s="772" t="s">
        <v>863</v>
      </c>
      <c r="E179" s="723"/>
    </row>
    <row r="180" spans="4:5" ht="12.75" customHeight="1" x14ac:dyDescent="0.2">
      <c r="D180" s="772" t="s">
        <v>864</v>
      </c>
      <c r="E180" s="723"/>
    </row>
    <row r="181" spans="4:5" ht="12.75" customHeight="1" x14ac:dyDescent="0.2">
      <c r="D181" s="772" t="s">
        <v>865</v>
      </c>
      <c r="E181" s="723"/>
    </row>
    <row r="182" spans="4:5" ht="12.75" customHeight="1" x14ac:dyDescent="0.2">
      <c r="D182" s="772" t="s">
        <v>866</v>
      </c>
      <c r="E182" s="723"/>
    </row>
    <row r="183" spans="4:5" ht="12.75" customHeight="1" x14ac:dyDescent="0.2">
      <c r="D183" s="772" t="s">
        <v>867</v>
      </c>
      <c r="E183" s="723"/>
    </row>
    <row r="184" spans="4:5" ht="12.75" customHeight="1" x14ac:dyDescent="0.2">
      <c r="D184" s="772" t="s">
        <v>868</v>
      </c>
      <c r="E184" s="723"/>
    </row>
    <row r="185" spans="4:5" ht="12.75" customHeight="1" x14ac:dyDescent="0.2">
      <c r="D185" s="772" t="s">
        <v>869</v>
      </c>
      <c r="E185" s="723"/>
    </row>
    <row r="186" spans="4:5" ht="12.75" customHeight="1" x14ac:dyDescent="0.2">
      <c r="D186" s="772" t="s">
        <v>870</v>
      </c>
      <c r="E186" s="723"/>
    </row>
    <row r="187" spans="4:5" ht="12.75" customHeight="1" x14ac:dyDescent="0.2">
      <c r="D187" s="772" t="s">
        <v>871</v>
      </c>
      <c r="E187" s="723"/>
    </row>
    <row r="188" spans="4:5" ht="12.75" customHeight="1" x14ac:dyDescent="0.2">
      <c r="D188" s="772" t="s">
        <v>872</v>
      </c>
      <c r="E188" s="723"/>
    </row>
    <row r="189" spans="4:5" ht="12.75" customHeight="1" x14ac:dyDescent="0.2">
      <c r="D189" s="772" t="s">
        <v>873</v>
      </c>
      <c r="E189" s="723"/>
    </row>
    <row r="190" spans="4:5" ht="12.75" customHeight="1" x14ac:dyDescent="0.2">
      <c r="D190" s="772" t="s">
        <v>874</v>
      </c>
      <c r="E190" s="723"/>
    </row>
    <row r="191" spans="4:5" ht="12.75" customHeight="1" x14ac:dyDescent="0.2">
      <c r="D191" s="772" t="s">
        <v>875</v>
      </c>
      <c r="E191" s="723"/>
    </row>
    <row r="192" spans="4:5" ht="12.75" customHeight="1" x14ac:dyDescent="0.2">
      <c r="D192" s="772" t="s">
        <v>876</v>
      </c>
      <c r="E192" s="723"/>
    </row>
    <row r="193" spans="4:5" ht="12.75" customHeight="1" x14ac:dyDescent="0.2">
      <c r="D193" s="772" t="s">
        <v>877</v>
      </c>
      <c r="E193" s="723"/>
    </row>
    <row r="194" spans="4:5" ht="12.75" customHeight="1" x14ac:dyDescent="0.2">
      <c r="D194" s="772" t="s">
        <v>878</v>
      </c>
      <c r="E194" s="723"/>
    </row>
    <row r="195" spans="4:5" ht="12.75" customHeight="1" x14ac:dyDescent="0.2">
      <c r="D195" s="772" t="s">
        <v>879</v>
      </c>
      <c r="E195" s="723"/>
    </row>
    <row r="196" spans="4:5" ht="12.75" customHeight="1" x14ac:dyDescent="0.2">
      <c r="D196" s="772" t="s">
        <v>880</v>
      </c>
      <c r="E196" s="723"/>
    </row>
    <row r="197" spans="4:5" ht="12.75" customHeight="1" x14ac:dyDescent="0.2">
      <c r="D197" s="772" t="s">
        <v>881</v>
      </c>
      <c r="E197" s="723"/>
    </row>
    <row r="198" spans="4:5" ht="12.75" customHeight="1" x14ac:dyDescent="0.2">
      <c r="D198" s="772" t="s">
        <v>882</v>
      </c>
      <c r="E198" s="723"/>
    </row>
    <row r="199" spans="4:5" ht="12.75" customHeight="1" x14ac:dyDescent="0.2">
      <c r="D199" s="772" t="s">
        <v>883</v>
      </c>
      <c r="E199" s="723"/>
    </row>
    <row r="200" spans="4:5" ht="12.75" customHeight="1" x14ac:dyDescent="0.2">
      <c r="D200" s="772" t="s">
        <v>884</v>
      </c>
      <c r="E200" s="723"/>
    </row>
    <row r="201" spans="4:5" ht="12.75" customHeight="1" x14ac:dyDescent="0.2">
      <c r="D201" s="772" t="s">
        <v>885</v>
      </c>
      <c r="E201" s="723"/>
    </row>
    <row r="202" spans="4:5" ht="12.75" customHeight="1" x14ac:dyDescent="0.2">
      <c r="D202" s="772" t="s">
        <v>886</v>
      </c>
      <c r="E202" s="723"/>
    </row>
    <row r="203" spans="4:5" ht="12.75" customHeight="1" x14ac:dyDescent="0.2">
      <c r="D203" s="772" t="s">
        <v>887</v>
      </c>
      <c r="E203" s="723"/>
    </row>
    <row r="204" spans="4:5" ht="12.75" customHeight="1" x14ac:dyDescent="0.2">
      <c r="D204" s="772" t="s">
        <v>888</v>
      </c>
      <c r="E204" s="723"/>
    </row>
    <row r="205" spans="4:5" ht="12.75" customHeight="1" x14ac:dyDescent="0.2">
      <c r="D205" s="772" t="s">
        <v>889</v>
      </c>
      <c r="E205" s="723"/>
    </row>
    <row r="206" spans="4:5" ht="12.75" customHeight="1" x14ac:dyDescent="0.2">
      <c r="D206" s="772" t="s">
        <v>890</v>
      </c>
      <c r="E206" s="723"/>
    </row>
    <row r="207" spans="4:5" ht="12.75" customHeight="1" x14ac:dyDescent="0.2">
      <c r="D207" s="772" t="s">
        <v>891</v>
      </c>
      <c r="E207" s="723"/>
    </row>
    <row r="208" spans="4:5" ht="12.75" customHeight="1" x14ac:dyDescent="0.2">
      <c r="D208" s="772" t="s">
        <v>892</v>
      </c>
      <c r="E208" s="723"/>
    </row>
    <row r="209" spans="4:5" ht="12.75" customHeight="1" x14ac:dyDescent="0.2">
      <c r="D209" s="772" t="s">
        <v>893</v>
      </c>
      <c r="E209" s="723"/>
    </row>
    <row r="210" spans="4:5" ht="12.75" customHeight="1" x14ac:dyDescent="0.2">
      <c r="D210" s="772" t="s">
        <v>892</v>
      </c>
      <c r="E210" s="723"/>
    </row>
    <row r="211" spans="4:5" ht="12.75" customHeight="1" x14ac:dyDescent="0.2">
      <c r="D211" s="772" t="s">
        <v>894</v>
      </c>
      <c r="E211" s="723"/>
    </row>
    <row r="212" spans="4:5" ht="12.75" customHeight="1" x14ac:dyDescent="0.2">
      <c r="D212" s="772" t="s">
        <v>895</v>
      </c>
      <c r="E212" s="723"/>
    </row>
    <row r="213" spans="4:5" ht="12.75" customHeight="1" x14ac:dyDescent="0.2">
      <c r="D213" s="772" t="s">
        <v>896</v>
      </c>
      <c r="E213" s="723"/>
    </row>
    <row r="214" spans="4:5" ht="12.75" customHeight="1" x14ac:dyDescent="0.2">
      <c r="D214" s="772" t="s">
        <v>897</v>
      </c>
      <c r="E214" s="723"/>
    </row>
    <row r="215" spans="4:5" ht="12.75" customHeight="1" x14ac:dyDescent="0.2">
      <c r="D215" s="772" t="s">
        <v>898</v>
      </c>
      <c r="E215" s="723"/>
    </row>
    <row r="216" spans="4:5" ht="12.75" customHeight="1" x14ac:dyDescent="0.2">
      <c r="D216" s="772" t="s">
        <v>899</v>
      </c>
      <c r="E216" s="723"/>
    </row>
    <row r="217" spans="4:5" ht="12.75" customHeight="1" x14ac:dyDescent="0.2">
      <c r="D217" s="772" t="s">
        <v>900</v>
      </c>
      <c r="E217" s="723"/>
    </row>
    <row r="218" spans="4:5" ht="12.75" customHeight="1" x14ac:dyDescent="0.2">
      <c r="D218" s="772" t="s">
        <v>901</v>
      </c>
      <c r="E218" s="723"/>
    </row>
    <row r="219" spans="4:5" ht="12.75" customHeight="1" x14ac:dyDescent="0.2">
      <c r="D219" s="772" t="s">
        <v>902</v>
      </c>
      <c r="E219" s="723"/>
    </row>
    <row r="220" spans="4:5" ht="12.75" customHeight="1" x14ac:dyDescent="0.2">
      <c r="D220" s="772" t="s">
        <v>903</v>
      </c>
      <c r="E220" s="723"/>
    </row>
    <row r="221" spans="4:5" ht="12.75" customHeight="1" x14ac:dyDescent="0.2">
      <c r="D221" s="772" t="s">
        <v>904</v>
      </c>
      <c r="E221" s="723"/>
    </row>
    <row r="222" spans="4:5" ht="12.75" customHeight="1" x14ac:dyDescent="0.2">
      <c r="D222" s="772" t="s">
        <v>905</v>
      </c>
      <c r="E222" s="723"/>
    </row>
    <row r="223" spans="4:5" ht="12.75" customHeight="1" x14ac:dyDescent="0.2">
      <c r="D223" s="772" t="s">
        <v>906</v>
      </c>
      <c r="E223" s="723"/>
    </row>
    <row r="224" spans="4:5" ht="12.75" customHeight="1" x14ac:dyDescent="0.2">
      <c r="D224" s="772" t="s">
        <v>907</v>
      </c>
      <c r="E224" s="723"/>
    </row>
    <row r="225" spans="4:5" ht="12.75" customHeight="1" x14ac:dyDescent="0.2">
      <c r="D225" s="772" t="s">
        <v>908</v>
      </c>
      <c r="E225" s="723"/>
    </row>
    <row r="226" spans="4:5" ht="12.75" customHeight="1" x14ac:dyDescent="0.2">
      <c r="D226" s="772" t="s">
        <v>909</v>
      </c>
      <c r="E226" s="723"/>
    </row>
    <row r="227" spans="4:5" ht="12.75" customHeight="1" x14ac:dyDescent="0.2">
      <c r="D227" s="772" t="s">
        <v>910</v>
      </c>
      <c r="E227" s="723"/>
    </row>
    <row r="228" spans="4:5" ht="12.75" customHeight="1" x14ac:dyDescent="0.2">
      <c r="D228" s="772" t="s">
        <v>911</v>
      </c>
      <c r="E228" s="723"/>
    </row>
    <row r="229" spans="4:5" ht="12.75" customHeight="1" x14ac:dyDescent="0.2">
      <c r="D229" s="772" t="s">
        <v>912</v>
      </c>
      <c r="E229" s="723"/>
    </row>
    <row r="230" spans="4:5" ht="12.75" customHeight="1" x14ac:dyDescent="0.2">
      <c r="D230" s="772" t="s">
        <v>913</v>
      </c>
      <c r="E230" s="723"/>
    </row>
    <row r="231" spans="4:5" ht="12.75" customHeight="1" x14ac:dyDescent="0.2">
      <c r="D231" s="772" t="s">
        <v>914</v>
      </c>
      <c r="E231" s="723"/>
    </row>
    <row r="232" spans="4:5" ht="12.75" customHeight="1" x14ac:dyDescent="0.2">
      <c r="D232" s="772" t="s">
        <v>915</v>
      </c>
      <c r="E232" s="723"/>
    </row>
    <row r="233" spans="4:5" ht="12.75" customHeight="1" x14ac:dyDescent="0.2">
      <c r="D233" s="772" t="s">
        <v>916</v>
      </c>
      <c r="E233" s="723"/>
    </row>
    <row r="234" spans="4:5" ht="12.75" customHeight="1" x14ac:dyDescent="0.2">
      <c r="D234" s="772" t="s">
        <v>917</v>
      </c>
      <c r="E234" s="723"/>
    </row>
    <row r="235" spans="4:5" ht="12.75" customHeight="1" x14ac:dyDescent="0.2">
      <c r="D235" s="772" t="s">
        <v>918</v>
      </c>
      <c r="E235" s="723"/>
    </row>
    <row r="236" spans="4:5" ht="12.75" customHeight="1" x14ac:dyDescent="0.2">
      <c r="D236" s="772" t="s">
        <v>919</v>
      </c>
      <c r="E236" s="723"/>
    </row>
    <row r="237" spans="4:5" ht="12.75" customHeight="1" x14ac:dyDescent="0.2">
      <c r="D237" s="772" t="s">
        <v>920</v>
      </c>
      <c r="E237" s="723"/>
    </row>
    <row r="238" spans="4:5" ht="12.75" customHeight="1" x14ac:dyDescent="0.2">
      <c r="D238" s="772" t="s">
        <v>921</v>
      </c>
      <c r="E238" s="723"/>
    </row>
    <row r="239" spans="4:5" ht="12.75" customHeight="1" x14ac:dyDescent="0.2">
      <c r="D239" s="772" t="s">
        <v>922</v>
      </c>
      <c r="E239" s="723"/>
    </row>
    <row r="240" spans="4:5" ht="12.75" customHeight="1" x14ac:dyDescent="0.2">
      <c r="D240" s="772" t="s">
        <v>923</v>
      </c>
      <c r="E240" s="723"/>
    </row>
    <row r="241" spans="4:5" ht="12.75" customHeight="1" x14ac:dyDescent="0.2">
      <c r="D241" s="772" t="s">
        <v>924</v>
      </c>
      <c r="E241" s="723"/>
    </row>
    <row r="242" spans="4:5" ht="12.75" customHeight="1" x14ac:dyDescent="0.2">
      <c r="D242" s="772" t="s">
        <v>925</v>
      </c>
      <c r="E242" s="723"/>
    </row>
    <row r="243" spans="4:5" ht="12.75" customHeight="1" x14ac:dyDescent="0.2">
      <c r="D243" s="772" t="s">
        <v>926</v>
      </c>
      <c r="E243" s="723"/>
    </row>
    <row r="244" spans="4:5" ht="12.75" customHeight="1" x14ac:dyDescent="0.2">
      <c r="D244" s="772" t="s">
        <v>927</v>
      </c>
      <c r="E244" s="723"/>
    </row>
    <row r="245" spans="4:5" ht="12.75" customHeight="1" x14ac:dyDescent="0.2">
      <c r="D245" s="772" t="s">
        <v>928</v>
      </c>
      <c r="E245" s="723"/>
    </row>
    <row r="246" spans="4:5" ht="12.75" customHeight="1" x14ac:dyDescent="0.2">
      <c r="D246" s="772" t="s">
        <v>929</v>
      </c>
      <c r="E246" s="723"/>
    </row>
    <row r="247" spans="4:5" ht="12.75" customHeight="1" x14ac:dyDescent="0.2">
      <c r="D247" s="772" t="s">
        <v>930</v>
      </c>
      <c r="E247" s="723"/>
    </row>
    <row r="248" spans="4:5" ht="12.75" customHeight="1" x14ac:dyDescent="0.2">
      <c r="D248" s="772" t="s">
        <v>931</v>
      </c>
      <c r="E248" s="723"/>
    </row>
    <row r="249" spans="4:5" ht="12.75" customHeight="1" x14ac:dyDescent="0.2">
      <c r="D249" s="772" t="s">
        <v>932</v>
      </c>
      <c r="E249" s="723"/>
    </row>
    <row r="250" spans="4:5" ht="12.75" customHeight="1" x14ac:dyDescent="0.2">
      <c r="D250" s="772" t="s">
        <v>933</v>
      </c>
      <c r="E250" s="723"/>
    </row>
    <row r="251" spans="4:5" ht="12.75" customHeight="1" x14ac:dyDescent="0.2">
      <c r="D251" s="772" t="s">
        <v>934</v>
      </c>
      <c r="E251" s="723"/>
    </row>
    <row r="252" spans="4:5" ht="12.75" customHeight="1" x14ac:dyDescent="0.2">
      <c r="D252" s="772" t="s">
        <v>935</v>
      </c>
      <c r="E252" s="723"/>
    </row>
    <row r="253" spans="4:5" ht="12.75" customHeight="1" x14ac:dyDescent="0.2">
      <c r="D253" s="772" t="s">
        <v>936</v>
      </c>
      <c r="E253" s="723"/>
    </row>
    <row r="254" spans="4:5" ht="12.75" customHeight="1" x14ac:dyDescent="0.2">
      <c r="D254" s="772" t="s">
        <v>937</v>
      </c>
      <c r="E254" s="723"/>
    </row>
    <row r="255" spans="4:5" ht="12.75" customHeight="1" x14ac:dyDescent="0.2">
      <c r="D255" s="772" t="s">
        <v>938</v>
      </c>
      <c r="E255" s="723"/>
    </row>
    <row r="256" spans="4:5" ht="12.75" customHeight="1" x14ac:dyDescent="0.2">
      <c r="D256" s="772" t="s">
        <v>939</v>
      </c>
      <c r="E256" s="723"/>
    </row>
    <row r="257" spans="4:5" ht="12.75" customHeight="1" x14ac:dyDescent="0.2">
      <c r="D257" s="772" t="s">
        <v>940</v>
      </c>
      <c r="E257" s="723"/>
    </row>
    <row r="258" spans="4:5" ht="12.75" customHeight="1" x14ac:dyDescent="0.2">
      <c r="D258" s="772" t="s">
        <v>941</v>
      </c>
      <c r="E258" s="723"/>
    </row>
    <row r="259" spans="4:5" ht="12.75" customHeight="1" x14ac:dyDescent="0.2">
      <c r="D259" s="772" t="s">
        <v>942</v>
      </c>
      <c r="E259" s="723"/>
    </row>
    <row r="260" spans="4:5" ht="12.75" customHeight="1" x14ac:dyDescent="0.2">
      <c r="D260" s="772" t="s">
        <v>943</v>
      </c>
      <c r="E260" s="723"/>
    </row>
    <row r="261" spans="4:5" ht="12.75" customHeight="1" x14ac:dyDescent="0.2">
      <c r="D261" s="772" t="s">
        <v>944</v>
      </c>
      <c r="E261" s="723"/>
    </row>
    <row r="262" spans="4:5" ht="12.75" customHeight="1" x14ac:dyDescent="0.2">
      <c r="D262" s="772" t="s">
        <v>945</v>
      </c>
      <c r="E262" s="723"/>
    </row>
    <row r="263" spans="4:5" ht="12.75" customHeight="1" x14ac:dyDescent="0.2">
      <c r="D263" s="772" t="s">
        <v>946</v>
      </c>
      <c r="E263" s="723"/>
    </row>
    <row r="264" spans="4:5" ht="12.75" customHeight="1" x14ac:dyDescent="0.2">
      <c r="D264" s="772" t="s">
        <v>947</v>
      </c>
      <c r="E264" s="723"/>
    </row>
    <row r="265" spans="4:5" ht="12.75" customHeight="1" x14ac:dyDescent="0.2">
      <c r="D265" s="772" t="s">
        <v>948</v>
      </c>
      <c r="E265" s="723"/>
    </row>
    <row r="266" spans="4:5" ht="12.75" customHeight="1" x14ac:dyDescent="0.2">
      <c r="D266" s="772" t="s">
        <v>949</v>
      </c>
      <c r="E266" s="723"/>
    </row>
    <row r="267" spans="4:5" ht="12.75" customHeight="1" x14ac:dyDescent="0.2">
      <c r="D267" s="772" t="s">
        <v>950</v>
      </c>
      <c r="E267" s="723"/>
    </row>
    <row r="268" spans="4:5" ht="12.75" customHeight="1" x14ac:dyDescent="0.2">
      <c r="D268" s="772" t="s">
        <v>951</v>
      </c>
      <c r="E268" s="723"/>
    </row>
    <row r="269" spans="4:5" ht="12.75" customHeight="1" x14ac:dyDescent="0.2">
      <c r="D269" s="772" t="s">
        <v>952</v>
      </c>
      <c r="E269" s="723"/>
    </row>
    <row r="270" spans="4:5" ht="12.75" customHeight="1" x14ac:dyDescent="0.2">
      <c r="D270" s="772" t="s">
        <v>953</v>
      </c>
      <c r="E270" s="723"/>
    </row>
    <row r="271" spans="4:5" ht="12.75" customHeight="1" x14ac:dyDescent="0.2">
      <c r="D271" s="772" t="s">
        <v>954</v>
      </c>
      <c r="E271" s="723"/>
    </row>
    <row r="272" spans="4:5" ht="12.75" customHeight="1" x14ac:dyDescent="0.2">
      <c r="D272" s="772" t="s">
        <v>955</v>
      </c>
      <c r="E272" s="723"/>
    </row>
    <row r="273" spans="4:5" ht="12.75" customHeight="1" x14ac:dyDescent="0.2">
      <c r="D273" s="772" t="s">
        <v>956</v>
      </c>
      <c r="E273" s="723"/>
    </row>
    <row r="274" spans="4:5" ht="12.75" customHeight="1" x14ac:dyDescent="0.2">
      <c r="D274" s="772" t="s">
        <v>957</v>
      </c>
      <c r="E274" s="723"/>
    </row>
    <row r="275" spans="4:5" ht="12.75" customHeight="1" x14ac:dyDescent="0.2">
      <c r="D275" s="772" t="s">
        <v>958</v>
      </c>
      <c r="E275" s="723"/>
    </row>
    <row r="276" spans="4:5" ht="12.75" customHeight="1" x14ac:dyDescent="0.2">
      <c r="D276" s="772" t="s">
        <v>959</v>
      </c>
      <c r="E276" s="723"/>
    </row>
    <row r="277" spans="4:5" ht="12.75" customHeight="1" x14ac:dyDescent="0.2">
      <c r="D277" s="772" t="s">
        <v>960</v>
      </c>
      <c r="E277" s="723"/>
    </row>
    <row r="278" spans="4:5" ht="12.75" customHeight="1" x14ac:dyDescent="0.2">
      <c r="D278" s="772" t="s">
        <v>961</v>
      </c>
      <c r="E278" s="723"/>
    </row>
    <row r="279" spans="4:5" ht="12.75" customHeight="1" x14ac:dyDescent="0.2">
      <c r="D279" s="772" t="s">
        <v>962</v>
      </c>
      <c r="E279" s="723"/>
    </row>
    <row r="280" spans="4:5" ht="12.75" customHeight="1" x14ac:dyDescent="0.2">
      <c r="D280" s="772" t="s">
        <v>963</v>
      </c>
      <c r="E280" s="723"/>
    </row>
    <row r="281" spans="4:5" ht="12.75" customHeight="1" x14ac:dyDescent="0.2">
      <c r="D281" s="772" t="s">
        <v>964</v>
      </c>
      <c r="E281" s="723"/>
    </row>
    <row r="282" spans="4:5" ht="12.75" customHeight="1" x14ac:dyDescent="0.2">
      <c r="D282" s="772" t="s">
        <v>965</v>
      </c>
      <c r="E282" s="723"/>
    </row>
    <row r="283" spans="4:5" ht="12.75" customHeight="1" x14ac:dyDescent="0.2">
      <c r="D283" s="772" t="s">
        <v>966</v>
      </c>
      <c r="E283" s="723"/>
    </row>
    <row r="284" spans="4:5" ht="12.75" customHeight="1" x14ac:dyDescent="0.2">
      <c r="D284" s="772" t="s">
        <v>967</v>
      </c>
      <c r="E284" s="723"/>
    </row>
    <row r="285" spans="4:5" ht="12.75" customHeight="1" x14ac:dyDescent="0.2">
      <c r="D285" s="772" t="s">
        <v>968</v>
      </c>
      <c r="E285" s="723"/>
    </row>
    <row r="286" spans="4:5" ht="12.75" customHeight="1" x14ac:dyDescent="0.2">
      <c r="D286" s="772" t="s">
        <v>969</v>
      </c>
      <c r="E286" s="723"/>
    </row>
    <row r="287" spans="4:5" ht="12.75" customHeight="1" x14ac:dyDescent="0.2">
      <c r="D287" s="772" t="s">
        <v>970</v>
      </c>
      <c r="E287" s="723"/>
    </row>
    <row r="288" spans="4:5" ht="12.75" customHeight="1" x14ac:dyDescent="0.2">
      <c r="D288" s="772" t="s">
        <v>971</v>
      </c>
      <c r="E288" s="723"/>
    </row>
    <row r="289" spans="4:5" ht="12.75" customHeight="1" x14ac:dyDescent="0.2">
      <c r="D289" s="772" t="s">
        <v>972</v>
      </c>
      <c r="E289" s="723"/>
    </row>
    <row r="290" spans="4:5" ht="12.75" customHeight="1" x14ac:dyDescent="0.2">
      <c r="D290" s="772" t="s">
        <v>973</v>
      </c>
      <c r="E290" s="723"/>
    </row>
    <row r="291" spans="4:5" ht="12.75" customHeight="1" x14ac:dyDescent="0.2">
      <c r="D291" s="772" t="s">
        <v>974</v>
      </c>
      <c r="E291" s="723"/>
    </row>
    <row r="292" spans="4:5" ht="12.75" customHeight="1" x14ac:dyDescent="0.2">
      <c r="D292" s="772" t="s">
        <v>975</v>
      </c>
      <c r="E292" s="723"/>
    </row>
    <row r="293" spans="4:5" ht="12.75" customHeight="1" x14ac:dyDescent="0.2">
      <c r="D293" s="772" t="s">
        <v>976</v>
      </c>
      <c r="E293" s="723"/>
    </row>
    <row r="294" spans="4:5" ht="12.75" customHeight="1" x14ac:dyDescent="0.2">
      <c r="D294" s="772" t="s">
        <v>977</v>
      </c>
      <c r="E294" s="723"/>
    </row>
    <row r="295" spans="4:5" ht="12.75" customHeight="1" x14ac:dyDescent="0.2">
      <c r="D295" s="772" t="s">
        <v>978</v>
      </c>
      <c r="E295" s="723"/>
    </row>
    <row r="296" spans="4:5" ht="12.75" customHeight="1" x14ac:dyDescent="0.2">
      <c r="D296" s="772" t="s">
        <v>979</v>
      </c>
      <c r="E296" s="723"/>
    </row>
    <row r="297" spans="4:5" ht="12.75" customHeight="1" x14ac:dyDescent="0.2">
      <c r="D297" s="772" t="s">
        <v>980</v>
      </c>
      <c r="E297" s="723"/>
    </row>
    <row r="298" spans="4:5" ht="12.75" customHeight="1" x14ac:dyDescent="0.2">
      <c r="D298" s="772" t="s">
        <v>981</v>
      </c>
      <c r="E298" s="723"/>
    </row>
    <row r="299" spans="4:5" ht="12.75" customHeight="1" x14ac:dyDescent="0.2">
      <c r="D299" s="772" t="s">
        <v>982</v>
      </c>
      <c r="E299" s="723"/>
    </row>
    <row r="300" spans="4:5" ht="12.75" customHeight="1" x14ac:dyDescent="0.2">
      <c r="D300" s="772" t="s">
        <v>983</v>
      </c>
      <c r="E300" s="723"/>
    </row>
    <row r="301" spans="4:5" ht="12.75" customHeight="1" x14ac:dyDescent="0.2">
      <c r="D301" s="772" t="s">
        <v>984</v>
      </c>
      <c r="E301" s="723"/>
    </row>
    <row r="302" spans="4:5" ht="12.75" customHeight="1" x14ac:dyDescent="0.2">
      <c r="D302" s="772" t="s">
        <v>985</v>
      </c>
      <c r="E302" s="723"/>
    </row>
    <row r="303" spans="4:5" ht="12.75" customHeight="1" x14ac:dyDescent="0.2">
      <c r="D303" s="772" t="s">
        <v>986</v>
      </c>
      <c r="E303" s="723"/>
    </row>
    <row r="304" spans="4:5" ht="12.75" customHeight="1" x14ac:dyDescent="0.2">
      <c r="D304" s="772" t="s">
        <v>987</v>
      </c>
      <c r="E304" s="723"/>
    </row>
    <row r="305" spans="4:5" ht="12.75" customHeight="1" x14ac:dyDescent="0.2">
      <c r="D305" s="772" t="s">
        <v>988</v>
      </c>
      <c r="E305" s="723"/>
    </row>
    <row r="306" spans="4:5" ht="12.75" customHeight="1" x14ac:dyDescent="0.2">
      <c r="D306" s="772" t="s">
        <v>989</v>
      </c>
      <c r="E306" s="723"/>
    </row>
    <row r="307" spans="4:5" ht="12.75" customHeight="1" x14ac:dyDescent="0.2">
      <c r="D307" s="772" t="s">
        <v>990</v>
      </c>
      <c r="E307" s="723"/>
    </row>
    <row r="308" spans="4:5" ht="12.75" customHeight="1" x14ac:dyDescent="0.2">
      <c r="D308" s="772" t="s">
        <v>991</v>
      </c>
      <c r="E308" s="723"/>
    </row>
    <row r="309" spans="4:5" ht="12.75" customHeight="1" x14ac:dyDescent="0.2">
      <c r="D309" s="772" t="s">
        <v>992</v>
      </c>
      <c r="E309" s="723"/>
    </row>
    <row r="310" spans="4:5" ht="12.75" customHeight="1" x14ac:dyDescent="0.2">
      <c r="D310" s="772" t="s">
        <v>993</v>
      </c>
      <c r="E310" s="723"/>
    </row>
    <row r="311" spans="4:5" ht="12.75" customHeight="1" x14ac:dyDescent="0.2">
      <c r="D311" s="772" t="s">
        <v>994</v>
      </c>
      <c r="E311" s="723"/>
    </row>
    <row r="312" spans="4:5" ht="12.75" customHeight="1" x14ac:dyDescent="0.2">
      <c r="D312" s="772" t="s">
        <v>995</v>
      </c>
      <c r="E312" s="723"/>
    </row>
    <row r="313" spans="4:5" ht="12.75" customHeight="1" x14ac:dyDescent="0.2">
      <c r="D313" s="772" t="s">
        <v>996</v>
      </c>
      <c r="E313" s="723"/>
    </row>
    <row r="314" spans="4:5" ht="12.75" customHeight="1" x14ac:dyDescent="0.2">
      <c r="D314" s="772" t="s">
        <v>997</v>
      </c>
      <c r="E314" s="723"/>
    </row>
    <row r="315" spans="4:5" ht="12.75" customHeight="1" x14ac:dyDescent="0.2">
      <c r="D315" s="772" t="s">
        <v>998</v>
      </c>
      <c r="E315" s="723"/>
    </row>
    <row r="316" spans="4:5" ht="12.75" customHeight="1" x14ac:dyDescent="0.2">
      <c r="D316" s="772" t="s">
        <v>999</v>
      </c>
      <c r="E316" s="723"/>
    </row>
    <row r="317" spans="4:5" ht="12.75" customHeight="1" x14ac:dyDescent="0.2">
      <c r="D317" s="772" t="s">
        <v>1000</v>
      </c>
      <c r="E317" s="723"/>
    </row>
    <row r="318" spans="4:5" ht="12.75" customHeight="1" x14ac:dyDescent="0.2">
      <c r="D318" s="772" t="s">
        <v>1001</v>
      </c>
      <c r="E318" s="723"/>
    </row>
    <row r="319" spans="4:5" ht="12.75" customHeight="1" x14ac:dyDescent="0.2">
      <c r="D319" s="772" t="s">
        <v>1002</v>
      </c>
      <c r="E319" s="723"/>
    </row>
    <row r="320" spans="4:5" ht="12.75" customHeight="1" x14ac:dyDescent="0.2">
      <c r="D320" s="772" t="s">
        <v>1003</v>
      </c>
      <c r="E320" s="723"/>
    </row>
    <row r="321" spans="4:5" ht="12.75" customHeight="1" x14ac:dyDescent="0.2">
      <c r="D321" s="772" t="s">
        <v>1004</v>
      </c>
      <c r="E321" s="723"/>
    </row>
    <row r="322" spans="4:5" ht="12.75" customHeight="1" x14ac:dyDescent="0.2">
      <c r="D322" s="772" t="s">
        <v>1005</v>
      </c>
      <c r="E322" s="723"/>
    </row>
    <row r="323" spans="4:5" ht="12.75" customHeight="1" x14ac:dyDescent="0.2">
      <c r="D323" s="772" t="s">
        <v>1006</v>
      </c>
      <c r="E323" s="723"/>
    </row>
    <row r="324" spans="4:5" ht="12.75" customHeight="1" x14ac:dyDescent="0.2">
      <c r="D324" s="772" t="s">
        <v>1007</v>
      </c>
      <c r="E324" s="723"/>
    </row>
    <row r="325" spans="4:5" ht="12.75" customHeight="1" x14ac:dyDescent="0.2">
      <c r="D325" s="772" t="s">
        <v>1008</v>
      </c>
      <c r="E325" s="723"/>
    </row>
    <row r="326" spans="4:5" ht="12.75" customHeight="1" x14ac:dyDescent="0.2">
      <c r="D326" s="772" t="s">
        <v>1009</v>
      </c>
      <c r="E326" s="723"/>
    </row>
    <row r="327" spans="4:5" ht="12.75" customHeight="1" x14ac:dyDescent="0.2">
      <c r="D327" s="772" t="s">
        <v>1010</v>
      </c>
      <c r="E327" s="723"/>
    </row>
    <row r="328" spans="4:5" ht="12.75" customHeight="1" x14ac:dyDescent="0.2">
      <c r="D328" s="772" t="s">
        <v>1011</v>
      </c>
      <c r="E328" s="723"/>
    </row>
    <row r="329" spans="4:5" ht="12.75" customHeight="1" x14ac:dyDescent="0.2">
      <c r="D329" s="772" t="s">
        <v>1012</v>
      </c>
      <c r="E329" s="723"/>
    </row>
    <row r="330" spans="4:5" ht="12.75" customHeight="1" x14ac:dyDescent="0.2">
      <c r="D330" s="772" t="s">
        <v>1013</v>
      </c>
      <c r="E330" s="723"/>
    </row>
    <row r="331" spans="4:5" ht="12.75" customHeight="1" x14ac:dyDescent="0.2">
      <c r="D331" s="772" t="s">
        <v>1014</v>
      </c>
      <c r="E331" s="723"/>
    </row>
    <row r="332" spans="4:5" ht="12.75" customHeight="1" x14ac:dyDescent="0.2">
      <c r="D332" s="772" t="s">
        <v>1015</v>
      </c>
      <c r="E332" s="723"/>
    </row>
    <row r="333" spans="4:5" ht="12.75" customHeight="1" x14ac:dyDescent="0.2">
      <c r="D333" s="772" t="s">
        <v>1016</v>
      </c>
      <c r="E333" s="723"/>
    </row>
    <row r="334" spans="4:5" ht="12.75" customHeight="1" x14ac:dyDescent="0.2">
      <c r="D334" s="772" t="s">
        <v>1017</v>
      </c>
      <c r="E334" s="723"/>
    </row>
    <row r="335" spans="4:5" ht="12.75" customHeight="1" x14ac:dyDescent="0.2">
      <c r="D335" s="772" t="s">
        <v>1018</v>
      </c>
      <c r="E335" s="723"/>
    </row>
    <row r="336" spans="4:5" ht="12.75" customHeight="1" x14ac:dyDescent="0.2">
      <c r="D336" s="772" t="s">
        <v>1019</v>
      </c>
      <c r="E336" s="723"/>
    </row>
    <row r="337" spans="4:5" ht="12.75" customHeight="1" x14ac:dyDescent="0.2">
      <c r="D337" s="772" t="s">
        <v>1020</v>
      </c>
      <c r="E337" s="723"/>
    </row>
    <row r="338" spans="4:5" ht="12.75" customHeight="1" x14ac:dyDescent="0.2">
      <c r="D338" s="772" t="s">
        <v>1021</v>
      </c>
      <c r="E338" s="723"/>
    </row>
    <row r="339" spans="4:5" ht="12.75" customHeight="1" x14ac:dyDescent="0.2">
      <c r="D339" s="772" t="s">
        <v>1022</v>
      </c>
      <c r="E339" s="723"/>
    </row>
    <row r="340" spans="4:5" ht="12.75" customHeight="1" x14ac:dyDescent="0.2">
      <c r="D340" s="772" t="s">
        <v>1023</v>
      </c>
      <c r="E340" s="723"/>
    </row>
    <row r="341" spans="4:5" ht="12.75" customHeight="1" x14ac:dyDescent="0.2">
      <c r="D341" s="772" t="s">
        <v>1024</v>
      </c>
      <c r="E341" s="723"/>
    </row>
    <row r="342" spans="4:5" ht="12.75" customHeight="1" x14ac:dyDescent="0.2">
      <c r="D342" s="772" t="s">
        <v>1025</v>
      </c>
      <c r="E342" s="723"/>
    </row>
    <row r="343" spans="4:5" ht="12.75" customHeight="1" x14ac:dyDescent="0.2">
      <c r="D343" s="772" t="s">
        <v>1026</v>
      </c>
      <c r="E343" s="723"/>
    </row>
    <row r="344" spans="4:5" ht="12.75" customHeight="1" x14ac:dyDescent="0.2">
      <c r="D344" s="772" t="s">
        <v>1027</v>
      </c>
      <c r="E344" s="723"/>
    </row>
    <row r="345" spans="4:5" ht="12.75" customHeight="1" x14ac:dyDescent="0.2">
      <c r="D345" s="772" t="s">
        <v>1028</v>
      </c>
      <c r="E345" s="723"/>
    </row>
    <row r="346" spans="4:5" ht="12.75" customHeight="1" x14ac:dyDescent="0.2">
      <c r="D346" s="772" t="s">
        <v>1029</v>
      </c>
      <c r="E346" s="723"/>
    </row>
    <row r="347" spans="4:5" ht="12.75" customHeight="1" x14ac:dyDescent="0.2">
      <c r="D347" s="772" t="s">
        <v>1030</v>
      </c>
      <c r="E347" s="723"/>
    </row>
    <row r="348" spans="4:5" ht="12.75" customHeight="1" x14ac:dyDescent="0.2">
      <c r="D348" s="772" t="s">
        <v>1031</v>
      </c>
      <c r="E348" s="723"/>
    </row>
    <row r="349" spans="4:5" ht="12.75" customHeight="1" x14ac:dyDescent="0.2">
      <c r="D349" s="772" t="s">
        <v>1032</v>
      </c>
      <c r="E349" s="723"/>
    </row>
    <row r="350" spans="4:5" ht="12.75" customHeight="1" x14ac:dyDescent="0.2">
      <c r="D350" s="772" t="s">
        <v>1033</v>
      </c>
      <c r="E350" s="723"/>
    </row>
    <row r="351" spans="4:5" ht="12.75" customHeight="1" x14ac:dyDescent="0.2">
      <c r="D351" s="772" t="s">
        <v>1034</v>
      </c>
      <c r="E351" s="723"/>
    </row>
    <row r="352" spans="4:5" ht="12.75" customHeight="1" x14ac:dyDescent="0.2">
      <c r="D352" s="772" t="s">
        <v>1035</v>
      </c>
      <c r="E352" s="723"/>
    </row>
    <row r="353" spans="4:5" ht="12.75" customHeight="1" x14ac:dyDescent="0.2">
      <c r="D353" s="772" t="s">
        <v>1036</v>
      </c>
      <c r="E353" s="723"/>
    </row>
    <row r="354" spans="4:5" ht="12.75" customHeight="1" x14ac:dyDescent="0.2">
      <c r="D354" s="772" t="s">
        <v>1037</v>
      </c>
      <c r="E354" s="723"/>
    </row>
    <row r="355" spans="4:5" ht="12.75" customHeight="1" x14ac:dyDescent="0.2">
      <c r="D355" s="772" t="s">
        <v>1038</v>
      </c>
      <c r="E355" s="723"/>
    </row>
    <row r="356" spans="4:5" ht="12.75" customHeight="1" x14ac:dyDescent="0.2">
      <c r="D356" s="772" t="s">
        <v>1039</v>
      </c>
      <c r="E356" s="723"/>
    </row>
    <row r="357" spans="4:5" ht="12.75" customHeight="1" x14ac:dyDescent="0.2">
      <c r="D357" s="772" t="s">
        <v>1040</v>
      </c>
      <c r="E357" s="723"/>
    </row>
    <row r="358" spans="4:5" ht="12.75" customHeight="1" x14ac:dyDescent="0.2">
      <c r="D358" s="772" t="s">
        <v>1041</v>
      </c>
      <c r="E358" s="723"/>
    </row>
    <row r="359" spans="4:5" ht="12.75" customHeight="1" x14ac:dyDescent="0.2">
      <c r="D359" s="772" t="s">
        <v>1042</v>
      </c>
      <c r="E359" s="723"/>
    </row>
    <row r="360" spans="4:5" ht="12.75" customHeight="1" x14ac:dyDescent="0.2">
      <c r="D360" s="772" t="s">
        <v>1043</v>
      </c>
      <c r="E360" s="723"/>
    </row>
    <row r="361" spans="4:5" ht="12.75" customHeight="1" x14ac:dyDescent="0.2">
      <c r="D361" s="772" t="s">
        <v>1044</v>
      </c>
      <c r="E361" s="723"/>
    </row>
    <row r="362" spans="4:5" ht="12.75" customHeight="1" x14ac:dyDescent="0.2">
      <c r="D362" s="772" t="s">
        <v>1045</v>
      </c>
      <c r="E362" s="723"/>
    </row>
    <row r="363" spans="4:5" ht="12.75" customHeight="1" x14ac:dyDescent="0.2">
      <c r="D363" s="772" t="s">
        <v>1046</v>
      </c>
      <c r="E363" s="723"/>
    </row>
    <row r="364" spans="4:5" ht="12.75" customHeight="1" x14ac:dyDescent="0.2">
      <c r="D364" s="772" t="s">
        <v>1047</v>
      </c>
      <c r="E364" s="723"/>
    </row>
    <row r="365" spans="4:5" ht="12.75" customHeight="1" x14ac:dyDescent="0.2">
      <c r="D365" s="772" t="s">
        <v>1048</v>
      </c>
      <c r="E365" s="723"/>
    </row>
    <row r="366" spans="4:5" ht="12.75" customHeight="1" x14ac:dyDescent="0.2">
      <c r="D366" s="772" t="s">
        <v>1049</v>
      </c>
      <c r="E366" s="723"/>
    </row>
    <row r="367" spans="4:5" ht="12.75" customHeight="1" x14ac:dyDescent="0.2">
      <c r="D367" s="772" t="s">
        <v>1050</v>
      </c>
      <c r="E367" s="723"/>
    </row>
    <row r="368" spans="4:5" ht="12.75" customHeight="1" x14ac:dyDescent="0.2">
      <c r="D368" s="772" t="s">
        <v>1051</v>
      </c>
      <c r="E368" s="723"/>
    </row>
    <row r="369" spans="4:5" ht="12.75" customHeight="1" x14ac:dyDescent="0.2">
      <c r="D369" s="772" t="s">
        <v>1052</v>
      </c>
      <c r="E369" s="723"/>
    </row>
    <row r="370" spans="4:5" ht="12.75" customHeight="1" x14ac:dyDescent="0.2">
      <c r="D370" s="772" t="s">
        <v>1053</v>
      </c>
      <c r="E370" s="723"/>
    </row>
    <row r="371" spans="4:5" ht="12.75" customHeight="1" x14ac:dyDescent="0.2">
      <c r="D371" s="772" t="s">
        <v>1054</v>
      </c>
      <c r="E371" s="723"/>
    </row>
    <row r="372" spans="4:5" ht="12.75" customHeight="1" x14ac:dyDescent="0.2">
      <c r="D372" s="772" t="s">
        <v>1055</v>
      </c>
      <c r="E372" s="723"/>
    </row>
    <row r="373" spans="4:5" ht="12.75" customHeight="1" x14ac:dyDescent="0.2">
      <c r="D373" s="772" t="s">
        <v>1056</v>
      </c>
      <c r="E373" s="723"/>
    </row>
    <row r="374" spans="4:5" ht="12.75" customHeight="1" x14ac:dyDescent="0.2">
      <c r="D374" s="772" t="s">
        <v>1057</v>
      </c>
      <c r="E374" s="723"/>
    </row>
    <row r="375" spans="4:5" ht="12.75" customHeight="1" x14ac:dyDescent="0.2">
      <c r="D375" s="772" t="s">
        <v>1058</v>
      </c>
      <c r="E375" s="723"/>
    </row>
    <row r="376" spans="4:5" ht="12.75" customHeight="1" x14ac:dyDescent="0.2">
      <c r="D376" s="772" t="s">
        <v>1059</v>
      </c>
      <c r="E376" s="723"/>
    </row>
    <row r="377" spans="4:5" ht="12.75" customHeight="1" x14ac:dyDescent="0.2">
      <c r="D377" s="772" t="s">
        <v>1060</v>
      </c>
      <c r="E377" s="723"/>
    </row>
    <row r="378" spans="4:5" ht="12.75" customHeight="1" x14ac:dyDescent="0.2">
      <c r="D378" s="772" t="s">
        <v>1061</v>
      </c>
      <c r="E378" s="723"/>
    </row>
    <row r="379" spans="4:5" ht="12.75" customHeight="1" x14ac:dyDescent="0.2">
      <c r="D379" s="772" t="s">
        <v>1062</v>
      </c>
      <c r="E379" s="723"/>
    </row>
    <row r="380" spans="4:5" ht="12.75" customHeight="1" x14ac:dyDescent="0.2">
      <c r="D380" s="772" t="s">
        <v>1063</v>
      </c>
      <c r="E380" s="723"/>
    </row>
    <row r="381" spans="4:5" ht="12.75" customHeight="1" x14ac:dyDescent="0.2">
      <c r="D381" s="772" t="s">
        <v>1064</v>
      </c>
      <c r="E381" s="723"/>
    </row>
    <row r="382" spans="4:5" ht="12.75" customHeight="1" x14ac:dyDescent="0.2">
      <c r="D382" s="772" t="s">
        <v>1065</v>
      </c>
      <c r="E382" s="723"/>
    </row>
    <row r="383" spans="4:5" ht="12.75" customHeight="1" x14ac:dyDescent="0.2">
      <c r="D383" s="772" t="s">
        <v>1066</v>
      </c>
      <c r="E383" s="723"/>
    </row>
    <row r="384" spans="4:5" ht="12.75" customHeight="1" x14ac:dyDescent="0.2">
      <c r="D384" s="772" t="s">
        <v>1067</v>
      </c>
      <c r="E384" s="723"/>
    </row>
    <row r="385" spans="4:5" ht="12.75" customHeight="1" x14ac:dyDescent="0.2">
      <c r="D385" s="772" t="s">
        <v>1068</v>
      </c>
      <c r="E385" s="723"/>
    </row>
    <row r="386" spans="4:5" ht="12.75" customHeight="1" x14ac:dyDescent="0.2">
      <c r="D386" s="772" t="s">
        <v>1069</v>
      </c>
      <c r="E386" s="723"/>
    </row>
    <row r="387" spans="4:5" ht="12.75" customHeight="1" x14ac:dyDescent="0.2">
      <c r="D387" s="772" t="s">
        <v>1070</v>
      </c>
      <c r="E387" s="723"/>
    </row>
    <row r="388" spans="4:5" ht="12.75" customHeight="1" x14ac:dyDescent="0.2">
      <c r="D388" s="772" t="s">
        <v>1071</v>
      </c>
      <c r="E388" s="723"/>
    </row>
    <row r="389" spans="4:5" ht="12.75" customHeight="1" x14ac:dyDescent="0.2">
      <c r="D389" s="772" t="s">
        <v>1072</v>
      </c>
      <c r="E389" s="723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tkbieu</vt:lpstr>
      <vt:lpstr>KCK-OTO</vt:lpstr>
      <vt:lpstr>KĐLẠNH</vt:lpstr>
      <vt:lpstr>KKT</vt:lpstr>
      <vt:lpstr>KCNTT</vt:lpstr>
      <vt:lpstr>25.8</vt:lpstr>
      <vt:lpstr>Data</vt:lpstr>
      <vt:lpstr>'KCK-OTO'!Print_Area</vt:lpstr>
      <vt:lpstr>KCNTT!Print_Area</vt:lpstr>
      <vt:lpstr>KĐLẠNH!Print_Area</vt:lpstr>
      <vt:lpstr>KKT!Print_Area</vt:lpstr>
      <vt:lpstr>tkbieu!Print_Area</vt:lpstr>
      <vt:lpstr>'KCK-OTO'!Print_Titles</vt:lpstr>
      <vt:lpstr>KCNTT!Print_Titles</vt:lpstr>
      <vt:lpstr>KĐLẠNH!Print_Titles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2025-08-22T10:55:06Z</cp:lastPrinted>
  <dcterms:created xsi:type="dcterms:W3CDTF">2007-08-18T02:13:10Z</dcterms:created>
  <dcterms:modified xsi:type="dcterms:W3CDTF">2025-08-22T10:56:00Z</dcterms:modified>
</cp:coreProperties>
</file>