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y Drive\TKB NĂM 2025\Tháng 4.2025\"/>
    </mc:Choice>
  </mc:AlternateContent>
  <bookViews>
    <workbookView xWindow="-120" yWindow="-120" windowWidth="20730" windowHeight="11160" firstSheet="1" activeTab="1"/>
  </bookViews>
  <sheets>
    <sheet name="tkbieu" sheetId="1" state="hidden" r:id="rId1"/>
    <sheet name="KOTO" sheetId="2" r:id="rId2"/>
    <sheet name="KCK" sheetId="3" r:id="rId3"/>
    <sheet name="KĐLẠNH" sheetId="4" r:id="rId4"/>
    <sheet name="KKT" sheetId="5" r:id="rId5"/>
    <sheet name="KĐTỬ" sheetId="6" r:id="rId6"/>
    <sheet name="KCNTT" sheetId="7" r:id="rId7"/>
    <sheet name="8.4" sheetId="10" state="hidden" r:id="rId8"/>
    <sheet name="Data" sheetId="9" state="hidden" r:id="rId9"/>
  </sheets>
  <definedNames>
    <definedName name="_xlnm.Print_Area" localSheetId="7">'8.4'!$A$1:$P$19</definedName>
    <definedName name="_xlnm.Print_Area" localSheetId="2">KCK!$A$1:$U$35</definedName>
    <definedName name="_xlnm.Print_Area" localSheetId="6">KCNTT!$A$1:$T$69,KCNTT!$A$71:$T$103,KCNTT!$A$105:$T$137</definedName>
    <definedName name="_xlnm.Print_Area" localSheetId="3">KĐLẠNH!$A$1:$T$52</definedName>
    <definedName name="_xlnm.Print_Area" localSheetId="5">KĐTỬ!$A$1:$T$52</definedName>
    <definedName name="_xlnm.Print_Area" localSheetId="4">KKT!$A$1:$S$52</definedName>
    <definedName name="_xlnm.Print_Area" localSheetId="1">KOTO!$A$1:$U$35,KOTO!$A$37:$U$52</definedName>
    <definedName name="_xlnm.Print_Area" localSheetId="0">tkbieu!$A$1:$BD$110</definedName>
    <definedName name="_xlnm.Print_Titles" localSheetId="2">KCK!$1:$1</definedName>
    <definedName name="_xlnm.Print_Titles" localSheetId="6">KCNTT!$1:$1</definedName>
    <definedName name="_xlnm.Print_Titles" localSheetId="3">KĐLẠNH!$1:$1</definedName>
    <definedName name="_xlnm.Print_Titles" localSheetId="5">KĐTỬ!$1:$1</definedName>
    <definedName name="_xlnm.Print_Titles" localSheetId="4">KKT!$1:$1</definedName>
    <definedName name="_xlnm.Print_Titles" localSheetId="1">KOTO!$1:$1</definedName>
    <definedName name="_xlnm.Print_Titles" localSheetId="0">tkbieu!$A:$D,tkbieu!$7:$10</definedName>
  </definedNames>
  <calcPr calcId="162913"/>
  <extLst>
    <ext uri="GoogleSheetsCustomDataVersion2">
      <go:sheetsCustomData xmlns:go="http://customooxmlschemas.google.com/" r:id="rId13" roundtripDataChecksum="JtfrSOTN1py3uB+WY+zodQ4bnPA2U/Qd8O1tlFpF+Qo="/>
    </ext>
  </extLst>
</workbook>
</file>

<file path=xl/calcChain.xml><?xml version="1.0" encoding="utf-8"?>
<calcChain xmlns="http://schemas.openxmlformats.org/spreadsheetml/2006/main">
  <c r="E16" i="10" l="1"/>
  <c r="T9" i="3" l="1"/>
  <c r="T15" i="3"/>
  <c r="T16" i="3"/>
  <c r="P15" i="10" l="1"/>
  <c r="H11" i="10"/>
  <c r="E19" i="10"/>
  <c r="G10" i="10"/>
  <c r="F27" i="5"/>
  <c r="F18" i="10"/>
  <c r="H17" i="10"/>
  <c r="G17" i="10"/>
  <c r="F17" i="10"/>
  <c r="H16" i="10"/>
  <c r="G16" i="10"/>
  <c r="F16" i="10"/>
  <c r="O15" i="10"/>
  <c r="I15" i="10"/>
  <c r="H15" i="10"/>
  <c r="G15" i="10"/>
  <c r="F14" i="10"/>
  <c r="K13" i="10"/>
  <c r="I13" i="10"/>
  <c r="G13" i="10"/>
  <c r="F13" i="10"/>
  <c r="E13" i="10"/>
  <c r="F12" i="10"/>
  <c r="I11" i="10"/>
  <c r="G11" i="10"/>
  <c r="F10" i="10"/>
  <c r="I9" i="10"/>
  <c r="H9" i="10"/>
  <c r="F9" i="10"/>
  <c r="I8" i="10"/>
  <c r="H8" i="10"/>
  <c r="G8" i="10"/>
  <c r="F8" i="10"/>
  <c r="E8" i="10"/>
  <c r="O30" i="3" l="1"/>
  <c r="O42" i="2"/>
  <c r="O43" i="2"/>
  <c r="H49" i="5" l="1"/>
  <c r="O9" i="2" l="1"/>
  <c r="F26" i="5" l="1"/>
  <c r="F28" i="5"/>
  <c r="P41" i="6" l="1"/>
  <c r="P42" i="6"/>
  <c r="P31" i="2"/>
  <c r="P33" i="2"/>
  <c r="S11" i="2"/>
  <c r="H51" i="2"/>
  <c r="D15" i="2"/>
  <c r="H49" i="4"/>
  <c r="O110" i="1"/>
  <c r="O109" i="1"/>
  <c r="Q14" i="3"/>
  <c r="Q15" i="3"/>
  <c r="Q16" i="3"/>
  <c r="Q17" i="3"/>
  <c r="Q13" i="3"/>
  <c r="Q8" i="3"/>
  <c r="Q9" i="3"/>
  <c r="Q10" i="3"/>
  <c r="Q11" i="3"/>
  <c r="Q7" i="3"/>
  <c r="J31" i="3"/>
  <c r="J32" i="3"/>
  <c r="J33" i="3"/>
  <c r="J34" i="3"/>
  <c r="J30" i="3"/>
  <c r="J25" i="3"/>
  <c r="J26" i="3"/>
  <c r="J27" i="3"/>
  <c r="J28" i="3"/>
  <c r="J24" i="3"/>
  <c r="A3" i="3"/>
  <c r="L3" i="3" s="1"/>
  <c r="C5" i="3"/>
  <c r="F5" i="3"/>
  <c r="D7" i="3"/>
  <c r="E7" i="3"/>
  <c r="F7" i="3"/>
  <c r="G7" i="3"/>
  <c r="H7" i="3"/>
  <c r="I7" i="3"/>
  <c r="D8" i="3"/>
  <c r="E8" i="3"/>
  <c r="F8" i="3"/>
  <c r="G8" i="3"/>
  <c r="H8" i="3"/>
  <c r="I8" i="3"/>
  <c r="D9" i="3"/>
  <c r="E9" i="3"/>
  <c r="F9" i="3"/>
  <c r="G9" i="3"/>
  <c r="H9" i="3"/>
  <c r="I9" i="3"/>
  <c r="D10" i="3"/>
  <c r="E10" i="3"/>
  <c r="F10" i="3"/>
  <c r="G10" i="3"/>
  <c r="H10" i="3"/>
  <c r="I10" i="3"/>
  <c r="D11" i="3"/>
  <c r="E11" i="3"/>
  <c r="F11" i="3"/>
  <c r="G11" i="3"/>
  <c r="H11" i="3"/>
  <c r="I11" i="3"/>
  <c r="D13" i="3"/>
  <c r="E13" i="3"/>
  <c r="F13" i="3"/>
  <c r="G13" i="3"/>
  <c r="H13" i="3"/>
  <c r="I13" i="3"/>
  <c r="D14" i="3"/>
  <c r="E14" i="3"/>
  <c r="F14" i="3"/>
  <c r="G14" i="3"/>
  <c r="H14" i="3"/>
  <c r="I14" i="3"/>
  <c r="D15" i="3"/>
  <c r="E15" i="3"/>
  <c r="F15" i="3"/>
  <c r="G15" i="3"/>
  <c r="H15" i="3"/>
  <c r="I15" i="3"/>
  <c r="D16" i="3"/>
  <c r="E16" i="3"/>
  <c r="F16" i="3"/>
  <c r="G16" i="3"/>
  <c r="H16" i="3"/>
  <c r="I16" i="3"/>
  <c r="D17" i="3"/>
  <c r="E17" i="3"/>
  <c r="F17" i="3"/>
  <c r="G17" i="3"/>
  <c r="H17" i="3"/>
  <c r="I17" i="3"/>
  <c r="L20" i="3"/>
  <c r="M109" i="1"/>
  <c r="M110" i="1"/>
  <c r="H32" i="3"/>
  <c r="S31" i="3"/>
  <c r="S32" i="3"/>
  <c r="S33" i="3"/>
  <c r="S34" i="3"/>
  <c r="S30" i="3"/>
  <c r="S25" i="3"/>
  <c r="S26" i="3"/>
  <c r="S27" i="3"/>
  <c r="S28" i="3"/>
  <c r="S24" i="3"/>
  <c r="H48" i="6"/>
  <c r="H49" i="6"/>
  <c r="H50" i="6"/>
  <c r="H51" i="6"/>
  <c r="H47" i="6"/>
  <c r="H42" i="6"/>
  <c r="H43" i="6"/>
  <c r="H44" i="6"/>
  <c r="H45" i="6"/>
  <c r="H41" i="6"/>
  <c r="AC110" i="1"/>
  <c r="AC109" i="1"/>
  <c r="A20" i="3" l="1"/>
  <c r="H109" i="1"/>
  <c r="I109" i="1"/>
  <c r="J109" i="1"/>
  <c r="H110" i="1"/>
  <c r="I110" i="1"/>
  <c r="J110" i="1"/>
  <c r="K110" i="1"/>
  <c r="G109" i="1"/>
  <c r="P32" i="2"/>
  <c r="P34" i="2"/>
  <c r="P30" i="2"/>
  <c r="E31" i="2"/>
  <c r="E32" i="2"/>
  <c r="E33" i="2"/>
  <c r="E34" i="2"/>
  <c r="E30" i="2"/>
  <c r="T51" i="6" l="1"/>
  <c r="S51" i="6"/>
  <c r="R51" i="6"/>
  <c r="Q51" i="6"/>
  <c r="P51" i="6"/>
  <c r="O51" i="6"/>
  <c r="T50" i="6"/>
  <c r="S50" i="6"/>
  <c r="R50" i="6"/>
  <c r="Q50" i="6"/>
  <c r="P50" i="6"/>
  <c r="O50" i="6"/>
  <c r="T49" i="6"/>
  <c r="S49" i="6"/>
  <c r="R49" i="6"/>
  <c r="Q49" i="6"/>
  <c r="P49" i="6"/>
  <c r="O49" i="6"/>
  <c r="T48" i="6"/>
  <c r="S48" i="6"/>
  <c r="R48" i="6"/>
  <c r="Q48" i="6"/>
  <c r="P48" i="6"/>
  <c r="O48" i="6"/>
  <c r="T47" i="6"/>
  <c r="S47" i="6"/>
  <c r="R47" i="6"/>
  <c r="Q47" i="6"/>
  <c r="P47" i="6"/>
  <c r="O47" i="6"/>
  <c r="R15" i="3" l="1"/>
  <c r="N25" i="5"/>
  <c r="T110" i="1"/>
  <c r="F49" i="6" l="1"/>
  <c r="O15" i="3"/>
  <c r="O16" i="3"/>
  <c r="D26" i="4"/>
  <c r="I82" i="7" l="1"/>
  <c r="Q25" i="2" l="1"/>
  <c r="Q24" i="2"/>
  <c r="G27" i="4" l="1"/>
  <c r="G43" i="2" l="1"/>
  <c r="G44" i="2"/>
  <c r="G45" i="2"/>
  <c r="M5" i="9"/>
  <c r="M4" i="9"/>
  <c r="T136" i="7"/>
  <c r="S136" i="7"/>
  <c r="R136" i="7"/>
  <c r="Q136" i="7"/>
  <c r="P136" i="7"/>
  <c r="O136" i="7"/>
  <c r="I136" i="7"/>
  <c r="H136" i="7"/>
  <c r="G136" i="7"/>
  <c r="F136" i="7"/>
  <c r="E136" i="7"/>
  <c r="D136" i="7"/>
  <c r="T135" i="7"/>
  <c r="S135" i="7"/>
  <c r="R135" i="7"/>
  <c r="Q135" i="7"/>
  <c r="P135" i="7"/>
  <c r="O135" i="7"/>
  <c r="I135" i="7"/>
  <c r="H135" i="7"/>
  <c r="G135" i="7"/>
  <c r="F135" i="7"/>
  <c r="E135" i="7"/>
  <c r="D135" i="7"/>
  <c r="T134" i="7"/>
  <c r="S134" i="7"/>
  <c r="R134" i="7"/>
  <c r="Q134" i="7"/>
  <c r="P134" i="7"/>
  <c r="O134" i="7"/>
  <c r="I134" i="7"/>
  <c r="H134" i="7"/>
  <c r="G134" i="7"/>
  <c r="F134" i="7"/>
  <c r="E134" i="7"/>
  <c r="D134" i="7"/>
  <c r="T133" i="7"/>
  <c r="S133" i="7"/>
  <c r="R133" i="7"/>
  <c r="Q133" i="7"/>
  <c r="P133" i="7"/>
  <c r="O133" i="7"/>
  <c r="I133" i="7"/>
  <c r="H133" i="7"/>
  <c r="G133" i="7"/>
  <c r="F133" i="7"/>
  <c r="E133" i="7"/>
  <c r="D133" i="7"/>
  <c r="T132" i="7"/>
  <c r="S132" i="7"/>
  <c r="R132" i="7"/>
  <c r="Q132" i="7"/>
  <c r="P132" i="7"/>
  <c r="O132" i="7"/>
  <c r="I132" i="7"/>
  <c r="H132" i="7"/>
  <c r="G132" i="7"/>
  <c r="F132" i="7"/>
  <c r="E132" i="7"/>
  <c r="D132" i="7"/>
  <c r="T130" i="7"/>
  <c r="S130" i="7"/>
  <c r="R130" i="7"/>
  <c r="Q130" i="7"/>
  <c r="P130" i="7"/>
  <c r="O130" i="7"/>
  <c r="I130" i="7"/>
  <c r="H130" i="7"/>
  <c r="G130" i="7"/>
  <c r="F130" i="7"/>
  <c r="E130" i="7"/>
  <c r="D130" i="7"/>
  <c r="T129" i="7"/>
  <c r="S129" i="7"/>
  <c r="R129" i="7"/>
  <c r="Q129" i="7"/>
  <c r="P129" i="7"/>
  <c r="O129" i="7"/>
  <c r="I129" i="7"/>
  <c r="H129" i="7"/>
  <c r="G129" i="7"/>
  <c r="F129" i="7"/>
  <c r="E129" i="7"/>
  <c r="D129" i="7"/>
  <c r="T128" i="7"/>
  <c r="S128" i="7"/>
  <c r="R128" i="7"/>
  <c r="Q128" i="7"/>
  <c r="P128" i="7"/>
  <c r="O128" i="7"/>
  <c r="I128" i="7"/>
  <c r="H128" i="7"/>
  <c r="G128" i="7"/>
  <c r="F128" i="7"/>
  <c r="E128" i="7"/>
  <c r="D128" i="7"/>
  <c r="T127" i="7"/>
  <c r="S127" i="7"/>
  <c r="R127" i="7"/>
  <c r="Q127" i="7"/>
  <c r="P127" i="7"/>
  <c r="O127" i="7"/>
  <c r="I127" i="7"/>
  <c r="H127" i="7"/>
  <c r="G127" i="7"/>
  <c r="F127" i="7"/>
  <c r="E127" i="7"/>
  <c r="D127" i="7"/>
  <c r="T126" i="7"/>
  <c r="S126" i="7"/>
  <c r="R126" i="7"/>
  <c r="Q126" i="7"/>
  <c r="P126" i="7"/>
  <c r="O126" i="7"/>
  <c r="I126" i="7"/>
  <c r="H126" i="7"/>
  <c r="G126" i="7"/>
  <c r="F126" i="7"/>
  <c r="E126" i="7"/>
  <c r="D126" i="7"/>
  <c r="Q124" i="7"/>
  <c r="N124" i="7"/>
  <c r="F124" i="7"/>
  <c r="C124" i="7"/>
  <c r="I119" i="7"/>
  <c r="H119" i="7"/>
  <c r="G119" i="7"/>
  <c r="F119" i="7"/>
  <c r="E119" i="7"/>
  <c r="D119" i="7"/>
  <c r="I118" i="7"/>
  <c r="H118" i="7"/>
  <c r="G118" i="7"/>
  <c r="F118" i="7"/>
  <c r="E118" i="7"/>
  <c r="D118" i="7"/>
  <c r="I117" i="7"/>
  <c r="H117" i="7"/>
  <c r="G117" i="7"/>
  <c r="F117" i="7"/>
  <c r="E117" i="7"/>
  <c r="D117" i="7"/>
  <c r="I116" i="7"/>
  <c r="H116" i="7"/>
  <c r="G116" i="7"/>
  <c r="F116" i="7"/>
  <c r="E116" i="7"/>
  <c r="D116" i="7"/>
  <c r="I115" i="7"/>
  <c r="H115" i="7"/>
  <c r="G115" i="7"/>
  <c r="F115" i="7"/>
  <c r="E115" i="7"/>
  <c r="D115" i="7"/>
  <c r="I113" i="7"/>
  <c r="H113" i="7"/>
  <c r="G113" i="7"/>
  <c r="F113" i="7"/>
  <c r="E113" i="7"/>
  <c r="D113" i="7"/>
  <c r="I112" i="7"/>
  <c r="H112" i="7"/>
  <c r="G112" i="7"/>
  <c r="F112" i="7"/>
  <c r="E112" i="7"/>
  <c r="D112" i="7"/>
  <c r="I111" i="7"/>
  <c r="H111" i="7"/>
  <c r="G111" i="7"/>
  <c r="F111" i="7"/>
  <c r="E111" i="7"/>
  <c r="D111" i="7"/>
  <c r="I110" i="7"/>
  <c r="H110" i="7"/>
  <c r="G110" i="7"/>
  <c r="F110" i="7"/>
  <c r="E110" i="7"/>
  <c r="D110" i="7"/>
  <c r="I109" i="7"/>
  <c r="H109" i="7"/>
  <c r="G109" i="7"/>
  <c r="F109" i="7"/>
  <c r="E109" i="7"/>
  <c r="D109" i="7"/>
  <c r="F107" i="7"/>
  <c r="C107" i="7"/>
  <c r="T102" i="7"/>
  <c r="S102" i="7"/>
  <c r="R102" i="7"/>
  <c r="Q102" i="7"/>
  <c r="P102" i="7"/>
  <c r="O102" i="7"/>
  <c r="I102" i="7"/>
  <c r="H102" i="7"/>
  <c r="G102" i="7"/>
  <c r="F102" i="7"/>
  <c r="E102" i="7"/>
  <c r="D102" i="7"/>
  <c r="T101" i="7"/>
  <c r="S101" i="7"/>
  <c r="R101" i="7"/>
  <c r="Q101" i="7"/>
  <c r="P101" i="7"/>
  <c r="O101" i="7"/>
  <c r="I101" i="7"/>
  <c r="H101" i="7"/>
  <c r="G101" i="7"/>
  <c r="F101" i="7"/>
  <c r="E101" i="7"/>
  <c r="D101" i="7"/>
  <c r="T100" i="7"/>
  <c r="S100" i="7"/>
  <c r="R100" i="7"/>
  <c r="Q100" i="7"/>
  <c r="P100" i="7"/>
  <c r="O100" i="7"/>
  <c r="I100" i="7"/>
  <c r="H100" i="7"/>
  <c r="G100" i="7"/>
  <c r="F100" i="7"/>
  <c r="E100" i="7"/>
  <c r="D100" i="7"/>
  <c r="T99" i="7"/>
  <c r="S99" i="7"/>
  <c r="R99" i="7"/>
  <c r="Q99" i="7"/>
  <c r="P99" i="7"/>
  <c r="O99" i="7"/>
  <c r="I99" i="7"/>
  <c r="H99" i="7"/>
  <c r="G99" i="7"/>
  <c r="F99" i="7"/>
  <c r="E99" i="7"/>
  <c r="D99" i="7"/>
  <c r="T98" i="7"/>
  <c r="S98" i="7"/>
  <c r="R98" i="7"/>
  <c r="Q98" i="7"/>
  <c r="P98" i="7"/>
  <c r="O98" i="7"/>
  <c r="I98" i="7"/>
  <c r="H98" i="7"/>
  <c r="G98" i="7"/>
  <c r="F98" i="7"/>
  <c r="E98" i="7"/>
  <c r="D98" i="7"/>
  <c r="T96" i="7"/>
  <c r="S96" i="7"/>
  <c r="R96" i="7"/>
  <c r="Q96" i="7"/>
  <c r="P96" i="7"/>
  <c r="O96" i="7"/>
  <c r="I96" i="7"/>
  <c r="H96" i="7"/>
  <c r="G96" i="7"/>
  <c r="F96" i="7"/>
  <c r="E96" i="7"/>
  <c r="D96" i="7"/>
  <c r="T95" i="7"/>
  <c r="S95" i="7"/>
  <c r="R95" i="7"/>
  <c r="Q95" i="7"/>
  <c r="P95" i="7"/>
  <c r="O95" i="7"/>
  <c r="I95" i="7"/>
  <c r="H95" i="7"/>
  <c r="G95" i="7"/>
  <c r="F95" i="7"/>
  <c r="E95" i="7"/>
  <c r="D95" i="7"/>
  <c r="T94" i="7"/>
  <c r="S94" i="7"/>
  <c r="R94" i="7"/>
  <c r="Q94" i="7"/>
  <c r="P94" i="7"/>
  <c r="O94" i="7"/>
  <c r="I94" i="7"/>
  <c r="H94" i="7"/>
  <c r="G94" i="7"/>
  <c r="F94" i="7"/>
  <c r="E94" i="7"/>
  <c r="D94" i="7"/>
  <c r="T93" i="7"/>
  <c r="S93" i="7"/>
  <c r="R93" i="7"/>
  <c r="Q93" i="7"/>
  <c r="P93" i="7"/>
  <c r="O93" i="7"/>
  <c r="I93" i="7"/>
  <c r="H93" i="7"/>
  <c r="G93" i="7"/>
  <c r="F93" i="7"/>
  <c r="E93" i="7"/>
  <c r="D93" i="7"/>
  <c r="T92" i="7"/>
  <c r="S92" i="7"/>
  <c r="R92" i="7"/>
  <c r="Q92" i="7"/>
  <c r="P92" i="7"/>
  <c r="O92" i="7"/>
  <c r="I92" i="7"/>
  <c r="H92" i="7"/>
  <c r="G92" i="7"/>
  <c r="F92" i="7"/>
  <c r="E92" i="7"/>
  <c r="D92" i="7"/>
  <c r="Q90" i="7"/>
  <c r="N90" i="7"/>
  <c r="F90" i="7"/>
  <c r="C90" i="7"/>
  <c r="T85" i="7"/>
  <c r="S85" i="7"/>
  <c r="R85" i="7"/>
  <c r="Q85" i="7"/>
  <c r="P85" i="7"/>
  <c r="O85" i="7"/>
  <c r="I85" i="7"/>
  <c r="H85" i="7"/>
  <c r="G85" i="7"/>
  <c r="F85" i="7"/>
  <c r="E85" i="7"/>
  <c r="D85" i="7"/>
  <c r="T84" i="7"/>
  <c r="S84" i="7"/>
  <c r="R84" i="7"/>
  <c r="Q84" i="7"/>
  <c r="P84" i="7"/>
  <c r="O84" i="7"/>
  <c r="I84" i="7"/>
  <c r="H84" i="7"/>
  <c r="G84" i="7"/>
  <c r="F84" i="7"/>
  <c r="E84" i="7"/>
  <c r="D84" i="7"/>
  <c r="T83" i="7"/>
  <c r="S83" i="7"/>
  <c r="R83" i="7"/>
  <c r="Q83" i="7"/>
  <c r="P83" i="7"/>
  <c r="O83" i="7"/>
  <c r="I83" i="7"/>
  <c r="H83" i="7"/>
  <c r="G83" i="7"/>
  <c r="F83" i="7"/>
  <c r="E83" i="7"/>
  <c r="D83" i="7"/>
  <c r="T82" i="7"/>
  <c r="S82" i="7"/>
  <c r="R82" i="7"/>
  <c r="Q82" i="7"/>
  <c r="P82" i="7"/>
  <c r="O82" i="7"/>
  <c r="H82" i="7"/>
  <c r="G82" i="7"/>
  <c r="F82" i="7"/>
  <c r="E82" i="7"/>
  <c r="D82" i="7"/>
  <c r="T81" i="7"/>
  <c r="S81" i="7"/>
  <c r="R81" i="7"/>
  <c r="Q81" i="7"/>
  <c r="P81" i="7"/>
  <c r="O81" i="7"/>
  <c r="I81" i="7"/>
  <c r="H81" i="7"/>
  <c r="G81" i="7"/>
  <c r="F81" i="7"/>
  <c r="E81" i="7"/>
  <c r="D81" i="7"/>
  <c r="T79" i="7"/>
  <c r="S79" i="7"/>
  <c r="R79" i="7"/>
  <c r="Q79" i="7"/>
  <c r="P79" i="7"/>
  <c r="O79" i="7"/>
  <c r="I79" i="7"/>
  <c r="H79" i="7"/>
  <c r="G79" i="7"/>
  <c r="F79" i="7"/>
  <c r="E79" i="7"/>
  <c r="D79" i="7"/>
  <c r="T78" i="7"/>
  <c r="S78" i="7"/>
  <c r="R78" i="7"/>
  <c r="Q78" i="7"/>
  <c r="P78" i="7"/>
  <c r="O78" i="7"/>
  <c r="I78" i="7"/>
  <c r="H78" i="7"/>
  <c r="G78" i="7"/>
  <c r="F78" i="7"/>
  <c r="E78" i="7"/>
  <c r="D78" i="7"/>
  <c r="T77" i="7"/>
  <c r="S77" i="7"/>
  <c r="R77" i="7"/>
  <c r="Q77" i="7"/>
  <c r="P77" i="7"/>
  <c r="O77" i="7"/>
  <c r="I77" i="7"/>
  <c r="H77" i="7"/>
  <c r="G77" i="7"/>
  <c r="F77" i="7"/>
  <c r="E77" i="7"/>
  <c r="D77" i="7"/>
  <c r="T76" i="7"/>
  <c r="S76" i="7"/>
  <c r="R76" i="7"/>
  <c r="Q76" i="7"/>
  <c r="P76" i="7"/>
  <c r="O76" i="7"/>
  <c r="I76" i="7"/>
  <c r="H76" i="7"/>
  <c r="G76" i="7"/>
  <c r="F76" i="7"/>
  <c r="E76" i="7"/>
  <c r="D76" i="7"/>
  <c r="T75" i="7"/>
  <c r="S75" i="7"/>
  <c r="R75" i="7"/>
  <c r="Q75" i="7"/>
  <c r="P75" i="7"/>
  <c r="O75" i="7"/>
  <c r="I75" i="7"/>
  <c r="H75" i="7"/>
  <c r="G75" i="7"/>
  <c r="F75" i="7"/>
  <c r="E75" i="7"/>
  <c r="D75" i="7"/>
  <c r="Q73" i="7"/>
  <c r="N73" i="7"/>
  <c r="F73" i="7"/>
  <c r="C73" i="7"/>
  <c r="T68" i="7"/>
  <c r="S68" i="7"/>
  <c r="R68" i="7"/>
  <c r="Q68" i="7"/>
  <c r="P68" i="7"/>
  <c r="O68" i="7"/>
  <c r="I68" i="7"/>
  <c r="H68" i="7"/>
  <c r="G68" i="7"/>
  <c r="F68" i="7"/>
  <c r="E68" i="7"/>
  <c r="D68" i="7"/>
  <c r="T67" i="7"/>
  <c r="S67" i="7"/>
  <c r="R67" i="7"/>
  <c r="Q67" i="7"/>
  <c r="P67" i="7"/>
  <c r="O67" i="7"/>
  <c r="I67" i="7"/>
  <c r="H67" i="7"/>
  <c r="G67" i="7"/>
  <c r="F67" i="7"/>
  <c r="E67" i="7"/>
  <c r="D67" i="7"/>
  <c r="T66" i="7"/>
  <c r="S66" i="7"/>
  <c r="R66" i="7"/>
  <c r="Q66" i="7"/>
  <c r="P66" i="7"/>
  <c r="O66" i="7"/>
  <c r="I66" i="7"/>
  <c r="H66" i="7"/>
  <c r="G66" i="7"/>
  <c r="F66" i="7"/>
  <c r="E66" i="7"/>
  <c r="D66" i="7"/>
  <c r="T65" i="7"/>
  <c r="S65" i="7"/>
  <c r="R65" i="7"/>
  <c r="Q65" i="7"/>
  <c r="P65" i="7"/>
  <c r="O65" i="7"/>
  <c r="I65" i="7"/>
  <c r="H65" i="7"/>
  <c r="G65" i="7"/>
  <c r="F65" i="7"/>
  <c r="E65" i="7"/>
  <c r="D65" i="7"/>
  <c r="T64" i="7"/>
  <c r="S64" i="7"/>
  <c r="R64" i="7"/>
  <c r="Q64" i="7"/>
  <c r="P64" i="7"/>
  <c r="O64" i="7"/>
  <c r="I64" i="7"/>
  <c r="H64" i="7"/>
  <c r="G64" i="7"/>
  <c r="F64" i="7"/>
  <c r="E64" i="7"/>
  <c r="D64" i="7"/>
  <c r="T62" i="7"/>
  <c r="S62" i="7"/>
  <c r="R62" i="7"/>
  <c r="Q62" i="7"/>
  <c r="P62" i="7"/>
  <c r="O62" i="7"/>
  <c r="I62" i="7"/>
  <c r="H62" i="7"/>
  <c r="G62" i="7"/>
  <c r="F62" i="7"/>
  <c r="E62" i="7"/>
  <c r="D62" i="7"/>
  <c r="T61" i="7"/>
  <c r="S61" i="7"/>
  <c r="R61" i="7"/>
  <c r="Q61" i="7"/>
  <c r="P61" i="7"/>
  <c r="O61" i="7"/>
  <c r="I61" i="7"/>
  <c r="H61" i="7"/>
  <c r="G61" i="7"/>
  <c r="F61" i="7"/>
  <c r="E61" i="7"/>
  <c r="D61" i="7"/>
  <c r="T60" i="7"/>
  <c r="S60" i="7"/>
  <c r="R60" i="7"/>
  <c r="Q60" i="7"/>
  <c r="P60" i="7"/>
  <c r="O60" i="7"/>
  <c r="I60" i="7"/>
  <c r="H60" i="7"/>
  <c r="G60" i="7"/>
  <c r="F60" i="7"/>
  <c r="E60" i="7"/>
  <c r="D60" i="7"/>
  <c r="T59" i="7"/>
  <c r="S59" i="7"/>
  <c r="R59" i="7"/>
  <c r="Q59" i="7"/>
  <c r="P59" i="7"/>
  <c r="O59" i="7"/>
  <c r="I59" i="7"/>
  <c r="H59" i="7"/>
  <c r="G59" i="7"/>
  <c r="F59" i="7"/>
  <c r="E59" i="7"/>
  <c r="D59" i="7"/>
  <c r="T58" i="7"/>
  <c r="S58" i="7"/>
  <c r="R58" i="7"/>
  <c r="Q58" i="7"/>
  <c r="P58" i="7"/>
  <c r="O58" i="7"/>
  <c r="I58" i="7"/>
  <c r="H58" i="7"/>
  <c r="G58" i="7"/>
  <c r="F58" i="7"/>
  <c r="E58" i="7"/>
  <c r="D58" i="7"/>
  <c r="Q56" i="7"/>
  <c r="N56" i="7"/>
  <c r="F56" i="7"/>
  <c r="C56" i="7"/>
  <c r="T51" i="7"/>
  <c r="S51" i="7"/>
  <c r="R51" i="7"/>
  <c r="Q51" i="7"/>
  <c r="P51" i="7"/>
  <c r="O51" i="7"/>
  <c r="I51" i="7"/>
  <c r="H51" i="7"/>
  <c r="G51" i="7"/>
  <c r="F51" i="7"/>
  <c r="E51" i="7"/>
  <c r="D51" i="7"/>
  <c r="T50" i="7"/>
  <c r="S50" i="7"/>
  <c r="R50" i="7"/>
  <c r="Q50" i="7"/>
  <c r="P50" i="7"/>
  <c r="O50" i="7"/>
  <c r="I50" i="7"/>
  <c r="H50" i="7"/>
  <c r="G50" i="7"/>
  <c r="F50" i="7"/>
  <c r="E50" i="7"/>
  <c r="D50" i="7"/>
  <c r="T49" i="7"/>
  <c r="S49" i="7"/>
  <c r="R49" i="7"/>
  <c r="Q49" i="7"/>
  <c r="P49" i="7"/>
  <c r="O49" i="7"/>
  <c r="I49" i="7"/>
  <c r="H49" i="7"/>
  <c r="G49" i="7"/>
  <c r="F49" i="7"/>
  <c r="E49" i="7"/>
  <c r="D49" i="7"/>
  <c r="T48" i="7"/>
  <c r="S48" i="7"/>
  <c r="R48" i="7"/>
  <c r="Q48" i="7"/>
  <c r="P48" i="7"/>
  <c r="O48" i="7"/>
  <c r="I48" i="7"/>
  <c r="H48" i="7"/>
  <c r="G48" i="7"/>
  <c r="F48" i="7"/>
  <c r="E48" i="7"/>
  <c r="D48" i="7"/>
  <c r="T47" i="7"/>
  <c r="S47" i="7"/>
  <c r="R47" i="7"/>
  <c r="Q47" i="7"/>
  <c r="P47" i="7"/>
  <c r="O47" i="7"/>
  <c r="I47" i="7"/>
  <c r="H47" i="7"/>
  <c r="G47" i="7"/>
  <c r="F47" i="7"/>
  <c r="E47" i="7"/>
  <c r="D47" i="7"/>
  <c r="T45" i="7"/>
  <c r="S45" i="7"/>
  <c r="R45" i="7"/>
  <c r="Q45" i="7"/>
  <c r="P45" i="7"/>
  <c r="O45" i="7"/>
  <c r="I45" i="7"/>
  <c r="H45" i="7"/>
  <c r="G45" i="7"/>
  <c r="F45" i="7"/>
  <c r="E45" i="7"/>
  <c r="D45" i="7"/>
  <c r="T44" i="7"/>
  <c r="S44" i="7"/>
  <c r="R44" i="7"/>
  <c r="Q44" i="7"/>
  <c r="P44" i="7"/>
  <c r="O44" i="7"/>
  <c r="I44" i="7"/>
  <c r="H44" i="7"/>
  <c r="G44" i="7"/>
  <c r="F44" i="7"/>
  <c r="E44" i="7"/>
  <c r="D44" i="7"/>
  <c r="T43" i="7"/>
  <c r="S43" i="7"/>
  <c r="R43" i="7"/>
  <c r="Q43" i="7"/>
  <c r="P43" i="7"/>
  <c r="O43" i="7"/>
  <c r="I43" i="7"/>
  <c r="H43" i="7"/>
  <c r="G43" i="7"/>
  <c r="F43" i="7"/>
  <c r="E43" i="7"/>
  <c r="D43" i="7"/>
  <c r="T42" i="7"/>
  <c r="S42" i="7"/>
  <c r="R42" i="7"/>
  <c r="Q42" i="7"/>
  <c r="P42" i="7"/>
  <c r="O42" i="7"/>
  <c r="I42" i="7"/>
  <c r="H42" i="7"/>
  <c r="G42" i="7"/>
  <c r="F42" i="7"/>
  <c r="E42" i="7"/>
  <c r="D42" i="7"/>
  <c r="T41" i="7"/>
  <c r="S41" i="7"/>
  <c r="R41" i="7"/>
  <c r="Q41" i="7"/>
  <c r="P41" i="7"/>
  <c r="O41" i="7"/>
  <c r="I41" i="7"/>
  <c r="H41" i="7"/>
  <c r="G41" i="7"/>
  <c r="F41" i="7"/>
  <c r="E41" i="7"/>
  <c r="D41" i="7"/>
  <c r="Q39" i="7"/>
  <c r="N39" i="7"/>
  <c r="F39" i="7"/>
  <c r="C39" i="7"/>
  <c r="I34" i="7"/>
  <c r="H34" i="7"/>
  <c r="G34" i="7"/>
  <c r="F34" i="7"/>
  <c r="E34" i="7"/>
  <c r="D34" i="7"/>
  <c r="I33" i="7"/>
  <c r="H33" i="7"/>
  <c r="G33" i="7"/>
  <c r="F33" i="7"/>
  <c r="E33" i="7"/>
  <c r="D33" i="7"/>
  <c r="I32" i="7"/>
  <c r="H32" i="7"/>
  <c r="G32" i="7"/>
  <c r="F32" i="7"/>
  <c r="E32" i="7"/>
  <c r="D32" i="7"/>
  <c r="I31" i="7"/>
  <c r="H31" i="7"/>
  <c r="G31" i="7"/>
  <c r="F31" i="7"/>
  <c r="E31" i="7"/>
  <c r="D31" i="7"/>
  <c r="I30" i="7"/>
  <c r="H30" i="7"/>
  <c r="G30" i="7"/>
  <c r="F30" i="7"/>
  <c r="E30" i="7"/>
  <c r="D30" i="7"/>
  <c r="I28" i="7"/>
  <c r="H28" i="7"/>
  <c r="G28" i="7"/>
  <c r="F28" i="7"/>
  <c r="E28" i="7"/>
  <c r="D28" i="7"/>
  <c r="I27" i="7"/>
  <c r="H27" i="7"/>
  <c r="G27" i="7"/>
  <c r="F27" i="7"/>
  <c r="E27" i="7"/>
  <c r="D27" i="7"/>
  <c r="I26" i="7"/>
  <c r="H26" i="7"/>
  <c r="G26" i="7"/>
  <c r="F26" i="7"/>
  <c r="E26" i="7"/>
  <c r="D26" i="7"/>
  <c r="I25" i="7"/>
  <c r="H25" i="7"/>
  <c r="G25" i="7"/>
  <c r="F25" i="7"/>
  <c r="E25" i="7"/>
  <c r="D25" i="7"/>
  <c r="I24" i="7"/>
  <c r="H24" i="7"/>
  <c r="G24" i="7"/>
  <c r="F24" i="7"/>
  <c r="E24" i="7"/>
  <c r="D24" i="7"/>
  <c r="F22" i="7"/>
  <c r="C22" i="7"/>
  <c r="T17" i="7"/>
  <c r="S17" i="7"/>
  <c r="R17" i="7"/>
  <c r="Q17" i="7"/>
  <c r="P17" i="7"/>
  <c r="O17" i="7"/>
  <c r="I17" i="7"/>
  <c r="H17" i="7"/>
  <c r="G17" i="7"/>
  <c r="F17" i="7"/>
  <c r="E17" i="7"/>
  <c r="D17" i="7"/>
  <c r="T16" i="7"/>
  <c r="S16" i="7"/>
  <c r="R16" i="7"/>
  <c r="Q16" i="7"/>
  <c r="P16" i="7"/>
  <c r="O16" i="7"/>
  <c r="I16" i="7"/>
  <c r="H16" i="7"/>
  <c r="G16" i="7"/>
  <c r="F16" i="7"/>
  <c r="E16" i="7"/>
  <c r="D16" i="7"/>
  <c r="T15" i="7"/>
  <c r="S15" i="7"/>
  <c r="R15" i="7"/>
  <c r="Q15" i="7"/>
  <c r="P15" i="7"/>
  <c r="O15" i="7"/>
  <c r="I15" i="7"/>
  <c r="H15" i="7"/>
  <c r="G15" i="7"/>
  <c r="F15" i="7"/>
  <c r="E15" i="7"/>
  <c r="D15" i="7"/>
  <c r="T14" i="7"/>
  <c r="S14" i="7"/>
  <c r="R14" i="7"/>
  <c r="Q14" i="7"/>
  <c r="P14" i="7"/>
  <c r="O14" i="7"/>
  <c r="I14" i="7"/>
  <c r="H14" i="7"/>
  <c r="G14" i="7"/>
  <c r="F14" i="7"/>
  <c r="E14" i="7"/>
  <c r="D14" i="7"/>
  <c r="T13" i="7"/>
  <c r="S13" i="7"/>
  <c r="R13" i="7"/>
  <c r="Q13" i="7"/>
  <c r="P13" i="7"/>
  <c r="O13" i="7"/>
  <c r="I13" i="7"/>
  <c r="H13" i="7"/>
  <c r="G13" i="7"/>
  <c r="F13" i="7"/>
  <c r="E13" i="7"/>
  <c r="D13" i="7"/>
  <c r="T11" i="7"/>
  <c r="S11" i="7"/>
  <c r="R11" i="7"/>
  <c r="Q11" i="7"/>
  <c r="P11" i="7"/>
  <c r="O11" i="7"/>
  <c r="I11" i="7"/>
  <c r="H11" i="7"/>
  <c r="G11" i="7"/>
  <c r="F11" i="7"/>
  <c r="E11" i="7"/>
  <c r="D11" i="7"/>
  <c r="T10" i="7"/>
  <c r="S10" i="7"/>
  <c r="R10" i="7"/>
  <c r="Q10" i="7"/>
  <c r="P10" i="7"/>
  <c r="O10" i="7"/>
  <c r="I10" i="7"/>
  <c r="H10" i="7"/>
  <c r="G10" i="7"/>
  <c r="F10" i="7"/>
  <c r="E10" i="7"/>
  <c r="D10" i="7"/>
  <c r="T9" i="7"/>
  <c r="S9" i="7"/>
  <c r="R9" i="7"/>
  <c r="Q9" i="7"/>
  <c r="P9" i="7"/>
  <c r="O9" i="7"/>
  <c r="I9" i="7"/>
  <c r="H9" i="7"/>
  <c r="G9" i="7"/>
  <c r="F9" i="7"/>
  <c r="E9" i="7"/>
  <c r="D9" i="7"/>
  <c r="T8" i="7"/>
  <c r="S8" i="7"/>
  <c r="R8" i="7"/>
  <c r="Q8" i="7"/>
  <c r="P8" i="7"/>
  <c r="O8" i="7"/>
  <c r="I8" i="7"/>
  <c r="H8" i="7"/>
  <c r="G8" i="7"/>
  <c r="F8" i="7"/>
  <c r="E8" i="7"/>
  <c r="D8" i="7"/>
  <c r="T7" i="7"/>
  <c r="S7" i="7"/>
  <c r="R7" i="7"/>
  <c r="Q7" i="7"/>
  <c r="P7" i="7"/>
  <c r="O7" i="7"/>
  <c r="I7" i="7"/>
  <c r="H7" i="7"/>
  <c r="G7" i="7"/>
  <c r="F7" i="7"/>
  <c r="E7" i="7"/>
  <c r="D7" i="7"/>
  <c r="Q5" i="7"/>
  <c r="N5" i="7"/>
  <c r="F5" i="7"/>
  <c r="C5" i="7"/>
  <c r="J51" i="6"/>
  <c r="I51" i="6"/>
  <c r="G51" i="6"/>
  <c r="F51" i="6"/>
  <c r="E51" i="6"/>
  <c r="D51" i="6"/>
  <c r="J50" i="6"/>
  <c r="I50" i="6"/>
  <c r="G50" i="6"/>
  <c r="F50" i="6"/>
  <c r="E50" i="6"/>
  <c r="D50" i="6"/>
  <c r="J49" i="6"/>
  <c r="I49" i="6"/>
  <c r="G49" i="6"/>
  <c r="E49" i="6"/>
  <c r="D49" i="6"/>
  <c r="J48" i="6"/>
  <c r="I48" i="6"/>
  <c r="G48" i="6"/>
  <c r="F48" i="6"/>
  <c r="E48" i="6"/>
  <c r="D48" i="6"/>
  <c r="J47" i="6"/>
  <c r="I47" i="6"/>
  <c r="G47" i="6"/>
  <c r="F47" i="6"/>
  <c r="E47" i="6"/>
  <c r="D47" i="6"/>
  <c r="T45" i="6"/>
  <c r="S45" i="6"/>
  <c r="R45" i="6"/>
  <c r="Q45" i="6"/>
  <c r="P45" i="6"/>
  <c r="O45" i="6"/>
  <c r="J45" i="6"/>
  <c r="I45" i="6"/>
  <c r="G45" i="6"/>
  <c r="F45" i="6"/>
  <c r="E45" i="6"/>
  <c r="D45" i="6"/>
  <c r="T44" i="6"/>
  <c r="S44" i="6"/>
  <c r="R44" i="6"/>
  <c r="Q44" i="6"/>
  <c r="P44" i="6"/>
  <c r="O44" i="6"/>
  <c r="J44" i="6"/>
  <c r="I44" i="6"/>
  <c r="G44" i="6"/>
  <c r="F44" i="6"/>
  <c r="E44" i="6"/>
  <c r="D44" i="6"/>
  <c r="T43" i="6"/>
  <c r="S43" i="6"/>
  <c r="R43" i="6"/>
  <c r="Q43" i="6"/>
  <c r="P43" i="6"/>
  <c r="O43" i="6"/>
  <c r="J43" i="6"/>
  <c r="I43" i="6"/>
  <c r="G43" i="6"/>
  <c r="F43" i="6"/>
  <c r="E43" i="6"/>
  <c r="D43" i="6"/>
  <c r="T42" i="6"/>
  <c r="S42" i="6"/>
  <c r="R42" i="6"/>
  <c r="Q42" i="6"/>
  <c r="O42" i="6"/>
  <c r="J42" i="6"/>
  <c r="I42" i="6"/>
  <c r="G42" i="6"/>
  <c r="F42" i="6"/>
  <c r="E42" i="6"/>
  <c r="D42" i="6"/>
  <c r="T41" i="6"/>
  <c r="S41" i="6"/>
  <c r="R41" i="6"/>
  <c r="Q41" i="6"/>
  <c r="O41" i="6"/>
  <c r="J41" i="6"/>
  <c r="I41" i="6"/>
  <c r="G41" i="6"/>
  <c r="F41" i="6"/>
  <c r="E41" i="6"/>
  <c r="D41" i="6"/>
  <c r="Q39" i="6"/>
  <c r="N39" i="6"/>
  <c r="F39" i="6"/>
  <c r="C39" i="6"/>
  <c r="I34" i="6"/>
  <c r="H34" i="6"/>
  <c r="G34" i="6"/>
  <c r="F34" i="6"/>
  <c r="E34" i="6"/>
  <c r="D34" i="6"/>
  <c r="I33" i="6"/>
  <c r="H33" i="6"/>
  <c r="G33" i="6"/>
  <c r="F33" i="6"/>
  <c r="E33" i="6"/>
  <c r="D33" i="6"/>
  <c r="I32" i="6"/>
  <c r="H32" i="6"/>
  <c r="G32" i="6"/>
  <c r="F32" i="6"/>
  <c r="E32" i="6"/>
  <c r="D32" i="6"/>
  <c r="I31" i="6"/>
  <c r="H31" i="6"/>
  <c r="G31" i="6"/>
  <c r="F31" i="6"/>
  <c r="E31" i="6"/>
  <c r="D31" i="6"/>
  <c r="I30" i="6"/>
  <c r="H30" i="6"/>
  <c r="G30" i="6"/>
  <c r="F30" i="6"/>
  <c r="E30" i="6"/>
  <c r="D30" i="6"/>
  <c r="I28" i="6"/>
  <c r="H28" i="6"/>
  <c r="G28" i="6"/>
  <c r="F28" i="6"/>
  <c r="E28" i="6"/>
  <c r="D28" i="6"/>
  <c r="I27" i="6"/>
  <c r="H27" i="6"/>
  <c r="G27" i="6"/>
  <c r="F27" i="6"/>
  <c r="E27" i="6"/>
  <c r="D27" i="6"/>
  <c r="I26" i="6"/>
  <c r="H26" i="6"/>
  <c r="G26" i="6"/>
  <c r="F26" i="6"/>
  <c r="E26" i="6"/>
  <c r="D26" i="6"/>
  <c r="I25" i="6"/>
  <c r="H25" i="6"/>
  <c r="G25" i="6"/>
  <c r="F25" i="6"/>
  <c r="E25" i="6"/>
  <c r="D25" i="6"/>
  <c r="I24" i="6"/>
  <c r="H24" i="6"/>
  <c r="G24" i="6"/>
  <c r="F24" i="6"/>
  <c r="E24" i="6"/>
  <c r="D24" i="6"/>
  <c r="F22" i="6"/>
  <c r="C22" i="6"/>
  <c r="U17" i="6"/>
  <c r="T17" i="6"/>
  <c r="S17" i="6"/>
  <c r="R17" i="6"/>
  <c r="Q17" i="6"/>
  <c r="P17" i="6"/>
  <c r="I17" i="6"/>
  <c r="H17" i="6"/>
  <c r="G17" i="6"/>
  <c r="F17" i="6"/>
  <c r="E17" i="6"/>
  <c r="D17" i="6"/>
  <c r="U16" i="6"/>
  <c r="T16" i="6"/>
  <c r="S16" i="6"/>
  <c r="R16" i="6"/>
  <c r="Q16" i="6"/>
  <c r="P16" i="6"/>
  <c r="I16" i="6"/>
  <c r="H16" i="6"/>
  <c r="G16" i="6"/>
  <c r="F16" i="6"/>
  <c r="E16" i="6"/>
  <c r="D16" i="6"/>
  <c r="U15" i="6"/>
  <c r="T15" i="6"/>
  <c r="S15" i="6"/>
  <c r="R15" i="6"/>
  <c r="Q15" i="6"/>
  <c r="P15" i="6"/>
  <c r="I15" i="6"/>
  <c r="H15" i="6"/>
  <c r="G15" i="6"/>
  <c r="F15" i="6"/>
  <c r="E15" i="6"/>
  <c r="D15" i="6"/>
  <c r="U14" i="6"/>
  <c r="T14" i="6"/>
  <c r="S14" i="6"/>
  <c r="R14" i="6"/>
  <c r="Q14" i="6"/>
  <c r="P14" i="6"/>
  <c r="I14" i="6"/>
  <c r="H14" i="6"/>
  <c r="G14" i="6"/>
  <c r="F14" i="6"/>
  <c r="E14" i="6"/>
  <c r="D14" i="6"/>
  <c r="U13" i="6"/>
  <c r="T13" i="6"/>
  <c r="S13" i="6"/>
  <c r="R13" i="6"/>
  <c r="Q13" i="6"/>
  <c r="P13" i="6"/>
  <c r="I13" i="6"/>
  <c r="H13" i="6"/>
  <c r="G13" i="6"/>
  <c r="F13" i="6"/>
  <c r="E13" i="6"/>
  <c r="D13" i="6"/>
  <c r="U11" i="6"/>
  <c r="T11" i="6"/>
  <c r="S11" i="6"/>
  <c r="R11" i="6"/>
  <c r="Q11" i="6"/>
  <c r="P11" i="6"/>
  <c r="I11" i="6"/>
  <c r="H11" i="6"/>
  <c r="G11" i="6"/>
  <c r="F11" i="6"/>
  <c r="E11" i="6"/>
  <c r="D11" i="6"/>
  <c r="U10" i="6"/>
  <c r="T10" i="6"/>
  <c r="S10" i="6"/>
  <c r="R10" i="6"/>
  <c r="Q10" i="6"/>
  <c r="P10" i="6"/>
  <c r="I10" i="6"/>
  <c r="H10" i="6"/>
  <c r="G10" i="6"/>
  <c r="F10" i="6"/>
  <c r="E10" i="6"/>
  <c r="D10" i="6"/>
  <c r="U9" i="6"/>
  <c r="T9" i="6"/>
  <c r="S9" i="6"/>
  <c r="R9" i="6"/>
  <c r="Q9" i="6"/>
  <c r="P9" i="6"/>
  <c r="I9" i="6"/>
  <c r="H9" i="6"/>
  <c r="G9" i="6"/>
  <c r="F9" i="6"/>
  <c r="E9" i="6"/>
  <c r="D9" i="6"/>
  <c r="U8" i="6"/>
  <c r="T8" i="6"/>
  <c r="S8" i="6"/>
  <c r="R8" i="6"/>
  <c r="Q8" i="6"/>
  <c r="P8" i="6"/>
  <c r="I8" i="6"/>
  <c r="H8" i="6"/>
  <c r="G8" i="6"/>
  <c r="F8" i="6"/>
  <c r="E8" i="6"/>
  <c r="D8" i="6"/>
  <c r="U7" i="6"/>
  <c r="T7" i="6"/>
  <c r="S7" i="6"/>
  <c r="R7" i="6"/>
  <c r="Q7" i="6"/>
  <c r="P7" i="6"/>
  <c r="I7" i="6"/>
  <c r="H7" i="6"/>
  <c r="G7" i="6"/>
  <c r="F7" i="6"/>
  <c r="E7" i="6"/>
  <c r="D7" i="6"/>
  <c r="R5" i="6"/>
  <c r="O5" i="6"/>
  <c r="F5" i="6"/>
  <c r="C5" i="6"/>
  <c r="I51" i="5"/>
  <c r="H51" i="5"/>
  <c r="G51" i="5"/>
  <c r="F51" i="5"/>
  <c r="E51" i="5"/>
  <c r="D51" i="5"/>
  <c r="I50" i="5"/>
  <c r="H50" i="5"/>
  <c r="G50" i="5"/>
  <c r="F50" i="5"/>
  <c r="E50" i="5"/>
  <c r="D50" i="5"/>
  <c r="I49" i="5"/>
  <c r="G49" i="5"/>
  <c r="F49" i="5"/>
  <c r="E49" i="5"/>
  <c r="D49" i="5"/>
  <c r="I48" i="5"/>
  <c r="H48" i="5"/>
  <c r="G48" i="5"/>
  <c r="F48" i="5"/>
  <c r="E48" i="5"/>
  <c r="D48" i="5"/>
  <c r="I47" i="5"/>
  <c r="H47" i="5"/>
  <c r="G47" i="5"/>
  <c r="F47" i="5"/>
  <c r="E47" i="5"/>
  <c r="D47" i="5"/>
  <c r="I45" i="5"/>
  <c r="H45" i="5"/>
  <c r="G45" i="5"/>
  <c r="F45" i="5"/>
  <c r="E45" i="5"/>
  <c r="D45" i="5"/>
  <c r="I44" i="5"/>
  <c r="H44" i="5"/>
  <c r="G44" i="5"/>
  <c r="F44" i="5"/>
  <c r="E44" i="5"/>
  <c r="D44" i="5"/>
  <c r="I43" i="5"/>
  <c r="H43" i="5"/>
  <c r="G43" i="5"/>
  <c r="F43" i="5"/>
  <c r="E43" i="5"/>
  <c r="D43" i="5"/>
  <c r="I42" i="5"/>
  <c r="H42" i="5"/>
  <c r="G42" i="5"/>
  <c r="F42" i="5"/>
  <c r="E42" i="5"/>
  <c r="D42" i="5"/>
  <c r="I41" i="5"/>
  <c r="H41" i="5"/>
  <c r="G41" i="5"/>
  <c r="F41" i="5"/>
  <c r="E41" i="5"/>
  <c r="D41" i="5"/>
  <c r="F39" i="5"/>
  <c r="C39" i="5"/>
  <c r="S34" i="5"/>
  <c r="R34" i="5"/>
  <c r="Q34" i="5"/>
  <c r="P34" i="5"/>
  <c r="O34" i="5"/>
  <c r="N34" i="5"/>
  <c r="I34" i="5"/>
  <c r="H34" i="5"/>
  <c r="G34" i="5"/>
  <c r="F34" i="5"/>
  <c r="E34" i="5"/>
  <c r="D34" i="5"/>
  <c r="S33" i="5"/>
  <c r="R33" i="5"/>
  <c r="Q33" i="5"/>
  <c r="P33" i="5"/>
  <c r="O33" i="5"/>
  <c r="N33" i="5"/>
  <c r="I33" i="5"/>
  <c r="H33" i="5"/>
  <c r="G33" i="5"/>
  <c r="F33" i="5"/>
  <c r="E33" i="5"/>
  <c r="D33" i="5"/>
  <c r="S32" i="5"/>
  <c r="R32" i="5"/>
  <c r="Q32" i="5"/>
  <c r="P32" i="5"/>
  <c r="O32" i="5"/>
  <c r="N32" i="5"/>
  <c r="I32" i="5"/>
  <c r="H32" i="5"/>
  <c r="G32" i="5"/>
  <c r="F32" i="5"/>
  <c r="E32" i="5"/>
  <c r="D32" i="5"/>
  <c r="S31" i="5"/>
  <c r="R31" i="5"/>
  <c r="Q31" i="5"/>
  <c r="P31" i="5"/>
  <c r="O31" i="5"/>
  <c r="N31" i="5"/>
  <c r="I31" i="5"/>
  <c r="H31" i="5"/>
  <c r="G31" i="5"/>
  <c r="F31" i="5"/>
  <c r="E31" i="5"/>
  <c r="D31" i="5"/>
  <c r="S30" i="5"/>
  <c r="R30" i="5"/>
  <c r="Q30" i="5"/>
  <c r="P30" i="5"/>
  <c r="O30" i="5"/>
  <c r="N30" i="5"/>
  <c r="I30" i="5"/>
  <c r="H30" i="5"/>
  <c r="G30" i="5"/>
  <c r="F30" i="5"/>
  <c r="E30" i="5"/>
  <c r="D30" i="5"/>
  <c r="S28" i="5"/>
  <c r="R28" i="5"/>
  <c r="Q28" i="5"/>
  <c r="P28" i="5"/>
  <c r="O28" i="5"/>
  <c r="N28" i="5"/>
  <c r="I28" i="5"/>
  <c r="H28" i="5"/>
  <c r="G28" i="5"/>
  <c r="E28" i="5"/>
  <c r="D28" i="5"/>
  <c r="S27" i="5"/>
  <c r="R27" i="5"/>
  <c r="Q27" i="5"/>
  <c r="P27" i="5"/>
  <c r="O27" i="5"/>
  <c r="N27" i="5"/>
  <c r="I27" i="5"/>
  <c r="H27" i="5"/>
  <c r="G27" i="5"/>
  <c r="E27" i="5"/>
  <c r="D27" i="5"/>
  <c r="S26" i="5"/>
  <c r="R26" i="5"/>
  <c r="Q26" i="5"/>
  <c r="P26" i="5"/>
  <c r="O26" i="5"/>
  <c r="N26" i="5"/>
  <c r="I26" i="5"/>
  <c r="H26" i="5"/>
  <c r="G26" i="5"/>
  <c r="E26" i="5"/>
  <c r="D26" i="5"/>
  <c r="S25" i="5"/>
  <c r="R25" i="5"/>
  <c r="Q25" i="5"/>
  <c r="P25" i="5"/>
  <c r="O25" i="5"/>
  <c r="I25" i="5"/>
  <c r="H25" i="5"/>
  <c r="G25" i="5"/>
  <c r="F25" i="5"/>
  <c r="E25" i="5"/>
  <c r="D25" i="5"/>
  <c r="S24" i="5"/>
  <c r="R24" i="5"/>
  <c r="Q24" i="5"/>
  <c r="P24" i="5"/>
  <c r="O24" i="5"/>
  <c r="N24" i="5"/>
  <c r="I24" i="5"/>
  <c r="H24" i="5"/>
  <c r="G24" i="5"/>
  <c r="F24" i="5"/>
  <c r="E24" i="5"/>
  <c r="D24" i="5"/>
  <c r="P22" i="5"/>
  <c r="M22" i="5"/>
  <c r="F22" i="5"/>
  <c r="C22" i="5"/>
  <c r="I17" i="5"/>
  <c r="H17" i="5"/>
  <c r="G17" i="5"/>
  <c r="F17" i="5"/>
  <c r="E17" i="5"/>
  <c r="D17" i="5"/>
  <c r="I16" i="5"/>
  <c r="H16" i="5"/>
  <c r="G16" i="5"/>
  <c r="F16" i="5"/>
  <c r="E16" i="5"/>
  <c r="D16" i="5"/>
  <c r="I15" i="5"/>
  <c r="H15" i="5"/>
  <c r="G15" i="5"/>
  <c r="F15" i="5"/>
  <c r="E15" i="5"/>
  <c r="D15" i="5"/>
  <c r="I14" i="5"/>
  <c r="H14" i="5"/>
  <c r="G14" i="5"/>
  <c r="F14" i="5"/>
  <c r="E14" i="5"/>
  <c r="D14" i="5"/>
  <c r="I13" i="5"/>
  <c r="H13" i="5"/>
  <c r="G13" i="5"/>
  <c r="F13" i="5"/>
  <c r="E13" i="5"/>
  <c r="D13" i="5"/>
  <c r="I11" i="5"/>
  <c r="H11" i="5"/>
  <c r="G11" i="5"/>
  <c r="F11" i="5"/>
  <c r="E11" i="5"/>
  <c r="D11" i="5"/>
  <c r="I10" i="5"/>
  <c r="H10" i="5"/>
  <c r="G10" i="5"/>
  <c r="F10" i="5"/>
  <c r="E10" i="5"/>
  <c r="D10" i="5"/>
  <c r="I9" i="5"/>
  <c r="H9" i="5"/>
  <c r="G9" i="5"/>
  <c r="F9" i="5"/>
  <c r="E9" i="5"/>
  <c r="D9" i="5"/>
  <c r="I8" i="5"/>
  <c r="H8" i="5"/>
  <c r="G8" i="5"/>
  <c r="F8" i="5"/>
  <c r="E8" i="5"/>
  <c r="D8" i="5"/>
  <c r="I7" i="5"/>
  <c r="H7" i="5"/>
  <c r="G7" i="5"/>
  <c r="F7" i="5"/>
  <c r="E7" i="5"/>
  <c r="D7" i="5"/>
  <c r="F5" i="5"/>
  <c r="C5" i="5"/>
  <c r="T51" i="4"/>
  <c r="S51" i="4"/>
  <c r="R51" i="4"/>
  <c r="Q51" i="4"/>
  <c r="P51" i="4"/>
  <c r="O51" i="4"/>
  <c r="I51" i="4"/>
  <c r="H51" i="4"/>
  <c r="G51" i="4"/>
  <c r="F51" i="4"/>
  <c r="E51" i="4"/>
  <c r="D51" i="4"/>
  <c r="T50" i="4"/>
  <c r="S50" i="4"/>
  <c r="R50" i="4"/>
  <c r="Q50" i="4"/>
  <c r="P50" i="4"/>
  <c r="O50" i="4"/>
  <c r="I50" i="4"/>
  <c r="H50" i="4"/>
  <c r="G50" i="4"/>
  <c r="F50" i="4"/>
  <c r="E50" i="4"/>
  <c r="D50" i="4"/>
  <c r="T49" i="4"/>
  <c r="S49" i="4"/>
  <c r="R49" i="4"/>
  <c r="Q49" i="4"/>
  <c r="P49" i="4"/>
  <c r="O49" i="4"/>
  <c r="I49" i="4"/>
  <c r="G49" i="4"/>
  <c r="F49" i="4"/>
  <c r="E49" i="4"/>
  <c r="D49" i="4"/>
  <c r="T48" i="4"/>
  <c r="S48" i="4"/>
  <c r="R48" i="4"/>
  <c r="Q48" i="4"/>
  <c r="P48" i="4"/>
  <c r="O48" i="4"/>
  <c r="I48" i="4"/>
  <c r="H48" i="4"/>
  <c r="G48" i="4"/>
  <c r="F48" i="4"/>
  <c r="E48" i="4"/>
  <c r="D48" i="4"/>
  <c r="T47" i="4"/>
  <c r="S47" i="4"/>
  <c r="R47" i="4"/>
  <c r="Q47" i="4"/>
  <c r="P47" i="4"/>
  <c r="O47" i="4"/>
  <c r="I47" i="4"/>
  <c r="H47" i="4"/>
  <c r="G47" i="4"/>
  <c r="F47" i="4"/>
  <c r="E47" i="4"/>
  <c r="D47" i="4"/>
  <c r="T45" i="4"/>
  <c r="S45" i="4"/>
  <c r="R45" i="4"/>
  <c r="Q45" i="4"/>
  <c r="P45" i="4"/>
  <c r="O45" i="4"/>
  <c r="I45" i="4"/>
  <c r="H45" i="4"/>
  <c r="G45" i="4"/>
  <c r="F45" i="4"/>
  <c r="E45" i="4"/>
  <c r="D45" i="4"/>
  <c r="T44" i="4"/>
  <c r="S44" i="4"/>
  <c r="R44" i="4"/>
  <c r="Q44" i="4"/>
  <c r="P44" i="4"/>
  <c r="O44" i="4"/>
  <c r="I44" i="4"/>
  <c r="H44" i="4"/>
  <c r="G44" i="4"/>
  <c r="F44" i="4"/>
  <c r="E44" i="4"/>
  <c r="D44" i="4"/>
  <c r="T43" i="4"/>
  <c r="S43" i="4"/>
  <c r="R43" i="4"/>
  <c r="Q43" i="4"/>
  <c r="P43" i="4"/>
  <c r="O43" i="4"/>
  <c r="I43" i="4"/>
  <c r="H43" i="4"/>
  <c r="G43" i="4"/>
  <c r="F43" i="4"/>
  <c r="E43" i="4"/>
  <c r="D43" i="4"/>
  <c r="T42" i="4"/>
  <c r="S42" i="4"/>
  <c r="R42" i="4"/>
  <c r="Q42" i="4"/>
  <c r="P42" i="4"/>
  <c r="O42" i="4"/>
  <c r="I42" i="4"/>
  <c r="H42" i="4"/>
  <c r="G42" i="4"/>
  <c r="F42" i="4"/>
  <c r="E42" i="4"/>
  <c r="D42" i="4"/>
  <c r="T41" i="4"/>
  <c r="S41" i="4"/>
  <c r="R41" i="4"/>
  <c r="Q41" i="4"/>
  <c r="P41" i="4"/>
  <c r="O41" i="4"/>
  <c r="I41" i="4"/>
  <c r="H41" i="4"/>
  <c r="G41" i="4"/>
  <c r="F41" i="4"/>
  <c r="E41" i="4"/>
  <c r="D41" i="4"/>
  <c r="Q39" i="4"/>
  <c r="N39" i="4"/>
  <c r="F39" i="4"/>
  <c r="C39" i="4"/>
  <c r="T34" i="4"/>
  <c r="S34" i="4"/>
  <c r="R34" i="4"/>
  <c r="Q34" i="4"/>
  <c r="P34" i="4"/>
  <c r="O34" i="4"/>
  <c r="I34" i="4"/>
  <c r="H34" i="4"/>
  <c r="G34" i="4"/>
  <c r="F34" i="4"/>
  <c r="E34" i="4"/>
  <c r="D34" i="4"/>
  <c r="T33" i="4"/>
  <c r="S33" i="4"/>
  <c r="R33" i="4"/>
  <c r="Q33" i="4"/>
  <c r="P33" i="4"/>
  <c r="O33" i="4"/>
  <c r="I33" i="4"/>
  <c r="H33" i="4"/>
  <c r="G33" i="4"/>
  <c r="F33" i="4"/>
  <c r="E33" i="4"/>
  <c r="D33" i="4"/>
  <c r="T32" i="4"/>
  <c r="S32" i="4"/>
  <c r="R32" i="4"/>
  <c r="Q32" i="4"/>
  <c r="P32" i="4"/>
  <c r="O32" i="4"/>
  <c r="I32" i="4"/>
  <c r="H32" i="4"/>
  <c r="G32" i="4"/>
  <c r="F32" i="4"/>
  <c r="E32" i="4"/>
  <c r="D32" i="4"/>
  <c r="T31" i="4"/>
  <c r="S31" i="4"/>
  <c r="R31" i="4"/>
  <c r="Q31" i="4"/>
  <c r="P31" i="4"/>
  <c r="O31" i="4"/>
  <c r="I31" i="4"/>
  <c r="H31" i="4"/>
  <c r="G31" i="4"/>
  <c r="F31" i="4"/>
  <c r="E31" i="4"/>
  <c r="D31" i="4"/>
  <c r="T30" i="4"/>
  <c r="S30" i="4"/>
  <c r="R30" i="4"/>
  <c r="Q30" i="4"/>
  <c r="P30" i="4"/>
  <c r="O30" i="4"/>
  <c r="I30" i="4"/>
  <c r="H30" i="4"/>
  <c r="G30" i="4"/>
  <c r="F30" i="4"/>
  <c r="E30" i="4"/>
  <c r="D30" i="4"/>
  <c r="T28" i="4"/>
  <c r="S28" i="4"/>
  <c r="R28" i="4"/>
  <c r="Q28" i="4"/>
  <c r="P28" i="4"/>
  <c r="O28" i="4"/>
  <c r="I28" i="4"/>
  <c r="H28" i="4"/>
  <c r="G28" i="4"/>
  <c r="F28" i="4"/>
  <c r="E28" i="4"/>
  <c r="D28" i="4"/>
  <c r="T27" i="4"/>
  <c r="S27" i="4"/>
  <c r="R27" i="4"/>
  <c r="Q27" i="4"/>
  <c r="P27" i="4"/>
  <c r="O27" i="4"/>
  <c r="I27" i="4"/>
  <c r="H27" i="4"/>
  <c r="F27" i="4"/>
  <c r="E27" i="4"/>
  <c r="D27" i="4"/>
  <c r="T26" i="4"/>
  <c r="S26" i="4"/>
  <c r="R26" i="4"/>
  <c r="Q26" i="4"/>
  <c r="P26" i="4"/>
  <c r="O26" i="4"/>
  <c r="I26" i="4"/>
  <c r="H26" i="4"/>
  <c r="G26" i="4"/>
  <c r="F26" i="4"/>
  <c r="E26" i="4"/>
  <c r="T25" i="4"/>
  <c r="S25" i="4"/>
  <c r="R25" i="4"/>
  <c r="Q25" i="4"/>
  <c r="P25" i="4"/>
  <c r="O25" i="4"/>
  <c r="I25" i="4"/>
  <c r="H25" i="4"/>
  <c r="G25" i="4"/>
  <c r="F25" i="4"/>
  <c r="E25" i="4"/>
  <c r="D25" i="4"/>
  <c r="T24" i="4"/>
  <c r="S24" i="4"/>
  <c r="R24" i="4"/>
  <c r="Q24" i="4"/>
  <c r="P24" i="4"/>
  <c r="O24" i="4"/>
  <c r="I24" i="4"/>
  <c r="H24" i="4"/>
  <c r="G24" i="4"/>
  <c r="F24" i="4"/>
  <c r="E24" i="4"/>
  <c r="D24" i="4"/>
  <c r="Q22" i="4"/>
  <c r="N22" i="4"/>
  <c r="F22" i="4"/>
  <c r="C22" i="4"/>
  <c r="I17" i="4"/>
  <c r="H17" i="4"/>
  <c r="G17" i="4"/>
  <c r="F17" i="4"/>
  <c r="E17" i="4"/>
  <c r="D17" i="4"/>
  <c r="I16" i="4"/>
  <c r="H16" i="4"/>
  <c r="G16" i="4"/>
  <c r="F16" i="4"/>
  <c r="E16" i="4"/>
  <c r="D16" i="4"/>
  <c r="I15" i="4"/>
  <c r="H15" i="4"/>
  <c r="G15" i="4"/>
  <c r="F15" i="4"/>
  <c r="E15" i="4"/>
  <c r="D15" i="4"/>
  <c r="I14" i="4"/>
  <c r="H14" i="4"/>
  <c r="G14" i="4"/>
  <c r="F14" i="4"/>
  <c r="E14" i="4"/>
  <c r="D14" i="4"/>
  <c r="I13" i="4"/>
  <c r="H13" i="4"/>
  <c r="G13" i="4"/>
  <c r="F13" i="4"/>
  <c r="E13" i="4"/>
  <c r="D13" i="4"/>
  <c r="I11" i="4"/>
  <c r="H11" i="4"/>
  <c r="G11" i="4"/>
  <c r="F11" i="4"/>
  <c r="E11" i="4"/>
  <c r="D11" i="4"/>
  <c r="I10" i="4"/>
  <c r="H10" i="4"/>
  <c r="G10" i="4"/>
  <c r="F10" i="4"/>
  <c r="E10" i="4"/>
  <c r="D10" i="4"/>
  <c r="I9" i="4"/>
  <c r="H9" i="4"/>
  <c r="G9" i="4"/>
  <c r="F9" i="4"/>
  <c r="E9" i="4"/>
  <c r="D9" i="4"/>
  <c r="I8" i="4"/>
  <c r="H8" i="4"/>
  <c r="G8" i="4"/>
  <c r="F8" i="4"/>
  <c r="E8" i="4"/>
  <c r="D8" i="4"/>
  <c r="I7" i="4"/>
  <c r="H7" i="4"/>
  <c r="G7" i="4"/>
  <c r="F7" i="4"/>
  <c r="E7" i="4"/>
  <c r="D7" i="4"/>
  <c r="F5" i="4"/>
  <c r="C5" i="4"/>
  <c r="U34" i="3"/>
  <c r="T34" i="3"/>
  <c r="R34" i="3"/>
  <c r="Q34" i="3"/>
  <c r="P34" i="3"/>
  <c r="O34" i="3"/>
  <c r="I34" i="3"/>
  <c r="H34" i="3"/>
  <c r="G34" i="3"/>
  <c r="F34" i="3"/>
  <c r="E34" i="3"/>
  <c r="D34" i="3"/>
  <c r="U33" i="3"/>
  <c r="T33" i="3"/>
  <c r="R33" i="3"/>
  <c r="Q33" i="3"/>
  <c r="P33" i="3"/>
  <c r="O33" i="3"/>
  <c r="I33" i="3"/>
  <c r="H33" i="3"/>
  <c r="G33" i="3"/>
  <c r="F33" i="3"/>
  <c r="E33" i="3"/>
  <c r="D33" i="3"/>
  <c r="U32" i="3"/>
  <c r="T32" i="3"/>
  <c r="R32" i="3"/>
  <c r="Q32" i="3"/>
  <c r="P32" i="3"/>
  <c r="O32" i="3"/>
  <c r="I32" i="3"/>
  <c r="G32" i="3"/>
  <c r="F32" i="3"/>
  <c r="E32" i="3"/>
  <c r="D32" i="3"/>
  <c r="U31" i="3"/>
  <c r="T31" i="3"/>
  <c r="R31" i="3"/>
  <c r="Q31" i="3"/>
  <c r="P31" i="3"/>
  <c r="O31" i="3"/>
  <c r="I31" i="3"/>
  <c r="H31" i="3"/>
  <c r="G31" i="3"/>
  <c r="F31" i="3"/>
  <c r="E31" i="3"/>
  <c r="D31" i="3"/>
  <c r="U30" i="3"/>
  <c r="T30" i="3"/>
  <c r="R30" i="3"/>
  <c r="Q30" i="3"/>
  <c r="P30" i="3"/>
  <c r="I30" i="3"/>
  <c r="H30" i="3"/>
  <c r="G30" i="3"/>
  <c r="F30" i="3"/>
  <c r="E30" i="3"/>
  <c r="D30" i="3"/>
  <c r="U28" i="3"/>
  <c r="T28" i="3"/>
  <c r="R28" i="3"/>
  <c r="Q28" i="3"/>
  <c r="P28" i="3"/>
  <c r="O28" i="3"/>
  <c r="I28" i="3"/>
  <c r="H28" i="3"/>
  <c r="G28" i="3"/>
  <c r="F28" i="3"/>
  <c r="E28" i="3"/>
  <c r="D28" i="3"/>
  <c r="U27" i="3"/>
  <c r="T27" i="3"/>
  <c r="R27" i="3"/>
  <c r="Q27" i="3"/>
  <c r="P27" i="3"/>
  <c r="O27" i="3"/>
  <c r="I27" i="3"/>
  <c r="H27" i="3"/>
  <c r="G27" i="3"/>
  <c r="F27" i="3"/>
  <c r="E27" i="3"/>
  <c r="D27" i="3"/>
  <c r="U26" i="3"/>
  <c r="T26" i="3"/>
  <c r="R26" i="3"/>
  <c r="Q26" i="3"/>
  <c r="P26" i="3"/>
  <c r="O26" i="3"/>
  <c r="I26" i="3"/>
  <c r="H26" i="3"/>
  <c r="G26" i="3"/>
  <c r="F26" i="3"/>
  <c r="E26" i="3"/>
  <c r="D26" i="3"/>
  <c r="U25" i="3"/>
  <c r="T25" i="3"/>
  <c r="R25" i="3"/>
  <c r="Q25" i="3"/>
  <c r="P25" i="3"/>
  <c r="O25" i="3"/>
  <c r="I25" i="3"/>
  <c r="H25" i="3"/>
  <c r="G25" i="3"/>
  <c r="F25" i="3"/>
  <c r="E25" i="3"/>
  <c r="D25" i="3"/>
  <c r="U24" i="3"/>
  <c r="T24" i="3"/>
  <c r="R24" i="3"/>
  <c r="Q24" i="3"/>
  <c r="P24" i="3"/>
  <c r="O24" i="3"/>
  <c r="I24" i="3"/>
  <c r="H24" i="3"/>
  <c r="G24" i="3"/>
  <c r="F24" i="3"/>
  <c r="E24" i="3"/>
  <c r="D24" i="3"/>
  <c r="Q22" i="3"/>
  <c r="N22" i="3"/>
  <c r="F22" i="3"/>
  <c r="C22" i="3"/>
  <c r="U17" i="3"/>
  <c r="T17" i="3"/>
  <c r="S17" i="3"/>
  <c r="R17" i="3"/>
  <c r="P17" i="3"/>
  <c r="O17" i="3"/>
  <c r="U16" i="3"/>
  <c r="S16" i="3"/>
  <c r="R16" i="3"/>
  <c r="P16" i="3"/>
  <c r="U15" i="3"/>
  <c r="S15" i="3"/>
  <c r="P15" i="3"/>
  <c r="U14" i="3"/>
  <c r="T14" i="3"/>
  <c r="S14" i="3"/>
  <c r="R14" i="3"/>
  <c r="P14" i="3"/>
  <c r="O14" i="3"/>
  <c r="U13" i="3"/>
  <c r="T13" i="3"/>
  <c r="S13" i="3"/>
  <c r="R13" i="3"/>
  <c r="P13" i="3"/>
  <c r="O13" i="3"/>
  <c r="U11" i="3"/>
  <c r="T11" i="3"/>
  <c r="S11" i="3"/>
  <c r="R11" i="3"/>
  <c r="P11" i="3"/>
  <c r="O11" i="3"/>
  <c r="U10" i="3"/>
  <c r="T10" i="3"/>
  <c r="S10" i="3"/>
  <c r="R10" i="3"/>
  <c r="P10" i="3"/>
  <c r="O10" i="3"/>
  <c r="U9" i="3"/>
  <c r="S9" i="3"/>
  <c r="R9" i="3"/>
  <c r="P9" i="3"/>
  <c r="O9" i="3"/>
  <c r="U8" i="3"/>
  <c r="T8" i="3"/>
  <c r="S8" i="3"/>
  <c r="R8" i="3"/>
  <c r="P8" i="3"/>
  <c r="O8" i="3"/>
  <c r="U7" i="3"/>
  <c r="T7" i="3"/>
  <c r="S7" i="3"/>
  <c r="R7" i="3"/>
  <c r="P7" i="3"/>
  <c r="O7" i="3"/>
  <c r="Q5" i="3"/>
  <c r="N5" i="3"/>
  <c r="T51" i="2"/>
  <c r="S51" i="2"/>
  <c r="R51" i="2"/>
  <c r="Q51" i="2"/>
  <c r="P51" i="2"/>
  <c r="O51" i="2"/>
  <c r="I51" i="2"/>
  <c r="G51" i="2"/>
  <c r="F51" i="2"/>
  <c r="E51" i="2"/>
  <c r="D51" i="2"/>
  <c r="T50" i="2"/>
  <c r="S50" i="2"/>
  <c r="R50" i="2"/>
  <c r="Q50" i="2"/>
  <c r="P50" i="2"/>
  <c r="O50" i="2"/>
  <c r="I50" i="2"/>
  <c r="H50" i="2"/>
  <c r="G50" i="2"/>
  <c r="F50" i="2"/>
  <c r="E50" i="2"/>
  <c r="D50" i="2"/>
  <c r="T49" i="2"/>
  <c r="S49" i="2"/>
  <c r="R49" i="2"/>
  <c r="Q49" i="2"/>
  <c r="P49" i="2"/>
  <c r="O49" i="2"/>
  <c r="I49" i="2"/>
  <c r="H49" i="2"/>
  <c r="G49" i="2"/>
  <c r="F49" i="2"/>
  <c r="E49" i="2"/>
  <c r="D49" i="2"/>
  <c r="T48" i="2"/>
  <c r="S48" i="2"/>
  <c r="R48" i="2"/>
  <c r="Q48" i="2"/>
  <c r="P48" i="2"/>
  <c r="O48" i="2"/>
  <c r="I48" i="2"/>
  <c r="H48" i="2"/>
  <c r="G48" i="2"/>
  <c r="F48" i="2"/>
  <c r="E48" i="2"/>
  <c r="D48" i="2"/>
  <c r="T47" i="2"/>
  <c r="S47" i="2"/>
  <c r="R47" i="2"/>
  <c r="Q47" i="2"/>
  <c r="P47" i="2"/>
  <c r="O47" i="2"/>
  <c r="I47" i="2"/>
  <c r="H47" i="2"/>
  <c r="G47" i="2"/>
  <c r="F47" i="2"/>
  <c r="E47" i="2"/>
  <c r="D47" i="2"/>
  <c r="T45" i="2"/>
  <c r="S45" i="2"/>
  <c r="R45" i="2"/>
  <c r="Q45" i="2"/>
  <c r="P45" i="2"/>
  <c r="O45" i="2"/>
  <c r="I45" i="2"/>
  <c r="H45" i="2"/>
  <c r="F45" i="2"/>
  <c r="E45" i="2"/>
  <c r="D45" i="2"/>
  <c r="T44" i="2"/>
  <c r="S44" i="2"/>
  <c r="R44" i="2"/>
  <c r="Q44" i="2"/>
  <c r="P44" i="2"/>
  <c r="O44" i="2"/>
  <c r="I44" i="2"/>
  <c r="H44" i="2"/>
  <c r="F44" i="2"/>
  <c r="E44" i="2"/>
  <c r="D44" i="2"/>
  <c r="T43" i="2"/>
  <c r="S43" i="2"/>
  <c r="R43" i="2"/>
  <c r="Q43" i="2"/>
  <c r="P43" i="2"/>
  <c r="I43" i="2"/>
  <c r="H43" i="2"/>
  <c r="F43" i="2"/>
  <c r="E43" i="2"/>
  <c r="D43" i="2"/>
  <c r="T42" i="2"/>
  <c r="S42" i="2"/>
  <c r="R42" i="2"/>
  <c r="Q42" i="2"/>
  <c r="P42" i="2"/>
  <c r="I42" i="2"/>
  <c r="H42" i="2"/>
  <c r="G42" i="2"/>
  <c r="F42" i="2"/>
  <c r="E42" i="2"/>
  <c r="D42" i="2"/>
  <c r="T41" i="2"/>
  <c r="S41" i="2"/>
  <c r="R41" i="2"/>
  <c r="Q41" i="2"/>
  <c r="P41" i="2"/>
  <c r="O41" i="2"/>
  <c r="I41" i="2"/>
  <c r="H41" i="2"/>
  <c r="G41" i="2"/>
  <c r="F41" i="2"/>
  <c r="E41" i="2"/>
  <c r="D41" i="2"/>
  <c r="Q39" i="2"/>
  <c r="N39" i="2"/>
  <c r="F39" i="2"/>
  <c r="C39" i="2"/>
  <c r="U34" i="2"/>
  <c r="T34" i="2"/>
  <c r="S34" i="2"/>
  <c r="R34" i="2"/>
  <c r="Q34" i="2"/>
  <c r="O34" i="2"/>
  <c r="J34" i="2"/>
  <c r="I34" i="2"/>
  <c r="H34" i="2"/>
  <c r="G34" i="2"/>
  <c r="F34" i="2"/>
  <c r="D34" i="2"/>
  <c r="U33" i="2"/>
  <c r="T33" i="2"/>
  <c r="S33" i="2"/>
  <c r="R33" i="2"/>
  <c r="Q33" i="2"/>
  <c r="O33" i="2"/>
  <c r="J33" i="2"/>
  <c r="I33" i="2"/>
  <c r="H33" i="2"/>
  <c r="G33" i="2"/>
  <c r="F33" i="2"/>
  <c r="D33" i="2"/>
  <c r="U32" i="2"/>
  <c r="T32" i="2"/>
  <c r="S32" i="2"/>
  <c r="R32" i="2"/>
  <c r="Q32" i="2"/>
  <c r="O32" i="2"/>
  <c r="J32" i="2"/>
  <c r="I32" i="2"/>
  <c r="H32" i="2"/>
  <c r="G32" i="2"/>
  <c r="F32" i="2"/>
  <c r="D32" i="2"/>
  <c r="U31" i="2"/>
  <c r="T31" i="2"/>
  <c r="S31" i="2"/>
  <c r="R31" i="2"/>
  <c r="Q31" i="2"/>
  <c r="O31" i="2"/>
  <c r="J31" i="2"/>
  <c r="I31" i="2"/>
  <c r="H31" i="2"/>
  <c r="G31" i="2"/>
  <c r="F31" i="2"/>
  <c r="D31" i="2"/>
  <c r="U30" i="2"/>
  <c r="T30" i="2"/>
  <c r="S30" i="2"/>
  <c r="R30" i="2"/>
  <c r="Q30" i="2"/>
  <c r="O30" i="2"/>
  <c r="J30" i="2"/>
  <c r="I30" i="2"/>
  <c r="H30" i="2"/>
  <c r="G30" i="2"/>
  <c r="F30" i="2"/>
  <c r="D30" i="2"/>
  <c r="U28" i="2"/>
  <c r="T28" i="2"/>
  <c r="S28" i="2"/>
  <c r="R28" i="2"/>
  <c r="Q28" i="2"/>
  <c r="O28" i="2"/>
  <c r="P28" i="2" s="1"/>
  <c r="J28" i="2"/>
  <c r="I28" i="2"/>
  <c r="H28" i="2"/>
  <c r="G28" i="2"/>
  <c r="F28" i="2"/>
  <c r="D28" i="2"/>
  <c r="E28" i="2" s="1"/>
  <c r="U27" i="2"/>
  <c r="T27" i="2"/>
  <c r="S27" i="2"/>
  <c r="R27" i="2"/>
  <c r="Q27" i="2"/>
  <c r="O27" i="2"/>
  <c r="P27" i="2" s="1"/>
  <c r="J27" i="2"/>
  <c r="I27" i="2"/>
  <c r="H27" i="2"/>
  <c r="G27" i="2"/>
  <c r="F27" i="2"/>
  <c r="D27" i="2"/>
  <c r="E27" i="2" s="1"/>
  <c r="U26" i="2"/>
  <c r="T26" i="2"/>
  <c r="S26" i="2"/>
  <c r="R26" i="2"/>
  <c r="Q26" i="2"/>
  <c r="O26" i="2"/>
  <c r="P26" i="2" s="1"/>
  <c r="J26" i="2"/>
  <c r="I26" i="2"/>
  <c r="H26" i="2"/>
  <c r="G26" i="2"/>
  <c r="F26" i="2"/>
  <c r="D26" i="2"/>
  <c r="E26" i="2" s="1"/>
  <c r="U25" i="2"/>
  <c r="T25" i="2"/>
  <c r="S25" i="2"/>
  <c r="R25" i="2"/>
  <c r="O25" i="2"/>
  <c r="P25" i="2" s="1"/>
  <c r="J25" i="2"/>
  <c r="I25" i="2"/>
  <c r="H25" i="2"/>
  <c r="G25" i="2"/>
  <c r="F25" i="2"/>
  <c r="D25" i="2"/>
  <c r="E25" i="2" s="1"/>
  <c r="U24" i="2"/>
  <c r="T24" i="2"/>
  <c r="S24" i="2"/>
  <c r="R24" i="2"/>
  <c r="O24" i="2"/>
  <c r="P24" i="2" s="1"/>
  <c r="J24" i="2"/>
  <c r="I24" i="2"/>
  <c r="H24" i="2"/>
  <c r="G24" i="2"/>
  <c r="F24" i="2"/>
  <c r="D24" i="2"/>
  <c r="E24" i="2" s="1"/>
  <c r="Q22" i="2"/>
  <c r="N22" i="2"/>
  <c r="F22" i="2"/>
  <c r="C22" i="2"/>
  <c r="A20" i="2"/>
  <c r="L37" i="2" s="1"/>
  <c r="A37" i="2" s="1"/>
  <c r="T17" i="2"/>
  <c r="S17" i="2"/>
  <c r="R17" i="2"/>
  <c r="Q17" i="2"/>
  <c r="P17" i="2"/>
  <c r="O17" i="2"/>
  <c r="I17" i="2"/>
  <c r="H17" i="2"/>
  <c r="G17" i="2"/>
  <c r="F17" i="2"/>
  <c r="E17" i="2"/>
  <c r="D17" i="2"/>
  <c r="T16" i="2"/>
  <c r="S16" i="2"/>
  <c r="R16" i="2"/>
  <c r="Q16" i="2"/>
  <c r="P16" i="2"/>
  <c r="O16" i="2"/>
  <c r="I16" i="2"/>
  <c r="H16" i="2"/>
  <c r="G16" i="2"/>
  <c r="F16" i="2"/>
  <c r="E16" i="2"/>
  <c r="D16" i="2"/>
  <c r="T15" i="2"/>
  <c r="S15" i="2"/>
  <c r="R15" i="2"/>
  <c r="Q15" i="2"/>
  <c r="P15" i="2"/>
  <c r="O15" i="2"/>
  <c r="I15" i="2"/>
  <c r="H15" i="2"/>
  <c r="G15" i="2"/>
  <c r="F15" i="2"/>
  <c r="E15" i="2"/>
  <c r="T14" i="2"/>
  <c r="S14" i="2"/>
  <c r="R14" i="2"/>
  <c r="Q14" i="2"/>
  <c r="P14" i="2"/>
  <c r="O14" i="2"/>
  <c r="I14" i="2"/>
  <c r="H14" i="2"/>
  <c r="G14" i="2"/>
  <c r="F14" i="2"/>
  <c r="E14" i="2"/>
  <c r="D14" i="2"/>
  <c r="T13" i="2"/>
  <c r="S13" i="2"/>
  <c r="R13" i="2"/>
  <c r="Q13" i="2"/>
  <c r="P13" i="2"/>
  <c r="O13" i="2"/>
  <c r="I13" i="2"/>
  <c r="H13" i="2"/>
  <c r="G13" i="2"/>
  <c r="F13" i="2"/>
  <c r="E13" i="2"/>
  <c r="D13" i="2"/>
  <c r="T11" i="2"/>
  <c r="R11" i="2"/>
  <c r="Q11" i="2"/>
  <c r="P11" i="2"/>
  <c r="O11" i="2"/>
  <c r="I11" i="2"/>
  <c r="H11" i="2"/>
  <c r="G11" i="2"/>
  <c r="F11" i="2"/>
  <c r="E11" i="2"/>
  <c r="D11" i="2"/>
  <c r="T10" i="2"/>
  <c r="S10" i="2"/>
  <c r="R10" i="2"/>
  <c r="Q10" i="2"/>
  <c r="P10" i="2"/>
  <c r="O10" i="2"/>
  <c r="I10" i="2"/>
  <c r="H10" i="2"/>
  <c r="G10" i="2"/>
  <c r="F10" i="2"/>
  <c r="E10" i="2"/>
  <c r="D10" i="2"/>
  <c r="T9" i="2"/>
  <c r="S9" i="2"/>
  <c r="R9" i="2"/>
  <c r="Q9" i="2"/>
  <c r="P9" i="2"/>
  <c r="I9" i="2"/>
  <c r="H9" i="2"/>
  <c r="G9" i="2"/>
  <c r="F9" i="2"/>
  <c r="E9" i="2"/>
  <c r="D9" i="2"/>
  <c r="T8" i="2"/>
  <c r="S8" i="2"/>
  <c r="R8" i="2"/>
  <c r="Q8" i="2"/>
  <c r="P8" i="2"/>
  <c r="O8" i="2"/>
  <c r="I8" i="2"/>
  <c r="H8" i="2"/>
  <c r="G8" i="2"/>
  <c r="F8" i="2"/>
  <c r="E8" i="2"/>
  <c r="D8" i="2"/>
  <c r="T7" i="2"/>
  <c r="S7" i="2"/>
  <c r="R7" i="2"/>
  <c r="Q7" i="2"/>
  <c r="P7" i="2"/>
  <c r="O7" i="2"/>
  <c r="I7" i="2"/>
  <c r="H7" i="2"/>
  <c r="G7" i="2"/>
  <c r="F7" i="2"/>
  <c r="E7" i="2"/>
  <c r="D7" i="2"/>
  <c r="Q5" i="2"/>
  <c r="N5" i="2"/>
  <c r="F5" i="2"/>
  <c r="C5" i="2"/>
  <c r="L3" i="2"/>
  <c r="I148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D110" i="1"/>
  <c r="AB110" i="1"/>
  <c r="AA110" i="1"/>
  <c r="Z110" i="1"/>
  <c r="Y110" i="1"/>
  <c r="X110" i="1"/>
  <c r="W110" i="1"/>
  <c r="V110" i="1"/>
  <c r="U110" i="1"/>
  <c r="R110" i="1"/>
  <c r="P110" i="1"/>
  <c r="N110" i="1"/>
  <c r="L110" i="1"/>
  <c r="G110" i="1"/>
  <c r="F110" i="1"/>
  <c r="E110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D109" i="1"/>
  <c r="AB109" i="1"/>
  <c r="AA109" i="1"/>
  <c r="Z109" i="1"/>
  <c r="Y109" i="1"/>
  <c r="X109" i="1"/>
  <c r="W109" i="1"/>
  <c r="V109" i="1"/>
  <c r="U109" i="1"/>
  <c r="T109" i="1"/>
  <c r="R109" i="1"/>
  <c r="P109" i="1"/>
  <c r="N109" i="1"/>
  <c r="L109" i="1"/>
  <c r="K109" i="1"/>
  <c r="F109" i="1"/>
  <c r="E109" i="1"/>
  <c r="BG107" i="1"/>
  <c r="BG100" i="1"/>
  <c r="BG93" i="1"/>
  <c r="BG92" i="1"/>
  <c r="BG86" i="1"/>
  <c r="BG85" i="1"/>
  <c r="BG79" i="1"/>
  <c r="BG78" i="1"/>
  <c r="BG72" i="1"/>
  <c r="BG71" i="1"/>
  <c r="BG65" i="1"/>
  <c r="BG64" i="1"/>
  <c r="BG58" i="1"/>
  <c r="BG57" i="1"/>
  <c r="BG51" i="1"/>
  <c r="BG50" i="1"/>
  <c r="BG44" i="1"/>
  <c r="BG43" i="1"/>
  <c r="BG37" i="1"/>
  <c r="BG36" i="1"/>
  <c r="BG30" i="1"/>
  <c r="BG29" i="1"/>
  <c r="BG23" i="1"/>
  <c r="BG22" i="1"/>
  <c r="BG16" i="1"/>
  <c r="BG15" i="1"/>
  <c r="BG10" i="1"/>
  <c r="L20" i="2" l="1"/>
  <c r="A3" i="4"/>
  <c r="A20" i="4" s="1"/>
  <c r="A37" i="4" s="1"/>
  <c r="L37" i="4" s="1"/>
  <c r="A3" i="5" l="1"/>
  <c r="A3" i="6" s="1"/>
  <c r="L20" i="4"/>
  <c r="A20" i="5" l="1"/>
  <c r="A37" i="5" s="1"/>
  <c r="M3" i="6"/>
  <c r="A3" i="7"/>
  <c r="A20" i="6"/>
  <c r="A37" i="6" s="1"/>
  <c r="L37" i="6" s="1"/>
  <c r="K20" i="5" l="1"/>
  <c r="L3" i="7"/>
  <c r="A20" i="7"/>
  <c r="A37" i="7" s="1"/>
  <c r="L37" i="7" s="1"/>
  <c r="A54" i="7" s="1"/>
  <c r="L54" i="7" s="1"/>
  <c r="L71" i="7" s="1"/>
  <c r="A71" i="7" s="1"/>
  <c r="A88" i="7" s="1"/>
  <c r="A105" i="7" l="1"/>
  <c r="A122" i="7" s="1"/>
  <c r="L122" i="7" s="1"/>
  <c r="L88" i="7"/>
</calcChain>
</file>

<file path=xl/sharedStrings.xml><?xml version="1.0" encoding="utf-8"?>
<sst xmlns="http://schemas.openxmlformats.org/spreadsheetml/2006/main" count="4024" uniqueCount="1416">
  <si>
    <t xml:space="preserve">                                                                                           </t>
  </si>
  <si>
    <t xml:space="preserve"> </t>
  </si>
  <si>
    <t>SỈ SỐ</t>
  </si>
  <si>
    <t>KHOA</t>
  </si>
  <si>
    <t>KHOA CƠ KHÍ Ô TÔ</t>
  </si>
  <si>
    <t>KHOA CƠ KHÍ CHẾ TẠO</t>
  </si>
  <si>
    <t>KHOA ĐIỆN ĐIỆN LẠNH</t>
  </si>
  <si>
    <t>KHOA ĐIỆN TỬ ĐIỀU KHIỂN TỰ ĐỘNG</t>
  </si>
  <si>
    <t>KHOA KINH TẾ</t>
  </si>
  <si>
    <t>KHOA CÔNG NGHỆ THÔNG TIN</t>
  </si>
  <si>
    <t>GVCN</t>
  </si>
  <si>
    <t>TIẾT</t>
  </si>
  <si>
    <t>GIỜ</t>
  </si>
  <si>
    <t>T. NGHIỆP</t>
  </si>
  <si>
    <t>C. LINH</t>
  </si>
  <si>
    <t>T. HUY</t>
  </si>
  <si>
    <t>C. T. TRANG</t>
  </si>
  <si>
    <t>T. DƯƠNG</t>
  </si>
  <si>
    <t>T. THUẤN</t>
  </si>
  <si>
    <t>T. L. SƠN</t>
  </si>
  <si>
    <t>T. CƯƠNG</t>
  </si>
  <si>
    <t>T. V. V. HOÀNG</t>
  </si>
  <si>
    <t>T. VŨ</t>
  </si>
  <si>
    <t>T. THOẠI</t>
  </si>
  <si>
    <t>C. ÂN</t>
  </si>
  <si>
    <t>T. LUÂN</t>
  </si>
  <si>
    <t>T. P. HOÀNG</t>
  </si>
  <si>
    <t>T. M. TUẤN</t>
  </si>
  <si>
    <t>T. HIỆP</t>
  </si>
  <si>
    <t>T. DUY</t>
  </si>
  <si>
    <t>C. L. PHƯƠNG</t>
  </si>
  <si>
    <t>C. NGUYỆT</t>
  </si>
  <si>
    <t>C. MAI</t>
  </si>
  <si>
    <t>C. T. OANH</t>
  </si>
  <si>
    <t>C. N. HỒNG</t>
  </si>
  <si>
    <t>C. CHI</t>
  </si>
  <si>
    <t>C. Q. PHƯƠNG</t>
  </si>
  <si>
    <t>C. HOA</t>
  </si>
  <si>
    <t>C. THI</t>
  </si>
  <si>
    <t>C. HỒNG</t>
  </si>
  <si>
    <t>T. PHI</t>
  </si>
  <si>
    <t>T. QUÂN</t>
  </si>
  <si>
    <t>T. HÀO</t>
  </si>
  <si>
    <t>T. THÀNH</t>
  </si>
  <si>
    <t>GIỜ 
DẠY</t>
  </si>
  <si>
    <t>LỚP</t>
  </si>
  <si>
    <t>DẠY</t>
  </si>
  <si>
    <t>T23OTO1</t>
  </si>
  <si>
    <t>T23OTO3</t>
  </si>
  <si>
    <t>T24OTO1</t>
  </si>
  <si>
    <t>T24OTO2</t>
  </si>
  <si>
    <t>C24OTO1</t>
  </si>
  <si>
    <t>C24OTO3</t>
  </si>
  <si>
    <t>C22CK1</t>
  </si>
  <si>
    <t>C23CK1</t>
  </si>
  <si>
    <t>T24CK1</t>
  </si>
  <si>
    <t>C24CK1</t>
  </si>
  <si>
    <t>T23KTML1</t>
  </si>
  <si>
    <t>C23KTML1</t>
  </si>
  <si>
    <t>T24KTML1</t>
  </si>
  <si>
    <t>C24KTML1</t>
  </si>
  <si>
    <t>C22LRMT1</t>
  </si>
  <si>
    <t>C22ĐC1</t>
  </si>
  <si>
    <t>T23LRMT1</t>
  </si>
  <si>
    <t>C24LRMT1</t>
  </si>
  <si>
    <t>C24DC1</t>
  </si>
  <si>
    <t>C22KT1</t>
  </si>
  <si>
    <t>T23KT1</t>
  </si>
  <si>
    <t>C23QTDN1</t>
  </si>
  <si>
    <t>T24KT1</t>
  </si>
  <si>
    <t>C22MT1</t>
  </si>
  <si>
    <t>C22TKĐH1</t>
  </si>
  <si>
    <t>C22UDPM1</t>
  </si>
  <si>
    <t>T22MT1</t>
  </si>
  <si>
    <t>T22TKĐH1</t>
  </si>
  <si>
    <t>T22UDPM1</t>
  </si>
  <si>
    <t>C23TKĐH1</t>
  </si>
  <si>
    <t>C23UDPM1</t>
  </si>
  <si>
    <t>T23MT1</t>
  </si>
  <si>
    <t>T23TKĐH1</t>
  </si>
  <si>
    <t>T23TKĐH3</t>
  </si>
  <si>
    <t>T23UDPM1</t>
  </si>
  <si>
    <t>T24UDPM1</t>
  </si>
  <si>
    <t>T24TKĐH1</t>
  </si>
  <si>
    <t>T24TKĐH2</t>
  </si>
  <si>
    <t>C24UDPM1</t>
  </si>
  <si>
    <t>C24TKĐH1</t>
  </si>
  <si>
    <t>BẮT ĐẦU &amp; KẾT THÚC TIẾN ĐỘ</t>
  </si>
  <si>
    <t>10/02-</t>
  </si>
  <si>
    <t>17/02-</t>
  </si>
  <si>
    <t>03/03-</t>
  </si>
  <si>
    <t>24/02-</t>
  </si>
  <si>
    <t>THỨ HAI</t>
  </si>
  <si>
    <t>SÁNG</t>
  </si>
  <si>
    <t>7h00-7h45</t>
  </si>
  <si>
    <t>BD&amp;SC HT</t>
  </si>
  <si>
    <t>TKB VHPT</t>
  </si>
  <si>
    <t>TIẾNG ANH 2</t>
  </si>
  <si>
    <t>BDSC HỆ THỐNG</t>
  </si>
  <si>
    <t>SỬ DỤNG PM</t>
  </si>
  <si>
    <t>TIN HỌC</t>
  </si>
  <si>
    <t>KIỂM TOÁN</t>
  </si>
  <si>
    <t>XD QUẢN TRỊ</t>
  </si>
  <si>
    <t>X.DỰNG PORFOLIO</t>
  </si>
  <si>
    <t>XD ỨNG DỤNG</t>
  </si>
  <si>
    <t>7h45-8h30</t>
  </si>
  <si>
    <t>TT GDTX</t>
  </si>
  <si>
    <t>ĐIỆN ĐỘNG CƠ</t>
  </si>
  <si>
    <t>CHUYÊN NGÀNH</t>
  </si>
  <si>
    <t>HT MAILSERVER</t>
  </si>
  <si>
    <t>CÁ NHÂN</t>
  </si>
  <si>
    <t>VỚI JAVASCRIPT</t>
  </si>
  <si>
    <t>9h00-9h45</t>
  </si>
  <si>
    <t>GIA ĐỊNH</t>
  </si>
  <si>
    <t>9h45-10h30</t>
  </si>
  <si>
    <t>B007</t>
  </si>
  <si>
    <t>A207</t>
  </si>
  <si>
    <t>B005</t>
  </si>
  <si>
    <t>B002</t>
  </si>
  <si>
    <t>A102-1 (PM5.1)</t>
  </si>
  <si>
    <t>A201</t>
  </si>
  <si>
    <t>A111 (PM3)</t>
  </si>
  <si>
    <t>A101 (PM4)</t>
  </si>
  <si>
    <t>A112 (PM1)</t>
  </si>
  <si>
    <t>A208</t>
  </si>
  <si>
    <t>10h30-11h15</t>
  </si>
  <si>
    <t>C. DIỆU</t>
  </si>
  <si>
    <t>C. VÂN</t>
  </si>
  <si>
    <t>T. V. TUẤN</t>
  </si>
  <si>
    <t>T. H. VŨ</t>
  </si>
  <si>
    <t>T. Q. TUẤN</t>
  </si>
  <si>
    <t>C. M. THƯ</t>
  </si>
  <si>
    <t>C. HÀ</t>
  </si>
  <si>
    <t>11h00-11h45</t>
  </si>
  <si>
    <t>3/3-</t>
  </si>
  <si>
    <t>KẾT THÚC TIẾN ĐỘ</t>
  </si>
  <si>
    <t>CHIỀU</t>
  </si>
  <si>
    <t>12h45-13h30</t>
  </si>
  <si>
    <t>GDQP-AN</t>
  </si>
  <si>
    <t>QUẢN TRỊ</t>
  </si>
  <si>
    <t>GIÁO DỤC</t>
  </si>
  <si>
    <t>THIẾT KẾ 2D</t>
  </si>
  <si>
    <t>13h30-14h15</t>
  </si>
  <si>
    <t>CHUỖI CUNG ỨNG</t>
  </si>
  <si>
    <t>CHÍNH TRỊ</t>
  </si>
  <si>
    <t>VỚI ILLUSTRATOR</t>
  </si>
  <si>
    <t>14h45-15h30</t>
  </si>
  <si>
    <t>15h30-16h15</t>
  </si>
  <si>
    <t>A109 (PM2)</t>
  </si>
  <si>
    <t>A103 (PM6)</t>
  </si>
  <si>
    <t>16h15-17h00</t>
  </si>
  <si>
    <t>T. NGÀ</t>
  </si>
  <si>
    <t>C. NGÂN</t>
  </si>
  <si>
    <t>T. PHONG</t>
  </si>
  <si>
    <t>T. M. CHIÊU</t>
  </si>
  <si>
    <t>C. MI</t>
  </si>
  <si>
    <t>C. P. UYÊN</t>
  </si>
  <si>
    <t>5h00-5h45</t>
  </si>
  <si>
    <t>THỨ BA</t>
  </si>
  <si>
    <t>TIỆN</t>
  </si>
  <si>
    <t>VẬT LIỆU</t>
  </si>
  <si>
    <t>TỰ ĐỘNG HÓA</t>
  </si>
  <si>
    <t>THIẾT KẾ 3D</t>
  </si>
  <si>
    <t>LẬP TRÌNH</t>
  </si>
  <si>
    <t>NÂNG CAO</t>
  </si>
  <si>
    <t>CƠ KHÍ</t>
  </si>
  <si>
    <t>HỆ THỐNG LẠNH</t>
  </si>
  <si>
    <t>SẢN XUẤT</t>
  </si>
  <si>
    <t>CƠ BẢN</t>
  </si>
  <si>
    <t>WEB MVC</t>
  </si>
  <si>
    <t>B012</t>
  </si>
  <si>
    <t>B003 - T</t>
  </si>
  <si>
    <t>T. V. KHÁNH</t>
  </si>
  <si>
    <t>T. PHÚ</t>
  </si>
  <si>
    <t>T. H. PHƯỚC</t>
  </si>
  <si>
    <t>T. T. TUẤN</t>
  </si>
  <si>
    <t>C. KHUYÊN</t>
  </si>
  <si>
    <t>C. B. KHANH</t>
  </si>
  <si>
    <t>CHIẾN LƯỢC KH</t>
  </si>
  <si>
    <t>KẾ TOÁN</t>
  </si>
  <si>
    <t>HÌNH HỌA</t>
  </si>
  <si>
    <t>CƠ SỞ</t>
  </si>
  <si>
    <t>KINH DOANH</t>
  </si>
  <si>
    <t>DOANH NGHIỆP 1</t>
  </si>
  <si>
    <t>DỮ LIỆU</t>
  </si>
  <si>
    <t>C001</t>
  </si>
  <si>
    <t>C. OANH</t>
  </si>
  <si>
    <t>T. TÔN</t>
  </si>
  <si>
    <t>T. TOÀN</t>
  </si>
  <si>
    <t>C. SƯƠNG</t>
  </si>
  <si>
    <t>C. S. MAI</t>
  </si>
  <si>
    <t>T. TÀI</t>
  </si>
  <si>
    <t>10/2-</t>
  </si>
  <si>
    <t>THỨ TƯ</t>
  </si>
  <si>
    <t>CHUẨN ĐOÁN</t>
  </si>
  <si>
    <t>BD&amp;SC HT DI</t>
  </si>
  <si>
    <t>HT ĐHKK</t>
  </si>
  <si>
    <t>LẬP TRÌNH WEB</t>
  </si>
  <si>
    <t>TRIỂN KHAI DV</t>
  </si>
  <si>
    <t>THIẾT KẾ BANNER</t>
  </si>
  <si>
    <t>T.KẾ BỘ NHẬN DẠNG</t>
  </si>
  <si>
    <t>KỸ THUẬT</t>
  </si>
  <si>
    <t>Ô TÔ</t>
  </si>
  <si>
    <t>CHUYỂN &amp; HT LÁI</t>
  </si>
  <si>
    <t>TRUNG TÂM</t>
  </si>
  <si>
    <t>MẠNG</t>
  </si>
  <si>
    <t>THƯƠNG HIỆU</t>
  </si>
  <si>
    <t>VỚI PHP</t>
  </si>
  <si>
    <t>WINDOWS SEVER</t>
  </si>
  <si>
    <t>ĐỘNG CHO TRG WEB</t>
  </si>
  <si>
    <t>SEO WEB</t>
  </si>
  <si>
    <t>B013</t>
  </si>
  <si>
    <t>B009</t>
  </si>
  <si>
    <t>A312</t>
  </si>
  <si>
    <t>A102-1 (PM5,1)</t>
  </si>
  <si>
    <t>T. HẢI</t>
  </si>
  <si>
    <t>T. KHÁNH (T. DŨNG)</t>
  </si>
  <si>
    <t>T. CƯỜNG</t>
  </si>
  <si>
    <t>T. H. ÂN</t>
  </si>
  <si>
    <t>T. X. LIÊN</t>
  </si>
  <si>
    <t>C. B. NGỌC</t>
  </si>
  <si>
    <t>T. T. DUY</t>
  </si>
  <si>
    <t>19/02-</t>
  </si>
  <si>
    <t>QUẢN TRỊ NGUỒN</t>
  </si>
  <si>
    <t>THỂ CHẤT</t>
  </si>
  <si>
    <t>NHÂN LỰC</t>
  </si>
  <si>
    <t>S. TRƯỜNG</t>
  </si>
  <si>
    <t>A210</t>
  </si>
  <si>
    <t>A209</t>
  </si>
  <si>
    <t>T. THANH</t>
  </si>
  <si>
    <t>C. B. VÂN</t>
  </si>
  <si>
    <t>T. HÙNG</t>
  </si>
  <si>
    <t>T. NHÂN</t>
  </si>
  <si>
    <t>20/02</t>
  </si>
  <si>
    <t>THỨ NĂM</t>
  </si>
  <si>
    <t>TH NGUỘI</t>
  </si>
  <si>
    <t>L. RÁP VÀ C. ĐẶT</t>
  </si>
  <si>
    <t>CUNG CẤP</t>
  </si>
  <si>
    <t>MÁY TÍNH</t>
  </si>
  <si>
    <t>ĐIỆN</t>
  </si>
  <si>
    <t>A302</t>
  </si>
  <si>
    <t>A305</t>
  </si>
  <si>
    <t>T. TRƯƠNG</t>
  </si>
  <si>
    <t>T. CHƯƠNG</t>
  </si>
  <si>
    <t>T. T. NAM</t>
  </si>
  <si>
    <t>17/01-</t>
  </si>
  <si>
    <t xml:space="preserve">VẼ </t>
  </si>
  <si>
    <t>AUTOCAD</t>
  </si>
  <si>
    <t>KINH TẾ</t>
  </si>
  <si>
    <t>N.LÝ THIẾT KẾ VÀ</t>
  </si>
  <si>
    <t>DOANH NGHIỆP</t>
  </si>
  <si>
    <t>VI MÔ</t>
  </si>
  <si>
    <t>Ý TƯỞNG S.TẠO</t>
  </si>
  <si>
    <t>T. Y. LONG</t>
  </si>
  <si>
    <t>T. TRUNG</t>
  </si>
  <si>
    <t>C. GIANG  (C. KHUYÊN)</t>
  </si>
  <si>
    <t>C. PHÊ</t>
  </si>
  <si>
    <t>21/02</t>
  </si>
  <si>
    <t>THỨ SÁU</t>
  </si>
  <si>
    <t>DUNG SAI L.GHÉP</t>
  </si>
  <si>
    <t xml:space="preserve">KT ĐIỆN - </t>
  </si>
  <si>
    <t>LẮP ĐẶT ĐIỆN</t>
  </si>
  <si>
    <t xml:space="preserve">  CHUYỂN &amp; HT LÁI</t>
  </si>
  <si>
    <t>&amp; ĐO LƯỜNG KT</t>
  </si>
  <si>
    <t>ĐIỆN TỬ</t>
  </si>
  <si>
    <t>DÂN DỤNG</t>
  </si>
  <si>
    <t>f</t>
  </si>
  <si>
    <t>A003</t>
  </si>
  <si>
    <t>T. KẾT (T. DƯƠNG)</t>
  </si>
  <si>
    <t>T. THÔNG</t>
  </si>
  <si>
    <t>T. CÔNG</t>
  </si>
  <si>
    <t>T. PHƯỚC</t>
  </si>
  <si>
    <t>T.KẾ GIAO DIỆN TRG</t>
  </si>
  <si>
    <t>NHẬP MÔN CN</t>
  </si>
  <si>
    <t>WEB VỚI UX/UI</t>
  </si>
  <si>
    <t>PHẦN MỀM</t>
  </si>
  <si>
    <t>JAVA</t>
  </si>
  <si>
    <t>T. B. LỘC</t>
  </si>
  <si>
    <t>C. P. LAN</t>
  </si>
  <si>
    <t>01/03-</t>
  </si>
  <si>
    <t>THỨ BẢY</t>
  </si>
  <si>
    <t>BD&amp;SC HT NHIÊN</t>
  </si>
  <si>
    <t>TRANG BỊ ĐIỆN TRG</t>
  </si>
  <si>
    <t>SỬA CHỮA</t>
  </si>
  <si>
    <t>BIÊN TẬP VỚI</t>
  </si>
  <si>
    <t>PHANH</t>
  </si>
  <si>
    <t>LIỆU ĐC DIESEL</t>
  </si>
  <si>
    <t>CÁC T.BỊ CƠ KHÍ</t>
  </si>
  <si>
    <t>ADOBE PREMIERE</t>
  </si>
  <si>
    <t>B017</t>
  </si>
  <si>
    <t>T. HÙNG (T.HẢI)</t>
  </si>
  <si>
    <t>T. S.PHONG (T.THỊNH)</t>
  </si>
  <si>
    <t>T. NGHI</t>
  </si>
  <si>
    <t>T. THẠCH</t>
  </si>
  <si>
    <t>T. LAM</t>
  </si>
  <si>
    <t>22/02-</t>
  </si>
  <si>
    <t>QUẢN LÝ DỰ ÁN</t>
  </si>
  <si>
    <t>PHẦN MỀM CNTT</t>
  </si>
  <si>
    <t>CHỦ NHẬT
21/08</t>
  </si>
  <si>
    <t>26/02-</t>
  </si>
  <si>
    <t>CHỦ NHẬT</t>
  </si>
  <si>
    <t xml:space="preserve">T.KẾ BỘ NHẬN </t>
  </si>
  <si>
    <t>DẠNG TH</t>
  </si>
  <si>
    <t>C. V. ANH</t>
  </si>
  <si>
    <t>THỜI KHÓA BIỂU KHOA CƠ KHÍ Ô TÔ</t>
  </si>
  <si>
    <t>LỚP:</t>
  </si>
  <si>
    <t>GVCN:</t>
  </si>
  <si>
    <t xml:space="preserve">ĐT: </t>
  </si>
  <si>
    <t>0932 574 398</t>
  </si>
  <si>
    <t>Buổi</t>
  </si>
  <si>
    <t>Tiết</t>
  </si>
  <si>
    <t>Giờ dạy</t>
  </si>
  <si>
    <t>THỨ BA</t>
  </si>
  <si>
    <t>THỨ TƯ</t>
  </si>
  <si>
    <t>THỨ NĂM</t>
  </si>
  <si>
    <t xml:space="preserve">THỨ BA </t>
  </si>
  <si>
    <t xml:space="preserve">THỨ BẢY </t>
  </si>
  <si>
    <t>10h30-11h15(LT)
10h30-11h30(TH)</t>
  </si>
  <si>
    <t>16h15-17h00(LT)
16h15-17h15(TH)</t>
  </si>
  <si>
    <t>096 235 4324</t>
  </si>
  <si>
    <t>0968 122 501</t>
  </si>
  <si>
    <t>090 759 1215</t>
  </si>
  <si>
    <t>090 8283 933</t>
  </si>
  <si>
    <t xml:space="preserve">Lưu ý: </t>
  </si>
  <si>
    <t xml:space="preserve">         Thời gian học:  Một giờ dạy thực hành/tích hợp là 60 phút, Một giờ dạy lý thuyết/trực tuyến là 45 phút</t>
  </si>
  <si>
    <t>Ca sáng: Giờ lý thuyết: Từ 7h00(T1) – 8h30 - ra chơi - 9h00 – 11h15(T5), Giờ thực hành: Từ 7h00(T1)  – 8h30 - ra chơi - 9h00 – 11h30 (T4)</t>
  </si>
  <si>
    <t>Ca chiều: Giờ lý thuyết: Từ 12h45 (T6) – 14h15 - ra chơi - 14h45 – 17h00 (T10), Giờ thực hành: Từ 12h45 (T5) – 14h15 - ra chơi - 14h45 – 17h15 (T8)</t>
  </si>
  <si>
    <t>Ca tối: Từ 17h45 – 19h15 - ra chơi - 19h30 – 21h00</t>
  </si>
  <si>
    <t>THỜI KHÓA BIỂU KHOA CƠ KHÍ CHẾ TẠO</t>
  </si>
  <si>
    <t>0934 456 959</t>
  </si>
  <si>
    <t>090 935 4930</t>
  </si>
  <si>
    <t>0903 375 243</t>
  </si>
  <si>
    <t>0913 849 594</t>
  </si>
  <si>
    <t>THỜI KHÓA BIỂU KHOA ĐIỆN ĐIỆN LẠNH</t>
  </si>
  <si>
    <t>098 937 8410</t>
  </si>
  <si>
    <t>0914 425 402</t>
  </si>
  <si>
    <t>0978 9688 97</t>
  </si>
  <si>
    <t>093 887 8642</t>
  </si>
  <si>
    <t>THỜI KHÓA BIỂU KHOA KINH TẾ</t>
  </si>
  <si>
    <t>THỰC TẬP TỐT NGHIỆP 18/11/12024 ĐẾN 12/01/2025</t>
  </si>
  <si>
    <t>077 4810739</t>
  </si>
  <si>
    <t>0987 090 983</t>
  </si>
  <si>
    <t>0984 344 454</t>
  </si>
  <si>
    <t>ĐT:</t>
  </si>
  <si>
    <t>THỜI KHÓA BIỂU KHOA ĐIỆN TỬ ĐIỀU KHIỂN TỰ ĐỘNG</t>
  </si>
  <si>
    <t>THỰC TẬP TỐT NGHIỆP TỪ 18/11/2024 ĐẾN 05/01/2025</t>
  </si>
  <si>
    <t xml:space="preserve"> 0907 294 296</t>
  </si>
  <si>
    <t>0903 828 278</t>
  </si>
  <si>
    <t>0938 231 264</t>
  </si>
  <si>
    <t>THỜI KHÓA BIỂU KHOA CÔNG NGHỆ THÔNG TIN</t>
  </si>
  <si>
    <t>0985 516 982</t>
  </si>
  <si>
    <t>0933 113 882</t>
  </si>
  <si>
    <t>0994 264 225</t>
  </si>
  <si>
    <t>091 707 6699</t>
  </si>
  <si>
    <t>0908 057513</t>
  </si>
  <si>
    <t>0918 093 530</t>
  </si>
  <si>
    <t>0986 943 862</t>
  </si>
  <si>
    <t>0919 483 018</t>
  </si>
  <si>
    <t>093 8813 926</t>
  </si>
  <si>
    <t>0908 111 678</t>
  </si>
  <si>
    <t>Tổng cộng: 16 phòng lý thuyết LỚP NGÀY</t>
  </si>
  <si>
    <t>Sức chứa</t>
  </si>
  <si>
    <t>50</t>
  </si>
  <si>
    <t>40</t>
  </si>
  <si>
    <t>30 (16)</t>
  </si>
  <si>
    <t>30 (18)</t>
  </si>
  <si>
    <t>PHÒNG</t>
  </si>
  <si>
    <t>004</t>
  </si>
  <si>
    <t>104</t>
  </si>
  <si>
    <t>201</t>
  </si>
  <si>
    <t>202</t>
  </si>
  <si>
    <t>203</t>
  </si>
  <si>
    <t>204</t>
  </si>
  <si>
    <t>205</t>
  </si>
  <si>
    <t>206</t>
  </si>
  <si>
    <t>207</t>
  </si>
  <si>
    <t>208</t>
  </si>
  <si>
    <t>HT1A</t>
  </si>
  <si>
    <t>HT1B</t>
  </si>
  <si>
    <t>HT2A</t>
  </si>
  <si>
    <t>HT2B</t>
  </si>
  <si>
    <t>Số hiệu
phòng mới</t>
  </si>
  <si>
    <t>A004</t>
  </si>
  <si>
    <t>A104</t>
  </si>
  <si>
    <t>A202</t>
  </si>
  <si>
    <t>A203</t>
  </si>
  <si>
    <t>A204</t>
  </si>
  <si>
    <t>A212</t>
  </si>
  <si>
    <t>A211</t>
  </si>
  <si>
    <t>C002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</si>
  <si>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</si>
  <si>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</si>
  <si>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</si>
  <si>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</si>
  <si>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</si>
  <si>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</si>
  <si>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</si>
  <si>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</si>
  <si>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</si>
  <si>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</si>
  <si>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</si>
  <si>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</si>
  <si>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</si>
  <si>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</si>
  <si>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Thiết bị</t>
  </si>
  <si>
    <t>1 camera
2 quạt TT</t>
  </si>
  <si>
    <t>1 Tivi
1 camera
4 quạt TT</t>
  </si>
  <si>
    <t>1 Tivi
1 camera
5 quạt TT</t>
  </si>
  <si>
    <r>
      <rPr>
        <i/>
        <sz val="8"/>
        <color theme="1"/>
        <rFont val="Times New Roman"/>
        <family val="1"/>
      </rPr>
      <t xml:space="preserve">1 Tivi </t>
    </r>
    <r>
      <rPr>
        <b/>
        <i/>
        <sz val="8"/>
        <color rgb="FFFF0000"/>
        <rFont val="Times New Roman"/>
        <family val="1"/>
      </rPr>
      <t xml:space="preserve">
</t>
    </r>
    <r>
      <rPr>
        <b/>
        <i/>
        <sz val="8"/>
        <color theme="1"/>
        <rFont val="Times New Roman"/>
        <family val="1"/>
      </rPr>
      <t>1 camera
4 quạt TT</t>
    </r>
  </si>
  <si>
    <t>1 Tivi
1 camera
3 quạt TT</t>
  </si>
  <si>
    <t>1 Tivi
1 camera
phòng AV</t>
  </si>
  <si>
    <t>1 camera
phòng AV</t>
  </si>
  <si>
    <t>1 Tivi
1 camera
6 quạt TT</t>
  </si>
  <si>
    <r>
      <rPr>
        <b/>
        <i/>
        <sz val="8"/>
        <color theme="1"/>
        <rFont val="Times New Roman"/>
        <family val="1"/>
      </rPr>
      <t xml:space="preserve">1 Tivi </t>
    </r>
    <r>
      <rPr>
        <i/>
        <sz val="8"/>
        <color rgb="FFFF0000"/>
        <rFont val="Times New Roman"/>
        <family val="1"/>
      </rPr>
      <t>hư</t>
    </r>
    <r>
      <rPr>
        <b/>
        <i/>
        <sz val="8"/>
        <color theme="1"/>
        <rFont val="Times New Roman"/>
        <family val="1"/>
      </rPr>
      <t xml:space="preserve">
1 camera
5 quạt TT</t>
    </r>
  </si>
  <si>
    <t>Màn chiếu
1 camera
(Bảng ĐT)</t>
  </si>
  <si>
    <t>1 camera</t>
  </si>
  <si>
    <t xml:space="preserve">Hai </t>
  </si>
  <si>
    <t>Sáng</t>
  </si>
  <si>
    <t>L10</t>
  </si>
  <si>
    <t>Chiều</t>
  </si>
  <si>
    <t xml:space="preserve">Ba </t>
  </si>
  <si>
    <t>L11</t>
  </si>
  <si>
    <t xml:space="preserve">Tư </t>
  </si>
  <si>
    <t xml:space="preserve">Năm </t>
  </si>
  <si>
    <t>Sáu</t>
  </si>
  <si>
    <t>Bảy</t>
  </si>
  <si>
    <t>Chủ Nhật</t>
  </si>
  <si>
    <t>ÁP DỤNG TỪ NGÀY 26/09/2011</t>
  </si>
  <si>
    <t>T.THỊNH</t>
  </si>
  <si>
    <t>0908301262</t>
  </si>
  <si>
    <t>ÁP DỤNG TỪ NGÀY 03/10/2011</t>
  </si>
  <si>
    <t>ĐAN</t>
  </si>
  <si>
    <t>0947775181</t>
  </si>
  <si>
    <t>ÁP DỤNG TỪ NGÀY 10/10/2011</t>
  </si>
  <si>
    <t>T.Nghiệp</t>
  </si>
  <si>
    <t>C.TÚ</t>
  </si>
  <si>
    <t>0914135548</t>
  </si>
  <si>
    <t>ÁP DỤNG TỪ NGÀY 17/10/2011</t>
  </si>
  <si>
    <t>trong nghĩa</t>
  </si>
  <si>
    <t>0902933664</t>
  </si>
  <si>
    <t>trongnghia8881@yahoo.com.vn</t>
  </si>
  <si>
    <t>ÁP DỤNG TỪ NGÀY 24/10/2011</t>
  </si>
  <si>
    <t>ÁP DỤNG TỪ NGÀY 31/10/2011</t>
  </si>
  <si>
    <t>ÁP DỤNG TỪ NGÀY 07/11/2011</t>
  </si>
  <si>
    <t>Giáo viên CN</t>
  </si>
  <si>
    <t>ÁP DỤNG TỪ NGÀY 14/11/2011</t>
  </si>
  <si>
    <t>KHOA CƠ KHÍ</t>
  </si>
  <si>
    <t>Họ và tên</t>
  </si>
  <si>
    <t>Tên</t>
  </si>
  <si>
    <t>Số điện thoại</t>
  </si>
  <si>
    <t>ÁP DỤNG TỪ NGÀY 21/11/2011</t>
  </si>
  <si>
    <t>CÁC P.PHÁP</t>
  </si>
  <si>
    <t>NGUYÊN LÝ</t>
  </si>
  <si>
    <t xml:space="preserve">GIA CÔNG </t>
  </si>
  <si>
    <t>PHAY</t>
  </si>
  <si>
    <t>GIA CÔNG</t>
  </si>
  <si>
    <t>LĂN NHÁM,</t>
  </si>
  <si>
    <t>Phạm Ngọc Thanh</t>
  </si>
  <si>
    <t>Thanh</t>
  </si>
  <si>
    <t>0938011994</t>
  </si>
  <si>
    <t>ÁP DỤNG TỪ NGÀY 28/11/2011</t>
  </si>
  <si>
    <t>G.CÔNG MỚI</t>
  </si>
  <si>
    <t>CT MÁY</t>
  </si>
  <si>
    <t>TRÊN MP CNC</t>
  </si>
  <si>
    <t>TIỆN CNC</t>
  </si>
  <si>
    <t>TRÊN MÁY MÀI PHẲNG</t>
  </si>
  <si>
    <t>LĂN ÉP</t>
  </si>
  <si>
    <t>Nguyễn Trí Cường</t>
  </si>
  <si>
    <t>Cường</t>
  </si>
  <si>
    <t>0908451597</t>
  </si>
  <si>
    <t>ÁP DỤNG TỪ NGÀY 05/12/2011</t>
  </si>
  <si>
    <t>AD: 28/11</t>
  </si>
  <si>
    <t>Nguyễn Tấn Tài</t>
  </si>
  <si>
    <t>Tài</t>
  </si>
  <si>
    <t>0913829320</t>
  </si>
  <si>
    <t>ÁP DỤNG TỪ NGÀY 12/12/2011</t>
  </si>
  <si>
    <t>X.CK</t>
  </si>
  <si>
    <t>P.108B</t>
  </si>
  <si>
    <t>P.CNC</t>
  </si>
  <si>
    <t>X.TIỆN</t>
  </si>
  <si>
    <t>P.MT</t>
  </si>
  <si>
    <t>P.204</t>
  </si>
  <si>
    <t>Đặng Thị Tuyết Mai</t>
  </si>
  <si>
    <t>Mai</t>
  </si>
  <si>
    <t>01698706075</t>
  </si>
  <si>
    <t>ÁP DỤNG TỪ NGÀY 19/12/2011</t>
  </si>
  <si>
    <t>C.HƯƠNG</t>
  </si>
  <si>
    <t>C.THƯ</t>
  </si>
  <si>
    <t>T.HỶ</t>
  </si>
  <si>
    <t>T.QUỐC</t>
  </si>
  <si>
    <t>C.HIỀN</t>
  </si>
  <si>
    <t>T.CƯƠNG</t>
  </si>
  <si>
    <t>Huỳnh Xuân Nghiệp</t>
  </si>
  <si>
    <t>Nghiệp</t>
  </si>
  <si>
    <t>0932574398</t>
  </si>
  <si>
    <t>ÁP DỤNG TỪ NGÀY 26/12/2011</t>
  </si>
  <si>
    <t>Phan Vũ Nguyên Khương</t>
  </si>
  <si>
    <t>Khương</t>
  </si>
  <si>
    <t>0982341432</t>
  </si>
  <si>
    <t>ÁP DỤNG TỪ NGÀY 02/01/2012</t>
  </si>
  <si>
    <t>KHÍ NÉN</t>
  </si>
  <si>
    <t>TIỆN REN</t>
  </si>
  <si>
    <t>BÀO</t>
  </si>
  <si>
    <t>SỨC BỀN</t>
  </si>
  <si>
    <t>VẼ KT</t>
  </si>
  <si>
    <t>CƠ</t>
  </si>
  <si>
    <t>Nguyễn Thanh Xuân</t>
  </si>
  <si>
    <t>Xuân</t>
  </si>
  <si>
    <t>0932733896</t>
  </si>
  <si>
    <t>ÁP DỤNG TỪ NGÀY 09/01/2012</t>
  </si>
  <si>
    <t>THỦY LỰC</t>
  </si>
  <si>
    <t>TAM GIÁC</t>
  </si>
  <si>
    <t>CẮT</t>
  </si>
  <si>
    <t>LÝ THUYẾT</t>
  </si>
  <si>
    <t>N. CAO</t>
  </si>
  <si>
    <t>BÁNH RĂNG</t>
  </si>
  <si>
    <t>Nghiêm Thị</t>
  </si>
  <si>
    <t>Thoa</t>
  </si>
  <si>
    <t>0942846334</t>
  </si>
  <si>
    <t>ÁP DỤNG TỪ NGÀY 16/01/2012</t>
  </si>
  <si>
    <t>AD: 31/10</t>
  </si>
  <si>
    <t>P.</t>
  </si>
  <si>
    <t xml:space="preserve">P. </t>
  </si>
  <si>
    <t>Phan Thị Bảo Vy</t>
  </si>
  <si>
    <t>B.Vy</t>
  </si>
  <si>
    <t>0903960582</t>
  </si>
  <si>
    <t>ÁP DỤNG TỪ NGÀY 23/01/2012</t>
  </si>
  <si>
    <t>X.KNTL</t>
  </si>
  <si>
    <t>P. 108B</t>
  </si>
  <si>
    <t>T.TRƯƠNG</t>
  </si>
  <si>
    <t>T.TUẤN</t>
  </si>
  <si>
    <t>Nguyễn Công Hoan</t>
  </si>
  <si>
    <t>Hoan</t>
  </si>
  <si>
    <t>0935319022</t>
  </si>
  <si>
    <t>ÁP DỤNG TỪ NGÀY 30/01/2012</t>
  </si>
  <si>
    <t>T.NAM</t>
  </si>
  <si>
    <t>C.CƯƠNG</t>
  </si>
  <si>
    <t>Ngô Vũ Quỳnh Anh</t>
  </si>
  <si>
    <t>Q.Anh</t>
  </si>
  <si>
    <t>0977517367</t>
  </si>
  <si>
    <t>ÁP DỤNG TỪ NGÀY 06/02/2012</t>
  </si>
  <si>
    <t>Phan Thị Đăng Thư</t>
  </si>
  <si>
    <t>Thư</t>
  </si>
  <si>
    <t>0903373645</t>
  </si>
  <si>
    <t>ÁP DỤNG TỪ NGÀY 13/02/2012</t>
  </si>
  <si>
    <t>Lê Lân</t>
  </si>
  <si>
    <t>Lân</t>
  </si>
  <si>
    <t>0937542279</t>
  </si>
  <si>
    <t>ÁP DỤNG TỪ NGÀY 20/02/2012</t>
  </si>
  <si>
    <t>Nguyễn Văn Dương</t>
  </si>
  <si>
    <t>Dương</t>
  </si>
  <si>
    <t>0907591215</t>
  </si>
  <si>
    <t>ÁP DỤNG TỪ NGÀY 27/02/2012</t>
  </si>
  <si>
    <t>KHOA Ô TÔ</t>
  </si>
  <si>
    <t>Đồng Tấn Lập</t>
  </si>
  <si>
    <t>Lập</t>
  </si>
  <si>
    <t>0913628988</t>
  </si>
  <si>
    <t>ÁP DỤNG TỪ NGÀY 05/03/2012</t>
  </si>
  <si>
    <t>SC -BD</t>
  </si>
  <si>
    <t xml:space="preserve">SC -BD </t>
  </si>
  <si>
    <t>SC - BD</t>
  </si>
  <si>
    <t>SC BD</t>
  </si>
  <si>
    <t xml:space="preserve">THIẾT BỊ </t>
  </si>
  <si>
    <t>X.OTO 1</t>
  </si>
  <si>
    <t>Nguyễn Văn Hoàng</t>
  </si>
  <si>
    <t>Hoàng</t>
  </si>
  <si>
    <t>0908230864</t>
  </si>
  <si>
    <t>ÁP DỤNG TỪ NGÀY 12/03/2012</t>
  </si>
  <si>
    <t>HỆ THỐNG</t>
  </si>
  <si>
    <t xml:space="preserve">HỆ THỐNG </t>
  </si>
  <si>
    <t>ĐO KIỂM</t>
  </si>
  <si>
    <t>CHUNG</t>
  </si>
  <si>
    <t>X.OTO 2</t>
  </si>
  <si>
    <t>Nguyễn Thị Oanh</t>
  </si>
  <si>
    <t>Oanh</t>
  </si>
  <si>
    <t>0985516982</t>
  </si>
  <si>
    <t>ÁP DỤNG TỪ NGÀY 19/03/2012</t>
  </si>
  <si>
    <t>NLĐCX</t>
  </si>
  <si>
    <t>T.ĐỘNG</t>
  </si>
  <si>
    <t>KĐ - ĐL</t>
  </si>
  <si>
    <t>BT - LM</t>
  </si>
  <si>
    <t>CHẨN ĐOÁN</t>
  </si>
  <si>
    <t>TR. ĐỘNG</t>
  </si>
  <si>
    <t>Đinh Thị Huyền Diệu</t>
  </si>
  <si>
    <t>Diệu</t>
  </si>
  <si>
    <t>01268622124</t>
  </si>
  <si>
    <t>ÁP DỤNG TỪ NGÀY 26/03/2012</t>
  </si>
  <si>
    <t>X.OTO1</t>
  </si>
  <si>
    <t>X.ÔTÔ 2</t>
  </si>
  <si>
    <t>P.001</t>
  </si>
  <si>
    <t>X.OTO2</t>
  </si>
  <si>
    <t>P.003</t>
  </si>
  <si>
    <t>Lý Siều Hải</t>
  </si>
  <si>
    <t>Hải</t>
  </si>
  <si>
    <t>0908870554</t>
  </si>
  <si>
    <t>ÁP DỤNG TỪ NGÀY 02/04/2012</t>
  </si>
  <si>
    <t>T.THƯƠNG</t>
  </si>
  <si>
    <t>T.DƯƠNG</t>
  </si>
  <si>
    <t>T.LÂN</t>
  </si>
  <si>
    <t>T.TẦN</t>
  </si>
  <si>
    <t>T.KHÁNH</t>
  </si>
  <si>
    <t>T. HÀ</t>
  </si>
  <si>
    <t>T.TRÍ</t>
  </si>
  <si>
    <t>Bùi Mai Hoàng Thảo</t>
  </si>
  <si>
    <t>Thảo</t>
  </si>
  <si>
    <t>0908343496</t>
  </si>
  <si>
    <t>ÁP DỤNG TỪ NGÀY 09/04/2012</t>
  </si>
  <si>
    <t>Nguyễn Đình Tần</t>
  </si>
  <si>
    <t>Tần</t>
  </si>
  <si>
    <t>0937648567</t>
  </si>
  <si>
    <t>ÁP DỤNG TỪ NGÀY 16/04/2012</t>
  </si>
  <si>
    <t>SC-BD</t>
  </si>
  <si>
    <t>Trần Quản Quốc</t>
  </si>
  <si>
    <t>Quốc</t>
  </si>
  <si>
    <t>0907748318</t>
  </si>
  <si>
    <t>ÁP DỤNG TỪ NGÀY 23/04/2012</t>
  </si>
  <si>
    <t xml:space="preserve"> HỆ THỐNG</t>
  </si>
  <si>
    <t>Trần Thanh Phong</t>
  </si>
  <si>
    <t>Phong</t>
  </si>
  <si>
    <t>0903654143</t>
  </si>
  <si>
    <t>ÁP DỤNG TỪ NGÀY 30/04/2012</t>
  </si>
  <si>
    <t>ĐK - ĐL</t>
  </si>
  <si>
    <t>Nguyễn Hiệp</t>
  </si>
  <si>
    <t>Hiệp</t>
  </si>
  <si>
    <t>0938231264</t>
  </si>
  <si>
    <t>ÁP DỤNG TỪ NGÀY 07/05/2012</t>
  </si>
  <si>
    <t>Nguyễn Thái Bình</t>
  </si>
  <si>
    <t>Bình</t>
  </si>
  <si>
    <t>0918396785</t>
  </si>
  <si>
    <t>ÁP DỤNG TỪ NGÀY 14/05/2012</t>
  </si>
  <si>
    <t>Nguyễn Mạnh Dũng</t>
  </si>
  <si>
    <t>Dũng</t>
  </si>
  <si>
    <t>0919220544</t>
  </si>
  <si>
    <t>ÁP DỤNG TỪ NGÀY 21/05/2012</t>
  </si>
  <si>
    <t>Phạm Ngọc Cương</t>
  </si>
  <si>
    <t>Cương</t>
  </si>
  <si>
    <t>0903375234</t>
  </si>
  <si>
    <t>ÁP DỤNG TỪ NGÀY 28/05/2012</t>
  </si>
  <si>
    <t>Trần Văn Được</t>
  </si>
  <si>
    <t>Được</t>
  </si>
  <si>
    <t>0903628303</t>
  </si>
  <si>
    <t>ÁP DỤNG TỪ NGÀY 04/06/2012</t>
  </si>
  <si>
    <t>KHOA CƠ BẢN</t>
  </si>
  <si>
    <t>Đặng Xuân Mạnh</t>
  </si>
  <si>
    <t>Mạnh</t>
  </si>
  <si>
    <t>0973233579</t>
  </si>
  <si>
    <t>ÁP DỤNG TỪ NGÀY 11/06/2012</t>
  </si>
  <si>
    <t>VĂN 5</t>
  </si>
  <si>
    <t>ANH VĂN</t>
  </si>
  <si>
    <t>LÝ 3</t>
  </si>
  <si>
    <t>VĂN 3</t>
  </si>
  <si>
    <t>TOÁN 5</t>
  </si>
  <si>
    <t>GDTC</t>
  </si>
  <si>
    <t>TOÁN 3</t>
  </si>
  <si>
    <t>HÓA 5</t>
  </si>
  <si>
    <t>HÓA 3</t>
  </si>
  <si>
    <t>SHCN</t>
  </si>
  <si>
    <t>HÓA</t>
  </si>
  <si>
    <t>PHÁP</t>
  </si>
  <si>
    <t>Nguyễn Lê Thái</t>
  </si>
  <si>
    <t>Thái</t>
  </si>
  <si>
    <t>0946059100</t>
  </si>
  <si>
    <t>ÁP DỤNG TỪ NGÀY 18/06/2012</t>
  </si>
  <si>
    <t>P.202</t>
  </si>
  <si>
    <t>C. NGÀNH</t>
  </si>
  <si>
    <t>S.TRƯỜNG</t>
  </si>
  <si>
    <t>P.206</t>
  </si>
  <si>
    <t>P.203</t>
  </si>
  <si>
    <t>LUẬT</t>
  </si>
  <si>
    <t>P.201</t>
  </si>
  <si>
    <t>Lê Hoàng Thanh Vy</t>
  </si>
  <si>
    <t>T.Vy</t>
  </si>
  <si>
    <t>0907589632</t>
  </si>
  <si>
    <t>ÁP DỤNG TỪ NGÀY 25/06/2012</t>
  </si>
  <si>
    <t>C.HẰNG</t>
  </si>
  <si>
    <t>C.YẾN</t>
  </si>
  <si>
    <t>C.CHUNG</t>
  </si>
  <si>
    <t>T.ĐAN</t>
  </si>
  <si>
    <t>C.HẠNH</t>
  </si>
  <si>
    <t>C.HOA</t>
  </si>
  <si>
    <t>P.1</t>
  </si>
  <si>
    <t>Nguyễn Ngọc Cam</t>
  </si>
  <si>
    <t>Cam</t>
  </si>
  <si>
    <t>0908568974</t>
  </si>
  <si>
    <t>ÁP DỤNG TỪ NGÀY 02/07/2012</t>
  </si>
  <si>
    <t>P.207</t>
  </si>
  <si>
    <t>T.CƯỜNG</t>
  </si>
  <si>
    <t>T.CAM</t>
  </si>
  <si>
    <t>C.THỦY</t>
  </si>
  <si>
    <t>Nguyễn Văn Thông</t>
  </si>
  <si>
    <t>Thông</t>
  </si>
  <si>
    <t>0903727058</t>
  </si>
  <si>
    <t>ÁP DỤNG TỪ NGÀY 09/07/2012</t>
  </si>
  <si>
    <t>T.QUÂN</t>
  </si>
  <si>
    <t>C.HUYỀN</t>
  </si>
  <si>
    <t>T.TẠO</t>
  </si>
  <si>
    <t>C.PHƯƠNG</t>
  </si>
  <si>
    <t>T.XUÂN</t>
  </si>
  <si>
    <t>Nguyễn Thị Trà Mi</t>
  </si>
  <si>
    <t>Mi</t>
  </si>
  <si>
    <t>0989354661</t>
  </si>
  <si>
    <t>ÁP DỤNG TỪ NGÀY 13/08/2012</t>
  </si>
  <si>
    <t>Nguyễn Thị Duyên</t>
  </si>
  <si>
    <t>Duyên</t>
  </si>
  <si>
    <t>0908860649</t>
  </si>
  <si>
    <t>ÁP DỤNG TỪ NGÀY 20/08/2012</t>
  </si>
  <si>
    <t>AN TOÀN</t>
  </si>
  <si>
    <t>TOÁN</t>
  </si>
  <si>
    <t>VĂN</t>
  </si>
  <si>
    <t>Vũ Mạnh Hùng</t>
  </si>
  <si>
    <t>Hùng</t>
  </si>
  <si>
    <t>01682527960</t>
  </si>
  <si>
    <t>ÁP DỤNG TỪ NGÀY 27/08/2012</t>
  </si>
  <si>
    <t>Q. PHÒNG</t>
  </si>
  <si>
    <t>L.ĐỘNG</t>
  </si>
  <si>
    <t>P</t>
  </si>
  <si>
    <t>Phạm Thị Châu Hương</t>
  </si>
  <si>
    <t>Hương</t>
  </si>
  <si>
    <t>0908102489</t>
  </si>
  <si>
    <t>ÁP DỤNG TỪ NGÀY 03/09/2012</t>
  </si>
  <si>
    <t>LÝ</t>
  </si>
  <si>
    <t>C.THẢO</t>
  </si>
  <si>
    <t>ÁP DỤNG TỪ NGÀY 10/09/2012</t>
  </si>
  <si>
    <t>T.THÔNG</t>
  </si>
  <si>
    <t xml:space="preserve">P </t>
  </si>
  <si>
    <t>PM</t>
  </si>
  <si>
    <t>ÁP DỤNG TỪ NGÀY 17/09/2012</t>
  </si>
  <si>
    <t>T.KHOA</t>
  </si>
  <si>
    <t>T.HOÀNG</t>
  </si>
  <si>
    <t>T.NGHIỆP</t>
  </si>
  <si>
    <t>T.TÀI</t>
  </si>
  <si>
    <t>C.OANH</t>
  </si>
  <si>
    <t>T.TRỊNH</t>
  </si>
  <si>
    <t>ÁP DỤNG TỪ NGÀY 24/09/2012</t>
  </si>
  <si>
    <t>ÁP DỤNG TỪ NGÀY 01/10/2012</t>
  </si>
  <si>
    <t>ÁP DỤNG TỪ NGÀY 08/10/2012</t>
  </si>
  <si>
    <t>KHOA ĐIỆN - ĐIỆN LẠNH</t>
  </si>
  <si>
    <t>ÁP DỤNG TỪ NGÀY 15/10/2012</t>
  </si>
  <si>
    <t>CĐ. LẬP TRÌNH</t>
  </si>
  <si>
    <t xml:space="preserve">VI </t>
  </si>
  <si>
    <t>CS KT ĐIỆN</t>
  </si>
  <si>
    <t>LẠNH</t>
  </si>
  <si>
    <t>ĐO LƯỜNG</t>
  </si>
  <si>
    <t>MẠCH</t>
  </si>
  <si>
    <t>T.BỊ ĐIỆN</t>
  </si>
  <si>
    <t>NGUỘI</t>
  </si>
  <si>
    <t>ÁP DỤNG TỪ NGÀY 22/10/2012</t>
  </si>
  <si>
    <t>CỠ NHỎ</t>
  </si>
  <si>
    <t>XỬ LÝ</t>
  </si>
  <si>
    <t>ĐIỆN LẠNH</t>
  </si>
  <si>
    <t>ÁP DỤNG TỪ NGÀY 29/10/2012</t>
  </si>
  <si>
    <t>T.LẬP</t>
  </si>
  <si>
    <t>P.ĐL&amp;ƯD</t>
  </si>
  <si>
    <t>X.ĐIỆN 1</t>
  </si>
  <si>
    <t>ÁP DỤNG TỪ NGÀY 05/11/2012</t>
  </si>
  <si>
    <t>P.PLC</t>
  </si>
  <si>
    <t>P.ĐL &amp; UD</t>
  </si>
  <si>
    <t>X.Đ.LẠNH 1</t>
  </si>
  <si>
    <t>T.TRỌNG</t>
  </si>
  <si>
    <t>X.NGUỘI</t>
  </si>
  <si>
    <t>ÁP DỤNG TỪ NGÀY 12/11/2012</t>
  </si>
  <si>
    <t>T.T.TUẤN</t>
  </si>
  <si>
    <t>T.HUY</t>
  </si>
  <si>
    <t>T.THOẠI</t>
  </si>
  <si>
    <t>T.SƠN</t>
  </si>
  <si>
    <t>ÁP DỤNG TỪ NGÀY 19/11/2012</t>
  </si>
  <si>
    <t>ÁP DỤNG TỪ NGÀY 26/11/2012</t>
  </si>
  <si>
    <t>CSKT NHIỆT &amp;</t>
  </si>
  <si>
    <t>TRANG BỊ</t>
  </si>
  <si>
    <t>ÁP DỤNG TỪ NGÀY 03/12/2012</t>
  </si>
  <si>
    <t>Đ.HÒA KK</t>
  </si>
  <si>
    <t>LẠNH Ô TÔ</t>
  </si>
  <si>
    <t>ĐÔNG LẠNH</t>
  </si>
  <si>
    <t>KT ĐIỆN</t>
  </si>
  <si>
    <t>ÁP DỤNG TỪ NGÀY 10/12/2012</t>
  </si>
  <si>
    <t>X.ĐL2</t>
  </si>
  <si>
    <t>P.1C</t>
  </si>
  <si>
    <t>ÁP DỤNG TỪ NGÀY 17/12/2012</t>
  </si>
  <si>
    <t>X.ĐL1</t>
  </si>
  <si>
    <t>X.ĐIỆN 2</t>
  </si>
  <si>
    <t>ÁP DỤNG TỪ NGÀY 24/12/2012</t>
  </si>
  <si>
    <t>ÁP DỤNG TỪ NGÀY 31/12/2012</t>
  </si>
  <si>
    <t>ÁP DỤNG TỪ NGÀY 07/01/2013</t>
  </si>
  <si>
    <t>ÁP DỤNG TỪ NGÀY 14/01/2013</t>
  </si>
  <si>
    <t>KHOA ĐIỆN TỬ</t>
  </si>
  <si>
    <t>ÁP DỤNG TỪ NGÀY 21/01/2013</t>
  </si>
  <si>
    <t>Đ.LƯỜNG</t>
  </si>
  <si>
    <t>LINH KIỆN</t>
  </si>
  <si>
    <t>MODULE</t>
  </si>
  <si>
    <t>KTSC</t>
  </si>
  <si>
    <t>C.TRÚC</t>
  </si>
  <si>
    <t>T.HÀNH</t>
  </si>
  <si>
    <t>L.RÁP C.ĐẶT</t>
  </si>
  <si>
    <t>ÁP DỤNG TỪ NGÀY 28/01/2013</t>
  </si>
  <si>
    <t>K.THUẬT</t>
  </si>
  <si>
    <t>CHUYÊN ĐỀ</t>
  </si>
  <si>
    <t>MÀN HÌNH</t>
  </si>
  <si>
    <t>D.LIỆU &amp;</t>
  </si>
  <si>
    <t>SỐ</t>
  </si>
  <si>
    <t>M.TÍNH</t>
  </si>
  <si>
    <t>ÁP DỤNG TỪ NGÀY 18/02/2013</t>
  </si>
  <si>
    <t>T.GIẢI</t>
  </si>
  <si>
    <t>ÁP DỤNG TỪ NGÀY 25/02/2013</t>
  </si>
  <si>
    <t>X.ĐKTĐ</t>
  </si>
  <si>
    <t>X.SCMT 1</t>
  </si>
  <si>
    <t>X.SCMT2</t>
  </si>
  <si>
    <t>X.KTSỐ</t>
  </si>
  <si>
    <t>P.THSCMT1</t>
  </si>
  <si>
    <t>ÁP DỤNG TỪ NGÀY 04/03/2013</t>
  </si>
  <si>
    <t>T.THÁI</t>
  </si>
  <si>
    <t>T.QUÝ</t>
  </si>
  <si>
    <t>T.VŨ</t>
  </si>
  <si>
    <t>T.HOAN</t>
  </si>
  <si>
    <t>T.HIỆP</t>
  </si>
  <si>
    <t>T.BÌNH</t>
  </si>
  <si>
    <t>T.HIẾU</t>
  </si>
  <si>
    <t>T.DŨNG</t>
  </si>
  <si>
    <t>ÁP DỤNG TỪ NGÀY 11/03/2013</t>
  </si>
  <si>
    <t>ÁP DỤNG TỪ NGÀY 18/03/2013</t>
  </si>
  <si>
    <t>ÁP DỤNG TỪ NGÀY  25/03/2013</t>
  </si>
  <si>
    <t>Đ.CƯƠNG</t>
  </si>
  <si>
    <t>ÁP DỤNG TỪ NGÀY  01/04/2013</t>
  </si>
  <si>
    <t>ÁP DỤNG TỪ NGÀY  08/04/2014</t>
  </si>
  <si>
    <t>X.KTS</t>
  </si>
  <si>
    <t>P.CNVĐT</t>
  </si>
  <si>
    <t>X.ĐT</t>
  </si>
  <si>
    <t>X.ĐTTĐ</t>
  </si>
  <si>
    <t>ÁP DỤNG TỪ NGÀY  15/04/2013</t>
  </si>
  <si>
    <t>ÁP DỤNG TỪ NGÀY  22/04/2013</t>
  </si>
  <si>
    <t>ÁP DỤNG TỪ NGÀY  29/04/2013</t>
  </si>
  <si>
    <t>ÁP DỤNG TỪ NGÀY  06/05/2013</t>
  </si>
  <si>
    <t>ÁP DỤNG TỪ NGÀY  13/05/2013</t>
  </si>
  <si>
    <t xml:space="preserve">KẾ TOÁN </t>
  </si>
  <si>
    <t>T. HÀNH</t>
  </si>
  <si>
    <t>KIỂM</t>
  </si>
  <si>
    <t>S.THẢO</t>
  </si>
  <si>
    <t>KỸ NĂNG</t>
  </si>
  <si>
    <t>MARKETING</t>
  </si>
  <si>
    <t>Q.TRỊ</t>
  </si>
  <si>
    <t>ÁP DỤNG TỪ NGÀY  20/05/2013</t>
  </si>
  <si>
    <t>NGUỒN NL</t>
  </si>
  <si>
    <t>HCVP</t>
  </si>
  <si>
    <t>D.NGHIỆP 1</t>
  </si>
  <si>
    <t>KTDN1</t>
  </si>
  <si>
    <t>TTQL</t>
  </si>
  <si>
    <t>K.TOÁN 3</t>
  </si>
  <si>
    <t>V.BẢN</t>
  </si>
  <si>
    <t>G.TIẾP</t>
  </si>
  <si>
    <t>HỌC</t>
  </si>
  <si>
    <t>ÁP DỤNG TỪ NGÀY 27/05/2013</t>
  </si>
  <si>
    <t>ÁP DỤNG TỪ NGÀY 03/06/2013</t>
  </si>
  <si>
    <t>P.HT1</t>
  </si>
  <si>
    <t>P.109B</t>
  </si>
  <si>
    <t>P.301</t>
  </si>
  <si>
    <t>ÁP DỤNG TỪ NGÀY 10/06/2013</t>
  </si>
  <si>
    <t>T.TRIẾT</t>
  </si>
  <si>
    <t>T.LONG</t>
  </si>
  <si>
    <t>T.TÂN</t>
  </si>
  <si>
    <t>C.DUYÊN</t>
  </si>
  <si>
    <t>ÁP DỤNG TỪ NGÀY 17/06/2013</t>
  </si>
  <si>
    <t>C.L.PHƯƠNG</t>
  </si>
  <si>
    <t>ÁP DỤNG TỪ NGÀY 24/06/2013</t>
  </si>
  <si>
    <t>QUẢN TRỊ</t>
  </si>
  <si>
    <t>ÁP DỤNG TỪ NGÀY 01/07/2013</t>
  </si>
  <si>
    <t>KD &amp; TN</t>
  </si>
  <si>
    <t>VĨ MÔ</t>
  </si>
  <si>
    <t>H.CHÁNH</t>
  </si>
  <si>
    <t>ÁP DỤNG TỪ NGÀY 08/07/2013</t>
  </si>
  <si>
    <t>V.PHÒNG</t>
  </si>
  <si>
    <t>ÁP DỤNG TỪ NGÀY 15/07/2013</t>
  </si>
  <si>
    <t>ÁP DỤNG TỪ NGÀY 22/07/2013</t>
  </si>
  <si>
    <t>T.PHONG</t>
  </si>
  <si>
    <t>C.TÚ</t>
  </si>
  <si>
    <t>ÁP DỤNG TỪ NGÀY 29/07/2013</t>
  </si>
  <si>
    <t>ÁP DỤNG TỪ NGÀY 05/08/2013</t>
  </si>
  <si>
    <t>ÁP DỤNG TỪ NGÀY 12/08/2013</t>
  </si>
  <si>
    <t>ÁP DỤNG TỪ NGÀY 19/08/2013</t>
  </si>
  <si>
    <t>KHOA TP</t>
  </si>
  <si>
    <t>ÁP DỤNG TỪ NGÀY 26/08/2013</t>
  </si>
  <si>
    <t>PHỤ GIA</t>
  </si>
  <si>
    <t>QUÁ TRÌNH</t>
  </si>
  <si>
    <t>TH THU NHẬN</t>
  </si>
  <si>
    <t>TIN</t>
  </si>
  <si>
    <t>ÁP DỤNG TỪ NGÀY 02/09/2013</t>
  </si>
  <si>
    <t>THỰC PHẨM</t>
  </si>
  <si>
    <t>PHÒNG TN</t>
  </si>
  <si>
    <t>THỦY CƠ</t>
  </si>
  <si>
    <t>CƠ HỌC</t>
  </si>
  <si>
    <t>V. CHUYỂN</t>
  </si>
  <si>
    <t>TR. NHIỆT</t>
  </si>
  <si>
    <t>CH. KHỐI</t>
  </si>
  <si>
    <t>ÁP DỤNG TỪ NGÀY 09/09/2013</t>
  </si>
  <si>
    <t>BQNL</t>
  </si>
  <si>
    <t>ÁP DỤNG TỪ NGÀY 16/09/2013</t>
  </si>
  <si>
    <t>PTN</t>
  </si>
  <si>
    <t>X.CB</t>
  </si>
  <si>
    <t>ÁP DỤNG TỪ NGÀY 23/09/2013</t>
  </si>
  <si>
    <t>C.B.VY</t>
  </si>
  <si>
    <t>C.ANH</t>
  </si>
  <si>
    <t>T.UY</t>
  </si>
  <si>
    <t>ÁP DỤNG TỪ NGÀY 30/09/2013</t>
  </si>
  <si>
    <t>ÁP DỤNG TỪ NGÀY 07/10/2013</t>
  </si>
  <si>
    <t>TH C. BIẾN</t>
  </si>
  <si>
    <t>P. TRIỂN</t>
  </si>
  <si>
    <t>TH C.BIẾN</t>
  </si>
  <si>
    <t>ÁP DỤNG TỪ NGÀY 14/10/2013</t>
  </si>
  <si>
    <t>NGK</t>
  </si>
  <si>
    <t>S. PHẨM</t>
  </si>
  <si>
    <t>CHÈ, CAFÉ</t>
  </si>
  <si>
    <t>ÁP DỤNG TỪ NGÀY 21/10/2013</t>
  </si>
  <si>
    <t>CACAO</t>
  </si>
  <si>
    <t>ÁP DỤNG TỪ NGÀY 28/10/2013</t>
  </si>
  <si>
    <t>ÁP DỤNG TỪ NGÀY 04/11/2013</t>
  </si>
  <si>
    <t>C.VY</t>
  </si>
  <si>
    <t>ÁP DỤNG TỪ NGÀY 11/11/2013</t>
  </si>
  <si>
    <t>ÁP DỤNG TỪ NGÀY 18/11/2013</t>
  </si>
  <si>
    <t>ÁP DỤNG TỪ NGÀY 25/11/2013</t>
  </si>
  <si>
    <t>KHOA CNTT</t>
  </si>
  <si>
    <t>ÁP DỤNG TỪ NGÀY 02/12/2013</t>
  </si>
  <si>
    <t>QUẢN LÝ</t>
  </si>
  <si>
    <t>BẢO TRÌ</t>
  </si>
  <si>
    <t>HỆ</t>
  </si>
  <si>
    <t>XÂY DỰNG</t>
  </si>
  <si>
    <t>COREL</t>
  </si>
  <si>
    <t>WEBSERVER</t>
  </si>
  <si>
    <t>HTML &amp;</t>
  </si>
  <si>
    <t>C.NGHỆ</t>
  </si>
  <si>
    <t>P.TÍCH</t>
  </si>
  <si>
    <t>L.TRÌNH</t>
  </si>
  <si>
    <t>ÁP DỤNG TỪ NGÀY 09/12/2013</t>
  </si>
  <si>
    <t>DỰ ÁN</t>
  </si>
  <si>
    <t>HT.MẠNG</t>
  </si>
  <si>
    <t>PHÂN TÁN</t>
  </si>
  <si>
    <t>ỨNG DỤNG</t>
  </si>
  <si>
    <t>DRAW</t>
  </si>
  <si>
    <t>WEB</t>
  </si>
  <si>
    <t>VÀ</t>
  </si>
  <si>
    <t>SCRIPT</t>
  </si>
  <si>
    <t>MẠNG 1</t>
  </si>
  <si>
    <t>HĐH</t>
  </si>
  <si>
    <t>T.KẾ</t>
  </si>
  <si>
    <t>CSDL</t>
  </si>
  <si>
    <t>ÁP DỤNG TỪ NGÀY 16/12/2013</t>
  </si>
  <si>
    <t>CNTT</t>
  </si>
  <si>
    <t>MAILSERVER</t>
  </si>
  <si>
    <t>K.DÂY</t>
  </si>
  <si>
    <t>H.THỐNG</t>
  </si>
  <si>
    <t>ÁP DỤNG TỪ NGÀY 23/12/2013</t>
  </si>
  <si>
    <t>ÁP DỤNG TỪ NGÀY 30/12/2013</t>
  </si>
  <si>
    <t>T.THI</t>
  </si>
  <si>
    <t>T.VĂN</t>
  </si>
  <si>
    <t>T.CHUNG</t>
  </si>
  <si>
    <t>T.NGỌC</t>
  </si>
  <si>
    <t>T.TÔN</t>
  </si>
  <si>
    <t>T.KHÔI</t>
  </si>
  <si>
    <t>T.D.HIẾU</t>
  </si>
  <si>
    <t>T.T.HIẾU</t>
  </si>
  <si>
    <t>T.THANH</t>
  </si>
  <si>
    <t>ÁP DỤNG TỪ NGÀY 06/01/2014</t>
  </si>
  <si>
    <t>ÁP DỤNG TỪ NGÀY 13/01/2014</t>
  </si>
  <si>
    <t>MỸ THUẬT</t>
  </si>
  <si>
    <t>HỆ QT</t>
  </si>
  <si>
    <t>ÁP DỤNG TỪ NGÀY 20/01/2014</t>
  </si>
  <si>
    <t>V.PHÒNG</t>
  </si>
  <si>
    <t>C.BẢN</t>
  </si>
  <si>
    <t>PM5</t>
  </si>
  <si>
    <t>ÁP DỤNG TỪ NGÀY 10/02/2014</t>
  </si>
  <si>
    <t>C.THÀ</t>
  </si>
  <si>
    <t>ÁP DỤNG TỪ NGÀY 17/02/2014</t>
  </si>
  <si>
    <t>PM3</t>
  </si>
  <si>
    <t>PM4</t>
  </si>
  <si>
    <t>X.CN VĐT</t>
  </si>
  <si>
    <t>ÁP DỤNG TỪ NGÀY 24/02/2014</t>
  </si>
  <si>
    <t>ÁP DỤNG TỪ NGÀY 03/03/2014</t>
  </si>
  <si>
    <t>ÁP DỤNG TỪ NGÀY 10/03/2014</t>
  </si>
  <si>
    <t>ÁP DỤNG TỪ NGÀY 17/03/2014</t>
  </si>
  <si>
    <t>ÁP DỤNG TỪ NGÀY 24/03/2014</t>
  </si>
  <si>
    <t>BỘ MÔN KỸ THUẬT CƠ SỞ</t>
  </si>
  <si>
    <t>ÁP DỤNG TỪ NGÀY 31/03/2014</t>
  </si>
  <si>
    <t>TOÁN</t>
  </si>
  <si>
    <t>VẼ</t>
  </si>
  <si>
    <t>TỔ CHỨC</t>
  </si>
  <si>
    <t>LÝ A2</t>
  </si>
  <si>
    <t>TOÁN A2</t>
  </si>
  <si>
    <t>ĐIỆN TỬ</t>
  </si>
  <si>
    <t>ĐIỆN</t>
  </si>
  <si>
    <t>CHÍNH</t>
  </si>
  <si>
    <t>ÁP DỤNG TỪ NGÀY 07/04/2014</t>
  </si>
  <si>
    <t>ỨNG DỤNG</t>
  </si>
  <si>
    <t>KỸ THUẬT</t>
  </si>
  <si>
    <t>SẢN XUẤT</t>
  </si>
  <si>
    <t>K. THUẬT</t>
  </si>
  <si>
    <t>CƠ BẢN</t>
  </si>
  <si>
    <t>TRỊ</t>
  </si>
  <si>
    <t>ÁP DỤNG TỪ NGÀY 14/04/2014</t>
  </si>
  <si>
    <t>AD: 17/10</t>
  </si>
  <si>
    <t>AD:10/10</t>
  </si>
  <si>
    <t>AD: 10/10</t>
  </si>
  <si>
    <t>T.NGHIỆP</t>
  </si>
  <si>
    <t>ÁP DỤNG TỪ NGÀY 21/04/2014</t>
  </si>
  <si>
    <t>T.TRUYỀN</t>
  </si>
  <si>
    <t>T.PHÁT</t>
  </si>
  <si>
    <t>T.BÌNH</t>
  </si>
  <si>
    <t>T.ĐỊNH</t>
  </si>
  <si>
    <t>ÁP DỤNG TỪ NGÀY 28/04/2014</t>
  </si>
  <si>
    <t>T.HỶ</t>
  </si>
  <si>
    <t>C.MI</t>
  </si>
  <si>
    <t>ÁP DỤNG TỪ NGÀY 05/05/2014</t>
  </si>
  <si>
    <t>T.HAI</t>
  </si>
  <si>
    <t>ÁP DỤNG TỪ NGÀY 12/05/2015</t>
  </si>
  <si>
    <t>KHÍ CỤ</t>
  </si>
  <si>
    <t>ÁP DỤNG TỪ NGÀY 19/05/2014</t>
  </si>
  <si>
    <t>ÁP DỤNG TỪ NGÀY 26/05/2014</t>
  </si>
  <si>
    <t>T.PHÚC</t>
  </si>
  <si>
    <t>ÁP DỤNG TỪ NGÀY 02/06/2014 ĐẾN 15/06/2014</t>
  </si>
  <si>
    <t>ÁP DỤNG TỪ NGÀY 16/06/2014 ĐẾN 30/06/2014</t>
  </si>
  <si>
    <t>ÁP DỤNG TỪ NGÀY 30/06/2014 ĐẾN 13/07/2014</t>
  </si>
  <si>
    <t>ÁP DỤNG TỪ NGÀY 14/07/2014 ĐẾN 27/07/2014</t>
  </si>
  <si>
    <t>ÁP DỤNG TỪ NGÀY 28/07/2014 ĐẾN 10/08/2014</t>
  </si>
  <si>
    <t xml:space="preserve">ÁP DỤNG TỪ NGÀY 03/09/2014 </t>
  </si>
  <si>
    <t>ÁP DỤNG TỪ NGÀY 08/09/2014</t>
  </si>
  <si>
    <t>ÁP DỤNG TỪ NGÀY 15/09/2014</t>
  </si>
  <si>
    <t>ÁP DỤNG TỪ NGÀY 22/09/2014</t>
  </si>
  <si>
    <t>ÁP DỤNG TỪ NGÀY 29/09/2014</t>
  </si>
  <si>
    <t>ÁP DỤNG TỪ NGÀY 06/10/2014</t>
  </si>
  <si>
    <t>ÁP DỤNG TỪ NGÀY 13/10/2014</t>
  </si>
  <si>
    <t>ÁP DỤNG TỪ NGÀY 20/10/2014</t>
  </si>
  <si>
    <t>ÁP DỤNG TỪ NGÀY 27/10/2014</t>
  </si>
  <si>
    <t>ÁP DỤNG TỪ NGÀY 03/11/2014</t>
  </si>
  <si>
    <t>ÁP DỤNG TỪ NGÀY 10/11/2014</t>
  </si>
  <si>
    <t>ÁP DỤNG TỪ NGÀY 17/11/2014</t>
  </si>
  <si>
    <t>ÁP DỤNG TỪ NGÀY 24/11/2014</t>
  </si>
  <si>
    <t>ÁP DỤNG TỪ NGÀY 01/12/2014</t>
  </si>
  <si>
    <t>ÁP DỤNG TỪ NGÀY 08/12/2014</t>
  </si>
  <si>
    <t>ÁP DỤNG TỪ NGÀY 15/12/2014</t>
  </si>
  <si>
    <t>ÁP DỤNG TỪ NGÀY 22/12/2014</t>
  </si>
  <si>
    <t>ÁP DỤNG TỪ NGÀY 29/12/2014</t>
  </si>
  <si>
    <t>ÁP DỤNG TỪ NGÀY 05/01/2015</t>
  </si>
  <si>
    <t>ÁP DỤNG TỪ NGÀY 12/01/2015</t>
  </si>
  <si>
    <t>ÁP DỤNG TỪ NGÀY 19/01/2015</t>
  </si>
  <si>
    <t>ÁP DỤNG TỪ NGÀY 26/01/2015</t>
  </si>
  <si>
    <t>ÁP DỤNG TỪ NGÀY 02/02/2015</t>
  </si>
  <si>
    <t>ÁP DỤNG TỪ NGÀY 09/02/2015</t>
  </si>
  <si>
    <t>ÁP DỤNG TỪ NGÀY 02/03/2015</t>
  </si>
  <si>
    <t>ÁP DỤNG TỪ NGÀY 16/03/2015</t>
  </si>
  <si>
    <t>ÁP DỤNG TỪ NGÀY 09/03/2015</t>
  </si>
  <si>
    <t>ÁP DỤNG TỪ NGÀY 23/03/2015</t>
  </si>
  <si>
    <t>ÁP DỤNG TỪ NGÀY 30/03/2015</t>
  </si>
  <si>
    <t>ÁP DỤNG TỪ NGÀY 06/04/2015</t>
  </si>
  <si>
    <t>ÁP DỤNG TỪ NGÀY 13/04/2015</t>
  </si>
  <si>
    <t>ÁP DỤNG TỪ NGÀY 20/04/2015</t>
  </si>
  <si>
    <t>ÁP DỤNG TỪ NGÀY 27/04/2015</t>
  </si>
  <si>
    <t>ÁP DỤNG TỪ NGÀY 11/05/2015</t>
  </si>
  <si>
    <t>ÁP DỤNG TỪ NGÀY 18/05/2015</t>
  </si>
  <si>
    <t>ÁP DỤNG TỪ NGÀY 25/05/2015</t>
  </si>
  <si>
    <t>ÁP DỤNG TỪ NGÀY 01/06/2015</t>
  </si>
  <si>
    <t>ÁP DỤNG TỪ NGÀY 08/06/2015</t>
  </si>
  <si>
    <t>ÁP DỤNG TỪ NGÀY 15/06/2015</t>
  </si>
  <si>
    <t>ÁP DỤNG TỪ NGÀY 22/06/2015</t>
  </si>
  <si>
    <t>ÁP DỤNG TỪ NGÀY 29/06/2015</t>
  </si>
  <si>
    <t>ÁP DỤNG TỪ NGÀY 06/07/2015</t>
  </si>
  <si>
    <t>ÁP DỤNG TỪ NGÀY 13/07/2015</t>
  </si>
  <si>
    <t>ÁP DỤNG TỪ NGÀY 20/07/2015</t>
  </si>
  <si>
    <t>ÁP DỤNG TỪ NGÀY 27/07/2015</t>
  </si>
  <si>
    <t>ÁP DỤNG TỪ NGÀY 03/08/2015</t>
  </si>
  <si>
    <t>ÁP DỤNG TỪ NGÀY 03/09/2015</t>
  </si>
  <si>
    <t>ÁP DỤNG TỪ NGÀY 07/09/2015</t>
  </si>
  <si>
    <t>ÁP DỤNG TỪ NGÀY 21/09/2015</t>
  </si>
  <si>
    <t>ÁP DỤNG TỪ NGÀY 28/09/2015</t>
  </si>
  <si>
    <t>ÁP DỤNG TỪ NGÀY 14/09/2015</t>
  </si>
  <si>
    <t>ÁP DỤNG TỪ NGÀY 05/10/2015</t>
  </si>
  <si>
    <t>ÁP DỤNG TỪ NGÀY 12/10/2015</t>
  </si>
  <si>
    <t>ÁP DỤNG TỪ NGÀY 19/10/2015</t>
  </si>
  <si>
    <t>ÁP DỤNG TỪ NGÀY 02/11/2015</t>
  </si>
  <si>
    <t>ÁP DỤNG TỪ NGÀY 09/11/2015</t>
  </si>
  <si>
    <t>ÁP DỤNG TỪ NGÀY 16/11/2015</t>
  </si>
  <si>
    <t>ÁP DỤNG TỪ NGÀY 23/11/2015</t>
  </si>
  <si>
    <t>ÁP DỤNG TỪ NGÀY 30/11/2015</t>
  </si>
  <si>
    <t>ÁP DỤNG TỪ NGÀY 07/12/2015</t>
  </si>
  <si>
    <t>ÁP DỤNG TỪ NGÀY 14/12/2015</t>
  </si>
  <si>
    <t>ÁP DỤNG TỪ NGÀY 21/12/2015</t>
  </si>
  <si>
    <t>ÁP DỤNG TỪ NGÀY 28/12/2015</t>
  </si>
  <si>
    <t>ÁP DỤNG TỪ NGÀY 04/01/2016</t>
  </si>
  <si>
    <t>ÁP DỤNG TỪ NGÀY 11/01/2016</t>
  </si>
  <si>
    <t>ÁP DỤNG TỪ NGÀY 18/01/2016</t>
  </si>
  <si>
    <t>ÁP DỤNG TỪ NGÀY 25/01/2016</t>
  </si>
  <si>
    <t>ÁP DỤNG TỪ NGÀY 22/02/2016</t>
  </si>
  <si>
    <t>ÁP DỤNG TỪ NGÀY 15/02/2016</t>
  </si>
  <si>
    <t>ÁP DỤNG TỪ NGÀY 29/02/2016</t>
  </si>
  <si>
    <t>ÁP DỤNG TỪ NGÀY 14/03/2016</t>
  </si>
  <si>
    <t>ÁP DỤNG TỪ NGÀY 07/03/2016</t>
  </si>
  <si>
    <t>ÁP DỤNG TỪ NGÀY 21/03/2016</t>
  </si>
  <si>
    <t>ÁP DỤNG TỪ NGÀY 28/03/2016</t>
  </si>
  <si>
    <t>ÁP DỤNG TỪ NGÀY 04/04/2016</t>
  </si>
  <si>
    <t>ÁP DỤNG TỪ NGÀY 11/04/2016</t>
  </si>
  <si>
    <t>ÁP DỤNG TỪ NGÀY 18/04/2016</t>
  </si>
  <si>
    <t>ÁP DỤNG TỪ NGÀY 25/04/2016</t>
  </si>
  <si>
    <t>ÁP DỤNG TỪ NGÀY 04/05/2016</t>
  </si>
  <si>
    <t>ÁP DỤNG TỪ NGÀY 09/05/2016</t>
  </si>
  <si>
    <t>ÁP DỤNG TỪ NGÀY 16/05/2016</t>
  </si>
  <si>
    <t>ÁP DỤNG TỪ NGÀY 23/05/2016</t>
  </si>
  <si>
    <t>ÁP DỤNG TỪ NGÀY 30/05/2016</t>
  </si>
  <si>
    <t>ÁP DỤNG TỪ NGÀY 06/06/2016</t>
  </si>
  <si>
    <t>ÁP DỤNG TỪ NGÀY 13/06/2016</t>
  </si>
  <si>
    <t>ÁP DỤNG TỪ NGÀY 20/06/2016</t>
  </si>
  <si>
    <t>ÁP DỤNG TỪ NGÀY 27/06/2016</t>
  </si>
  <si>
    <t>ÁP DỤNG TỪ NGÀY 04/07/2016</t>
  </si>
  <si>
    <t>ÁP DỤNG TỪ NGÀY 11/07/2016</t>
  </si>
  <si>
    <t>ÁP DỤNG TỪ NGÀY 18/07/2016</t>
  </si>
  <si>
    <t>ÁP DỤNG TỪ NGÀY 25/07/2016</t>
  </si>
  <si>
    <t>ÁP DỤNG TỪ NGÀY 08/08/2016</t>
  </si>
  <si>
    <t>ÁP DỤNG TỪ NGÀY 05/09/2016</t>
  </si>
  <si>
    <t>ÁP DỤNG TỪ NGÀY 12/09/2016</t>
  </si>
  <si>
    <t>ÁP DỤNG TỪ NGÀY 19/09/2016</t>
  </si>
  <si>
    <t>ÁP DỤNG TỪ NGÀY 26/09/2016</t>
  </si>
  <si>
    <t>ÁP DỤNG TỪ NGÀY 03/10/2016</t>
  </si>
  <si>
    <t>ÁP DỤNG TỪ NGÀY 10/10/2016</t>
  </si>
  <si>
    <t>ÁP DỤNG TỪ NGÀY 17/10/2016</t>
  </si>
  <si>
    <t>ÁP DỤNG TỪ NGÀY 24/10/2016</t>
  </si>
  <si>
    <t>ÁP DỤNG TỪ NGÀY 31/10/2016</t>
  </si>
  <si>
    <t>ÁP DỤNG TỪ NGÀY 07/11/2016</t>
  </si>
  <si>
    <t>ÁP DỤNG TỪ NGÀY 14/11/2016</t>
  </si>
  <si>
    <t>ÁP DỤNG TỪ NGÀY 21/11/2016</t>
  </si>
  <si>
    <t>ÁP DỤNG TỪ NGÀY 28/11/2016</t>
  </si>
  <si>
    <t>ÁP DỤNG TỪ NGÀY 05/12/2016</t>
  </si>
  <si>
    <t>ÁP DỤNG TỪ NGÀY 12/12/2016</t>
  </si>
  <si>
    <t>ÁP DỤNG TỪ NGÀY 19/12/2016</t>
  </si>
  <si>
    <t>ÁP DỤNG TỪ NGÀY 26/12/2016</t>
  </si>
  <si>
    <t>ÁP DỤNG TỪ NGÀY 09/01/2017</t>
  </si>
  <si>
    <t>ÁP DỤNG TỪ NGÀY 16/01/2017</t>
  </si>
  <si>
    <t>ÁP DỤNG TỪ NGÀY 06/02/2017</t>
  </si>
  <si>
    <t>ÁP DỤNG TỪ NGÀY 13/02/2017</t>
  </si>
  <si>
    <t>ÁP DỤNG TỪ NGÀY 20/02/2017</t>
  </si>
  <si>
    <t>ÁP DỤNG TỪ NGÀY 27/02/2017</t>
  </si>
  <si>
    <t>ÁP DỤNG TỪ NGÀY 06/03/2017</t>
  </si>
  <si>
    <t>ÁP DỤNG TỪ NGÀY 13/03/2017</t>
  </si>
  <si>
    <t>ÁP DỤNG TỪ NGÀY 20/03/2017</t>
  </si>
  <si>
    <t>ÁP DỤNG TỪ NGÀY 27/03/2017</t>
  </si>
  <si>
    <t>ÁP DỤNG TỪ NGÀY 03/04/2017</t>
  </si>
  <si>
    <t>ÁP DỤNG TỪ NGÀY 10/04/2017</t>
  </si>
  <si>
    <t>ÁP DỤNG TỪ NGÀY 17/04/2017</t>
  </si>
  <si>
    <t>ÁP DỤNG TỪ NGÀY 24/04/2017</t>
  </si>
  <si>
    <t>ÁP DỤNG TỪ NGÀY 01/05/2017</t>
  </si>
  <si>
    <t>ÁP DỤNG TỪ NGÀY 08/05/2017</t>
  </si>
  <si>
    <t>ÁP DỤNG TỪ NGÀY 15/05/2017</t>
  </si>
  <si>
    <t>ÁP DỤNG TỪ NGÀY 22/05/2017</t>
  </si>
  <si>
    <t>ÁP DỤNG TỪ NGÀY 29/05/2017</t>
  </si>
  <si>
    <t>ÁP DỤNG TỪ NGÀY 05/06/2017</t>
  </si>
  <si>
    <t>ÁP DỤNG TỪ NGÀY 12/06/2017</t>
  </si>
  <si>
    <t>ÁP DỤNG TỪ NGÀY 19/06/2017</t>
  </si>
  <si>
    <t>ÁP DỤNG TỪ NGÀY 26/06/2017</t>
  </si>
  <si>
    <t>ÁP DỤNG TỪ NGÀY 03/07/2017</t>
  </si>
  <si>
    <t>ÁP DỤNG TỪ NGÀY 10/07/2017</t>
  </si>
  <si>
    <t>ÁP DỤNG TỪ NGÀY 17/07/2017</t>
  </si>
  <si>
    <t>ÁP DỤNG TỪ NGÀY 24/07/2017</t>
  </si>
  <si>
    <t>ÁP DỤNG TỪ NGÀY 31/07/2017</t>
  </si>
  <si>
    <t>ÁP DỤNG TỪ NGÀY 07/08/2017</t>
  </si>
  <si>
    <t>ÁP DỤNG TỪ NGÀY 14/08/2017</t>
  </si>
  <si>
    <t>ÁP DỤNG TỪ NGÀY 28/08/2017</t>
  </si>
  <si>
    <t>ÁP DỤNG TỪ NGÀY 05/09/2017</t>
  </si>
  <si>
    <t>ÁP DỤNG TỪ NGÀY 11/09/2017</t>
  </si>
  <si>
    <t>ÁP DỤNG TỪ NGÀY 18/09/2017</t>
  </si>
  <si>
    <t>ÁP DỤNG TỪ NGÀY 25/09/2017</t>
  </si>
  <si>
    <t>ÁP DỤNG TỪ NGÀY 02/10/2017</t>
  </si>
  <si>
    <t>ÁP DỤNG TỪ NGÀY 09/10/2017</t>
  </si>
  <si>
    <t>ÁP DỤNG TỪ NGÀY 16/10/2017</t>
  </si>
  <si>
    <t>ÁP DỤNG TỪ NGÀY 23/10/2017</t>
  </si>
  <si>
    <t>ÁP DỤNG TỪ NGÀY 30/10/2017</t>
  </si>
  <si>
    <t>ÁP DỤNG TỪ NGÀY 06/11/2017</t>
  </si>
  <si>
    <t>ÁP DỤNG TỪ NGÀY 13/11/2017</t>
  </si>
  <si>
    <t>ÁP DỤNG TỪ NGÀY 20/11/2017</t>
  </si>
  <si>
    <t>ÁP DỤNG TỪ NGÀY 27/11/2017</t>
  </si>
  <si>
    <t>ÁP DỤNG TỪ NGÀY 04/12/2017</t>
  </si>
  <si>
    <t>ÁP DỤNG TỪ NGÀY 11/12/2017</t>
  </si>
  <si>
    <t>ÁP DỤNG TỪ NGÀY 18/12/2017</t>
  </si>
  <si>
    <t>ÁP DỤNG TỪ NGÀY 25/12/2017</t>
  </si>
  <si>
    <t>ÁP DỤNG TỪ NGÀY 01/01/2018</t>
  </si>
  <si>
    <t>ÁP DỤNG TỪ NGÀY 08/01/2018</t>
  </si>
  <si>
    <t>ÁP DỤNG TỪ NGÀY 15/01/2018</t>
  </si>
  <si>
    <t>ÁP DỤNG TỪ NGÀY 22/01/2018</t>
  </si>
  <si>
    <t>ÁP DỤNG TỪ NGÀY 29/01/2018</t>
  </si>
  <si>
    <t>ÁP DỤNG TỪ NGÀY 05/02/2018</t>
  </si>
  <si>
    <t>ÁP DỤNG TỪ NGÀY 26/02/2018</t>
  </si>
  <si>
    <t>ÁP DỤNG TỪ NGÀY 05/03/2018</t>
  </si>
  <si>
    <t>ÁP DỤNG TỪ NGÀY 12/03/2018</t>
  </si>
  <si>
    <t>ÁP DỤNG TỪ NGÀY 19/03/2018</t>
  </si>
  <si>
    <t>ÁP DỤNG TỪ NGÀY 26/03/2018</t>
  </si>
  <si>
    <t>ÁP DỤNG TỪ NGÀY 02/04/2018</t>
  </si>
  <si>
    <t>ÁP DỤNG TỪ NGÀY 09/04/2018</t>
  </si>
  <si>
    <t>ÁP DỤNG TỪ NGÀY 23/04/2018</t>
  </si>
  <si>
    <t>ÁP DỤNG TỪ NGÀY 02/05/2018</t>
  </si>
  <si>
    <t>ÁP DỤNG TỪ NGÀY 07/05/2018</t>
  </si>
  <si>
    <t>ÁP DỤNG TỪ NGÀY 14/05/2018</t>
  </si>
  <si>
    <t>ÁP DỤNG TỪ NGÀY 21/05/2018</t>
  </si>
  <si>
    <t>ÁP DỤNG TỪ NGÀY 28/05/2018</t>
  </si>
  <si>
    <t>ÁP DỤNG TỪ NGÀY 04/06/2018</t>
  </si>
  <si>
    <t>ÁP DỤNG TỪ NGÀY 11/06/2018</t>
  </si>
  <si>
    <t>ÁP DỤNG TỪ NGÀY 18/06/2018</t>
  </si>
  <si>
    <t>ÁP DỤNG TỪ NGÀY 25/06/2018</t>
  </si>
  <si>
    <t>ÁP DỤNG TỪ NGÀY 02/07/2018</t>
  </si>
  <si>
    <t>ÁP DỤNG TỪ NGÀY 09/07/2018</t>
  </si>
  <si>
    <t>ÁP DỤNG TỪ NGÀY 16/07/2018</t>
  </si>
  <si>
    <t>ÁP DỤNG TỪ NGÀY 23/07/2018</t>
  </si>
  <si>
    <t>ÁP DỤNG TỪ NGÀY 30/07/2018</t>
  </si>
  <si>
    <t>ÁP DỤNG TỪ NGÀY 06/08/2018</t>
  </si>
  <si>
    <t>ÁP DỤNG TỪ NGÀY 27/08/2018</t>
  </si>
  <si>
    <t>ÁP DỤNG TỪ NGÀY 04/09/2018</t>
  </si>
  <si>
    <t>ÁP DỤNG TỪ NGÀY 10/09/2018</t>
  </si>
  <si>
    <t>ÁP DỤNG TỪ NGÀY 17/09/2018</t>
  </si>
  <si>
    <t>ÁP DỤNG TỪ NGÀY 24/09/2018</t>
  </si>
  <si>
    <t>ÁP DỤNG TỪ NGÀY 01/10/2018</t>
  </si>
  <si>
    <t>ÁP DỤNG TỪ NGÀY 08/10/2018</t>
  </si>
  <si>
    <t>ÁP DỤNG TỪ NGÀY 15/10/2018</t>
  </si>
  <si>
    <t>ÁP DỤNG TỪ NGÀY 22/10/2018</t>
  </si>
  <si>
    <t>ÁP DỤNG TỪ NGÀY 29/10/2018</t>
  </si>
  <si>
    <t>ÁP DỤNG TỪ NGÀY 05/11/2018</t>
  </si>
  <si>
    <t>ÁP DỤNG TỪ NGÀY 12/11/2018</t>
  </si>
  <si>
    <t>ÁP DỤNG TỪ NGÀY 19/11/2018</t>
  </si>
  <si>
    <t>ÁP DỤNG TỪ NGÀY 26/11/2018</t>
  </si>
  <si>
    <t>ÁP DỤNG TỪ NGÀY 03/12/2018</t>
  </si>
  <si>
    <t>ÁP DỤNG TỪ NGÀY 10/12/2018</t>
  </si>
  <si>
    <t>ÁP DỤNG TỪ NGÀY 17/12/2018</t>
  </si>
  <si>
    <t>ÁP DỤNG TỪ NGÀY 24/12/2018</t>
  </si>
  <si>
    <t>ÁP DỤNG TỪ NGÀY 02/01/2019</t>
  </si>
  <si>
    <t>ÁP DỤNG TỪ NGÀY 07/01/2019</t>
  </si>
  <si>
    <t>ÁP DỤNG TỪ NGÀY 14/01/2019</t>
  </si>
  <si>
    <t>ÁP DỤNG TỪ NGÀY 21/01/2019</t>
  </si>
  <si>
    <t>ÁP DỤNG TỪ NGÀY 11/02/2019</t>
  </si>
  <si>
    <t>ÁP DỤNG TỪ NGÀY 18/02/2019</t>
  </si>
  <si>
    <t>ÁP DỤNG TỪ NGÀY 25/02/2019</t>
  </si>
  <si>
    <t>ÁP DỤNG TỪ NGÀY 04/03/2019</t>
  </si>
  <si>
    <t>ÁP DỤNG TỪ NGÀY 11/03/2019</t>
  </si>
  <si>
    <t>ÁP DỤNG TỪ NGÀY 18/03/2019</t>
  </si>
  <si>
    <t>ÁP DỤNG TỪ NGÀY 25/03/2019</t>
  </si>
  <si>
    <t>ÁP DỤNG TỪ NGÀY 01/04/2019</t>
  </si>
  <si>
    <t>ÁP DỤNG TỪ NGÀY 08/04/2019</t>
  </si>
  <si>
    <t>ÁP DỤNG TỪ NGÀY 15/04/2019</t>
  </si>
  <si>
    <t>ÁP DỤNG TỪ NGÀY 22/04/2019</t>
  </si>
  <si>
    <t>ÁP DỤNG TỪ NGÀY 02/05/2019</t>
  </si>
  <si>
    <t>ÁP DỤNG TỪ NGÀY 06/05/2019</t>
  </si>
  <si>
    <t>ÁP DỤNG TỪ NGÀY 13/05/2019</t>
  </si>
  <si>
    <t>ÁP DỤNG TỪ NGÀY 20/05/2019</t>
  </si>
  <si>
    <t>ÁP DỤNG TỪ NGÀY 27/05/2019</t>
  </si>
  <si>
    <t>ÁP DỤNG TỪ NGÀY 03/06/2019</t>
  </si>
  <si>
    <t>ÁP DỤNG TỪ NGÀY 10/06/2019</t>
  </si>
  <si>
    <t>ÁP DỤNG TỪ NGÀY 17/06/2019</t>
  </si>
  <si>
    <t>ÁP DỤNG TỪ NGÀY 24/06/2019</t>
  </si>
  <si>
    <t>ÁP DỤNG TỪ NGÀY 01/07/2019</t>
  </si>
  <si>
    <t>ÁP DỤNG TỪ NGÀY 08/07/2019</t>
  </si>
  <si>
    <t>ÁP DỤNG TỪ NGÀY 15/07/2019</t>
  </si>
  <si>
    <t>ÁP DỤNG TỪ NGÀY 22/07/2019</t>
  </si>
  <si>
    <t>ÁP DỤNG TỪ NGÀY 29/07/2019</t>
  </si>
  <si>
    <t>ÁP DỤNG TỪ NGÀY 05/08/2019</t>
  </si>
  <si>
    <t>ÁP DỤNG TỪ NGÀY 03/09/2019</t>
  </si>
  <si>
    <t>ÁP DỤNG TỪ NGÀY 09/09/2019</t>
  </si>
  <si>
    <t>ÁP DỤNG TỪ NGÀY 16/09/2019</t>
  </si>
  <si>
    <t>ÁP DỤNG TỪ NGÀY 23/09/2019</t>
  </si>
  <si>
    <t>ÁP DỤNG TỪ NGÀY 30/09/2019</t>
  </si>
  <si>
    <t>ÁP DỤNG TỪ NGÀY 07/10/2019</t>
  </si>
  <si>
    <t>ÁP DỤNG TỪ NGÀY 14/10/2019</t>
  </si>
  <si>
    <t>ÁP DỤNG TỪ NGÀY 21/10/2019</t>
  </si>
  <si>
    <t>ÁP DỤNG TỪ NGÀY 28/10/2019</t>
  </si>
  <si>
    <t>ÁP DỤNG TỪ NGÀY 04/11/2019</t>
  </si>
  <si>
    <t>ÁP DỤNG TỪ NGÀY 11/11/2019</t>
  </si>
  <si>
    <t>ÁP DỤNG TỪ NGÀY 18/11/2019</t>
  </si>
  <si>
    <t>ÁP DỤNG TỪ NGÀY 25/11/2019</t>
  </si>
  <si>
    <t>ÁP DỤNG TỪ NGÀY 02/12/2019</t>
  </si>
  <si>
    <t>ÁP DỤNG TỪ NGÀY16/12/2019</t>
  </si>
  <si>
    <t>ÁP DỤNG TỪ NGÀY 23/12/2019</t>
  </si>
  <si>
    <t>ÁP DỤNG TỪ NGÀY 06/07/2020</t>
  </si>
  <si>
    <t>N.LIỆU ĐC DIESEL</t>
  </si>
  <si>
    <t>SEVER</t>
  </si>
  <si>
    <t>XỬ LÝ ẢNH</t>
  </si>
  <si>
    <t>VỚI PHOTOSHOP</t>
  </si>
  <si>
    <t>T. C. TRUNG</t>
  </si>
  <si>
    <t>B107</t>
  </si>
  <si>
    <t>14/3-</t>
  </si>
  <si>
    <t>T. P. NAM</t>
  </si>
  <si>
    <t>C. THẢO</t>
  </si>
  <si>
    <t>A303</t>
  </si>
  <si>
    <t>03/3-</t>
  </si>
  <si>
    <t>ĐO LƯỜNG ĐIỆN -</t>
  </si>
  <si>
    <t>T. NHỰT</t>
  </si>
  <si>
    <t xml:space="preserve">T. PHƯỚC </t>
  </si>
  <si>
    <t>17/03-</t>
  </si>
  <si>
    <t xml:space="preserve">CHUẨN ĐOÁN </t>
  </si>
  <si>
    <t>T. PHONG (T. THỊNH)</t>
  </si>
  <si>
    <t>BDSC HT NHIÊN LIỆU</t>
  </si>
  <si>
    <t>ĐỘNG CƠ DIESEL</t>
  </si>
  <si>
    <t>T. TRỰC (T. HUY)</t>
  </si>
  <si>
    <t>A102 (PM5)</t>
  </si>
  <si>
    <t>24/03-</t>
  </si>
  <si>
    <t>KỸ NĂNG CHO</t>
  </si>
  <si>
    <t>CHUYÊN VIÊN IT</t>
  </si>
  <si>
    <t>31/03-</t>
  </si>
  <si>
    <t>T.KẾ 2D VỚI</t>
  </si>
  <si>
    <t>ILLUSTRATOR</t>
  </si>
  <si>
    <t>C. H. OANH</t>
  </si>
  <si>
    <t>24/3-</t>
  </si>
  <si>
    <t>KT QUAY PHIM</t>
  </si>
  <si>
    <t>CHỤP ẢNH</t>
  </si>
  <si>
    <t>T. TRÍ</t>
  </si>
  <si>
    <t>C22KTML1</t>
  </si>
  <si>
    <t>THIẾT YẾU</t>
  </si>
  <si>
    <t>GDTC 12/5</t>
  </si>
  <si>
    <t>14/04-</t>
  </si>
  <si>
    <t>AD TỪ 14/4</t>
  </si>
  <si>
    <t>PHÁP LUẬT 12/5</t>
  </si>
  <si>
    <t>AD ĐẾN 14/4</t>
  </si>
  <si>
    <t>AD ĐẾN 7/4</t>
  </si>
  <si>
    <t>AD TỪ 28/4</t>
  </si>
  <si>
    <t>GDQP AN 28/4</t>
  </si>
  <si>
    <t>AD ĐẾN 9/4</t>
  </si>
  <si>
    <t>AD  31/3 - 10/5</t>
  </si>
  <si>
    <t>GDTC 12/5-30/5</t>
  </si>
  <si>
    <t>31/3-</t>
  </si>
  <si>
    <t>L.RÁP VÀ C. ĐẶT</t>
  </si>
  <si>
    <t>T. V. HOÀNG</t>
  </si>
  <si>
    <t>Q.TRỊ CƠ SỞ</t>
  </si>
  <si>
    <t>C. LIẾN</t>
  </si>
  <si>
    <t>LẬP TRÌNH JAVA</t>
  </si>
  <si>
    <t>14/4-</t>
  </si>
  <si>
    <t>T. ÂN</t>
  </si>
  <si>
    <t>THỰC TẬP</t>
  </si>
  <si>
    <t>GÒ HÀN</t>
  </si>
  <si>
    <t>T. BÍNH</t>
  </si>
  <si>
    <t>HT MÁY LẠNH</t>
  </si>
  <si>
    <t>CÔNG NGHIỆP</t>
  </si>
  <si>
    <t>17/4-</t>
  </si>
  <si>
    <t>SD CÔNG CỤ</t>
  </si>
  <si>
    <t>DỤNG CỤ</t>
  </si>
  <si>
    <t>AD TỪ 17/4</t>
  </si>
  <si>
    <t>28/1-</t>
  </si>
  <si>
    <t>AD ĐẾN 6/4</t>
  </si>
  <si>
    <t>28/04-</t>
  </si>
  <si>
    <t>AD ĐẾN 13/4</t>
  </si>
  <si>
    <t>B003-T</t>
  </si>
  <si>
    <t>AUTOCAD 28/4</t>
  </si>
  <si>
    <t>21/04-</t>
  </si>
  <si>
    <t>TIỆN LỖ</t>
  </si>
  <si>
    <t>AD TỪ 21/4</t>
  </si>
  <si>
    <t>LT TIỆN CNC 28/4</t>
  </si>
  <si>
    <t>ĐỒ GÁ 28/4</t>
  </si>
  <si>
    <t>21/4-</t>
  </si>
  <si>
    <t>B003-P</t>
  </si>
  <si>
    <t>PHAY CNC</t>
  </si>
  <si>
    <t>T. T. HẢI</t>
  </si>
  <si>
    <t>B003-CNC</t>
  </si>
  <si>
    <t>T. TIÊN</t>
  </si>
  <si>
    <t>TRANG BỊ ĐIỆN</t>
  </si>
  <si>
    <t>TRONG CÁC TBCK</t>
  </si>
  <si>
    <t>KNTY 28/4</t>
  </si>
  <si>
    <t>GDTC 21/4</t>
  </si>
  <si>
    <t>TIỆN
CƠ BẢN</t>
  </si>
  <si>
    <t>VẬT LIỆU
CƠ KHÍ</t>
  </si>
  <si>
    <t>14/4, 28/4 SHCN 14H45</t>
  </si>
  <si>
    <t>11/4, 25/4 SHCN 17H10</t>
  </si>
  <si>
    <t>08/4 SHCN 7H00</t>
  </si>
  <si>
    <t>24/4  SHCN 7H00</t>
  </si>
  <si>
    <t>C. T. LINH</t>
  </si>
  <si>
    <t>04/4, 18/4 SHCN 10H30</t>
  </si>
  <si>
    <t>12/4, 26/4 SHCN 14H00</t>
  </si>
  <si>
    <t>01/4, 22/4 SHCN 14H15</t>
  </si>
  <si>
    <t>BDSC HT NHIÊN LIỆU
ĐỘNG CƠ DIESEL</t>
  </si>
  <si>
    <t>12/4, 26/4 SHCN 8H30</t>
  </si>
  <si>
    <t>4/4, 25/4 SHCN 16H15</t>
  </si>
  <si>
    <t>2/4, 16/4 SHCN 14H15</t>
  </si>
  <si>
    <t>14/4, 28/4 SHCN 16H15</t>
  </si>
  <si>
    <t>11/4, 25/4 SHCN 10H30</t>
  </si>
  <si>
    <t>7/4, 21/4 SHCN 10H00</t>
  </si>
  <si>
    <t>GIÁO DỤC
THỂ CHẤT</t>
  </si>
  <si>
    <t>L.RÁP VÀ C. ĐẶT
MÁY TÍNH</t>
  </si>
  <si>
    <t>8/4, 22/4 SHCN 12H45</t>
  </si>
  <si>
    <t>AD ĐẾN 06/4</t>
  </si>
  <si>
    <t>11/4,25/4 SHCN 14H15</t>
  </si>
  <si>
    <t>08/4, 22/4 SHCN 9H00</t>
  </si>
  <si>
    <t>7/4, 28/4 SHCN 13H00</t>
  </si>
  <si>
    <t>14/4, 21/4 SHCN 9H00 B002</t>
  </si>
  <si>
    <t>01/4, 22/4 SHCN 7H15 B017</t>
  </si>
  <si>
    <t>08/4, 22/4 SHCN 8H30 A305</t>
  </si>
  <si>
    <t>ĐIỀU HÒA KK</t>
  </si>
  <si>
    <t>T. TRIẾT (T. LÂN)</t>
  </si>
  <si>
    <t>0983 626 852</t>
  </si>
  <si>
    <t>PHAY
BÁNH RĂNG</t>
  </si>
  <si>
    <t>14/4, 21/4 SHCN 9H30 B013</t>
  </si>
  <si>
    <t>11/4, 25/4 SHCN 14H15</t>
  </si>
  <si>
    <t>KỸ NĂNG
THIẾT YẾU</t>
  </si>
  <si>
    <t>14/4, 21/4 SHCN 9H00</t>
  </si>
  <si>
    <t>01/4, 22/4 SHCN 13H00 B017</t>
  </si>
  <si>
    <t>7/4,21/4 SHCN 14H15</t>
  </si>
  <si>
    <t>10/4, 24/4 SHCN 14H15</t>
  </si>
  <si>
    <t>10//4, 24/4 SHCN 10H00</t>
  </si>
  <si>
    <t>8/4, 22/4 SHCN 10H45</t>
  </si>
  <si>
    <t>A210 (8/4)</t>
  </si>
  <si>
    <t>THI L12</t>
  </si>
  <si>
    <t>10/4 BÁO NGHỈ</t>
  </si>
  <si>
    <t>12H45 THI 10/4</t>
  </si>
  <si>
    <t>9/4 THI 13H00</t>
  </si>
  <si>
    <t>09/4 THI 8H00</t>
  </si>
  <si>
    <t>T. HẢI - T. THƯƠNG</t>
  </si>
  <si>
    <t>T. TRƯƠNG - T. NGHI</t>
  </si>
  <si>
    <t>9/4 TĂNG TIẾT</t>
  </si>
  <si>
    <t>14-18/4 :A201 sử dụng lớp ngắn hạna</t>
  </si>
  <si>
    <r>
      <t xml:space="preserve">THỨ HAI
</t>
    </r>
    <r>
      <rPr>
        <b/>
        <sz val="20"/>
        <color theme="1"/>
        <rFont val="Times New Roman"/>
        <family val="1"/>
      </rPr>
      <t xml:space="preserve"> 7/4, 14/4, 21/4, 28/4</t>
    </r>
  </si>
  <si>
    <r>
      <t xml:space="preserve">THỨ BA
</t>
    </r>
    <r>
      <rPr>
        <b/>
        <sz val="20"/>
        <color theme="1"/>
        <rFont val="Times New Roman"/>
        <family val="1"/>
      </rPr>
      <t xml:space="preserve"> 8/4, 15/4, 22/4, 29/4</t>
    </r>
  </si>
  <si>
    <r>
      <t xml:space="preserve">THỨ TƯ
</t>
    </r>
    <r>
      <rPr>
        <b/>
        <sz val="20"/>
        <color theme="1"/>
        <rFont val="Times New Roman"/>
        <family val="1"/>
      </rPr>
      <t xml:space="preserve"> 9/4, 16/4, 23/4, 30/4</t>
    </r>
  </si>
  <si>
    <r>
      <t xml:space="preserve">THỨ NĂM
</t>
    </r>
    <r>
      <rPr>
        <b/>
        <sz val="20"/>
        <color theme="1"/>
        <rFont val="Times New Roman"/>
        <family val="1"/>
      </rPr>
      <t>10/4, 17/4, 24/4</t>
    </r>
  </si>
  <si>
    <r>
      <t xml:space="preserve">THỨ SÁU
</t>
    </r>
    <r>
      <rPr>
        <b/>
        <sz val="20"/>
        <color theme="1"/>
        <rFont val="Times New Roman"/>
        <family val="1"/>
      </rPr>
      <t>11/4, 18/4, 25/4</t>
    </r>
  </si>
  <si>
    <r>
      <t xml:space="preserve">THỨ BẢY
</t>
    </r>
    <r>
      <rPr>
        <b/>
        <sz val="20"/>
        <color theme="1"/>
        <rFont val="Times New Roman"/>
        <family val="1"/>
      </rPr>
      <t>12/4, 19/4, 26/4</t>
    </r>
  </si>
  <si>
    <t>07/04-</t>
  </si>
  <si>
    <t>T. Y .LONG</t>
  </si>
  <si>
    <t>AD TỪ 7/4</t>
  </si>
  <si>
    <t>11/4 BÁO NGHỈ</t>
  </si>
  <si>
    <t>A002</t>
  </si>
  <si>
    <t>ÁP DỤNG TỪ NGÀY 08/4 ĐẾN 27/4/2025</t>
  </si>
  <si>
    <t>LỊCH THEO DÕI PHÒNG HỌC: 08/4/2025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</si>
</sst>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\-0;"/>
  </numFmts>
  <fonts count="146" x14ac:knownFonts="1">
    <font>
      <sz val="10"/>
      <color rgb="FF000000"/>
      <name val="Arial"/>
      <scheme val="minor"/>
    </font>
    <font>
      <b/>
      <sz val="12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3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9"/>
      <color theme="1"/>
      <name val="Times New Roman"/>
      <family val="1"/>
    </font>
    <font>
      <b/>
      <sz val="7"/>
      <color theme="1"/>
      <name val="Times New Roman"/>
      <family val="1"/>
    </font>
    <font>
      <b/>
      <sz val="22"/>
      <color theme="1"/>
      <name val="Times New Roman"/>
      <family val="1"/>
    </font>
    <font>
      <b/>
      <sz val="8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rgb="FF00B050"/>
      <name val="Times New Roman"/>
      <family val="1"/>
    </font>
    <font>
      <b/>
      <sz val="8"/>
      <color rgb="FFFF0000"/>
      <name val="Times New Roman"/>
      <family val="1"/>
    </font>
    <font>
      <b/>
      <sz val="8"/>
      <color rgb="FF0000FF"/>
      <name val="Times New Roman"/>
      <family val="1"/>
    </font>
    <font>
      <sz val="8"/>
      <color theme="1"/>
      <name val="Times New Roman"/>
      <family val="1"/>
    </font>
    <font>
      <b/>
      <sz val="8"/>
      <color rgb="FFFFFF00"/>
      <name val="Times New Roman"/>
      <family val="1"/>
    </font>
    <font>
      <b/>
      <sz val="8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b/>
      <sz val="8"/>
      <color theme="0"/>
      <name val="Times New Roman"/>
      <family val="1"/>
    </font>
    <font>
      <b/>
      <sz val="20"/>
      <color rgb="FF0000FF"/>
      <name val="Times New Roman"/>
      <family val="1"/>
    </font>
    <font>
      <b/>
      <sz val="15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0"/>
      <color rgb="FF0000FF"/>
      <name val="Times New Roman"/>
      <family val="1"/>
    </font>
    <font>
      <b/>
      <sz val="12"/>
      <color theme="1"/>
      <name val="Arial"/>
      <family val="2"/>
    </font>
    <font>
      <b/>
      <sz val="14"/>
      <color rgb="FF00008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B050"/>
      <name val="Arial"/>
      <family val="2"/>
    </font>
    <font>
      <b/>
      <sz val="8"/>
      <color rgb="FFFF0000"/>
      <name val="Arial"/>
      <family val="2"/>
    </font>
    <font>
      <b/>
      <sz val="7"/>
      <color theme="1"/>
      <name val="Arial"/>
      <family val="2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Arial"/>
      <family val="2"/>
    </font>
    <font>
      <sz val="8"/>
      <color rgb="FF0000FF"/>
      <name val="Arial"/>
      <family val="2"/>
    </font>
    <font>
      <u/>
      <sz val="7"/>
      <color rgb="FF0000FF"/>
      <name val="Arial"/>
      <family val="2"/>
    </font>
    <font>
      <u/>
      <sz val="8"/>
      <color rgb="FF0000FF"/>
      <name val="Arial"/>
      <family val="2"/>
    </font>
    <font>
      <u/>
      <sz val="7"/>
      <color rgb="FF0000FF"/>
      <name val="Arial"/>
      <family val="2"/>
    </font>
    <font>
      <u/>
      <sz val="7"/>
      <color rgb="FF0000FF"/>
      <name val="Times New Roman"/>
      <family val="1"/>
    </font>
    <font>
      <b/>
      <u/>
      <sz val="8"/>
      <color rgb="FFFF0000"/>
      <name val="Arial"/>
      <family val="2"/>
    </font>
    <font>
      <u/>
      <sz val="7"/>
      <color rgb="FF0000FF"/>
      <name val="Arial"/>
      <family val="2"/>
    </font>
    <font>
      <u/>
      <sz val="7"/>
      <color rgb="FF0000FF"/>
      <name val="Arial"/>
      <family val="2"/>
    </font>
    <font>
      <u/>
      <sz val="7"/>
      <color rgb="FF0000FF"/>
      <name val="Arial"/>
      <family val="2"/>
    </font>
    <font>
      <b/>
      <sz val="12"/>
      <color rgb="FF002060"/>
      <name val="Arial"/>
      <family val="2"/>
    </font>
    <font>
      <b/>
      <sz val="14"/>
      <color rgb="FF0000FF"/>
      <name val="Arial"/>
      <family val="2"/>
    </font>
    <font>
      <sz val="12"/>
      <color theme="1"/>
      <name val="Arial"/>
      <family val="2"/>
    </font>
    <font>
      <b/>
      <sz val="7"/>
      <color rgb="FFFF0000"/>
      <name val="Arial"/>
      <family val="2"/>
    </font>
    <font>
      <sz val="7"/>
      <color theme="1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theme="0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b/>
      <sz val="14"/>
      <color rgb="FFFF0000"/>
      <name val="Arial"/>
      <family val="2"/>
    </font>
    <font>
      <u/>
      <sz val="7"/>
      <color rgb="FF0000FF"/>
      <name val="Arial"/>
      <family val="2"/>
    </font>
    <font>
      <u/>
      <sz val="7"/>
      <color theme="1"/>
      <name val="Arial"/>
      <family val="2"/>
    </font>
    <font>
      <sz val="7"/>
      <color theme="1"/>
      <name val="Arial"/>
      <family val="2"/>
    </font>
    <font>
      <u/>
      <sz val="7"/>
      <color rgb="FF0070C0"/>
      <name val="Arial"/>
      <family val="2"/>
    </font>
    <font>
      <u/>
      <sz val="7"/>
      <color rgb="FF0000FF"/>
      <name val="Arial"/>
      <family val="2"/>
    </font>
    <font>
      <u/>
      <sz val="7"/>
      <color rgb="FF0000FF"/>
      <name val="Times New Roman"/>
      <family val="1"/>
    </font>
    <font>
      <i/>
      <u/>
      <sz val="10"/>
      <color theme="1"/>
      <name val="Arial"/>
      <family val="2"/>
    </font>
    <font>
      <sz val="16"/>
      <color rgb="FFFF0000"/>
      <name val="Arial"/>
      <family val="2"/>
    </font>
    <font>
      <i/>
      <u/>
      <sz val="10"/>
      <color theme="1"/>
      <name val="Arial"/>
      <family val="2"/>
    </font>
    <font>
      <sz val="9"/>
      <color theme="1"/>
      <name val="Arial"/>
      <family val="2"/>
    </font>
    <font>
      <u/>
      <sz val="7"/>
      <color rgb="FF0000FF"/>
      <name val="Times New Roman"/>
      <family val="1"/>
    </font>
    <font>
      <b/>
      <u/>
      <sz val="8"/>
      <color rgb="FFFF0000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i/>
      <u/>
      <sz val="10"/>
      <color theme="1"/>
      <name val="Arial"/>
      <family val="2"/>
    </font>
    <font>
      <b/>
      <sz val="7"/>
      <color rgb="FF00B050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sz val="7"/>
      <color rgb="FF0000FF"/>
      <name val="Times New Roman"/>
      <family val="1"/>
    </font>
    <font>
      <b/>
      <sz val="8"/>
      <color rgb="FFEAF1DD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Arial"/>
      <family val="2"/>
    </font>
    <font>
      <u/>
      <sz val="7"/>
      <color theme="10"/>
      <name val="Times New Roman"/>
      <family val="1"/>
    </font>
    <font>
      <sz val="15"/>
      <color rgb="FF000000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Arial"/>
      <family val="2"/>
    </font>
    <font>
      <u/>
      <sz val="7"/>
      <color rgb="FF0000FF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Arial"/>
      <family val="2"/>
    </font>
    <font>
      <u/>
      <sz val="7"/>
      <color rgb="FF0000FF"/>
      <name val="Arial"/>
      <family val="2"/>
    </font>
    <font>
      <b/>
      <sz val="15"/>
      <color rgb="FF0000FF"/>
      <name val="Times New Roman"/>
      <family val="1"/>
    </font>
    <font>
      <sz val="15"/>
      <color theme="1"/>
      <name val="Arial"/>
      <family val="2"/>
    </font>
    <font>
      <u/>
      <sz val="7"/>
      <color theme="1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b/>
      <sz val="18"/>
      <color theme="1"/>
      <name val="Arial"/>
      <family val="2"/>
    </font>
    <font>
      <b/>
      <i/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b/>
      <i/>
      <sz val="11"/>
      <color rgb="FFFF0000"/>
      <name val="Times New Roman"/>
      <family val="1"/>
    </font>
    <font>
      <b/>
      <i/>
      <u/>
      <sz val="11"/>
      <color rgb="FFFF0000"/>
      <name val="Times New Roman"/>
      <family val="1"/>
    </font>
    <font>
      <b/>
      <i/>
      <sz val="12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b/>
      <i/>
      <sz val="8"/>
      <color theme="1"/>
      <name val="Times New Roman"/>
      <family val="1"/>
    </font>
    <font>
      <sz val="11"/>
      <color theme="1"/>
      <name val="Times New Roman"/>
      <family val="1"/>
    </font>
    <font>
      <b/>
      <sz val="7"/>
      <color rgb="FFFF0000"/>
      <name val="Times New Roman"/>
      <family val="1"/>
    </font>
    <font>
      <u/>
      <sz val="10"/>
      <color rgb="FF0000FF"/>
      <name val="Arial"/>
      <family val="2"/>
    </font>
    <font>
      <sz val="10"/>
      <color rgb="FFFF0000"/>
      <name val="Arial"/>
      <family val="2"/>
    </font>
    <font>
      <b/>
      <sz val="7"/>
      <color rgb="FF0000FF"/>
      <name val="Arial"/>
      <family val="2"/>
    </font>
    <font>
      <b/>
      <sz val="8"/>
      <color rgb="FFFFFF00"/>
      <name val="Arial"/>
      <family val="2"/>
    </font>
    <font>
      <b/>
      <sz val="8"/>
      <color rgb="FF00CCFF"/>
      <name val="Arial"/>
      <family val="2"/>
    </font>
    <font>
      <b/>
      <sz val="20"/>
      <color theme="1"/>
      <name val="Times New Roman"/>
      <family val="1"/>
    </font>
    <font>
      <i/>
      <sz val="8"/>
      <color theme="1"/>
      <name val="Times New Roman"/>
      <family val="1"/>
    </font>
    <font>
      <b/>
      <i/>
      <sz val="8"/>
      <color rgb="FFFF0000"/>
      <name val="Times New Roman"/>
      <family val="1"/>
    </font>
    <font>
      <i/>
      <sz val="8"/>
      <color rgb="FFFF0000"/>
      <name val="Times New Roman"/>
      <family val="1"/>
    </font>
    <font>
      <b/>
      <sz val="8"/>
      <color rgb="FFFF0000"/>
      <name val="Arial"/>
      <family val="2"/>
    </font>
    <font>
      <b/>
      <sz val="8"/>
      <color rgb="FF00B050"/>
      <name val="Arial"/>
      <family val="2"/>
    </font>
    <font>
      <b/>
      <sz val="7"/>
      <color theme="1"/>
      <name val="Times New Roman"/>
      <family val="1"/>
    </font>
    <font>
      <b/>
      <sz val="8"/>
      <color rgb="FF0070C0"/>
      <name val="Arial"/>
      <family val="2"/>
    </font>
    <font>
      <b/>
      <sz val="7"/>
      <name val="Times New Roman"/>
      <family val="1"/>
    </font>
    <font>
      <b/>
      <sz val="8"/>
      <name val="Arial"/>
      <family val="2"/>
    </font>
    <font>
      <b/>
      <sz val="9"/>
      <color rgb="FF0070C0"/>
      <name val="Arial"/>
      <family val="2"/>
    </font>
    <font>
      <sz val="8"/>
      <name val="Arial"/>
      <family val="2"/>
      <scheme val="minor"/>
    </font>
    <font>
      <sz val="8"/>
      <color rgb="FF0000FF"/>
      <name val="Arial"/>
      <family val="2"/>
      <scheme val="major"/>
    </font>
    <font>
      <sz val="8"/>
      <name val="Arial"/>
      <family val="2"/>
      <scheme val="minor"/>
    </font>
    <font>
      <b/>
      <sz val="8"/>
      <color rgb="FF0070C0"/>
      <name val="Arial"/>
      <family val="2"/>
      <scheme val="major"/>
    </font>
    <font>
      <b/>
      <sz val="8"/>
      <color rgb="FF7030A0"/>
      <name val="Times New Roman"/>
      <family val="1"/>
    </font>
    <font>
      <b/>
      <sz val="8"/>
      <color rgb="FF7030A0"/>
      <name val="Arial"/>
      <family val="2"/>
    </font>
    <font>
      <b/>
      <sz val="7"/>
      <color rgb="FF7030A0"/>
      <name val="Arial"/>
      <family val="2"/>
    </font>
    <font>
      <sz val="8"/>
      <color theme="2"/>
      <name val="Arial"/>
      <family val="2"/>
      <scheme val="major"/>
    </font>
    <font>
      <b/>
      <sz val="8"/>
      <color theme="2"/>
      <name val="Arial"/>
      <family val="2"/>
    </font>
    <font>
      <b/>
      <sz val="7"/>
      <color theme="0"/>
      <name val="Times New Roman"/>
      <family val="1"/>
    </font>
  </fonts>
  <fills count="4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rgb="FFFFCC00"/>
        <bgColor rgb="FFFFCC00"/>
      </patternFill>
    </fill>
    <fill>
      <patternFill patternType="solid">
        <fgColor rgb="FFFF8080"/>
        <bgColor rgb="FFFF8080"/>
      </patternFill>
    </fill>
    <fill>
      <patternFill patternType="solid">
        <fgColor rgb="FFFFFF00"/>
        <bgColor rgb="FFFFFF00"/>
      </patternFill>
    </fill>
    <fill>
      <patternFill patternType="solid">
        <fgColor rgb="FFFF99FF"/>
        <bgColor rgb="FFFF99FF"/>
      </patternFill>
    </fill>
    <fill>
      <patternFill patternType="solid">
        <fgColor rgb="FF99FFCC"/>
        <bgColor rgb="FF99FFCC"/>
      </patternFill>
    </fill>
    <fill>
      <patternFill patternType="solid">
        <fgColor rgb="FF66FF33"/>
        <bgColor rgb="FF66FF33"/>
      </patternFill>
    </fill>
    <fill>
      <patternFill patternType="solid">
        <fgColor rgb="FF33FF33"/>
        <bgColor rgb="FF33FF33"/>
      </patternFill>
    </fill>
    <fill>
      <patternFill patternType="solid">
        <fgColor rgb="FFFDE9D9"/>
        <bgColor rgb="FFFDE9D9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F2F2F2"/>
        <bgColor rgb="FFF2F2F2"/>
      </patternFill>
    </fill>
    <fill>
      <patternFill patternType="solid">
        <fgColor rgb="FFB6DDE8"/>
        <bgColor rgb="FFB6DDE8"/>
      </patternFill>
    </fill>
    <fill>
      <patternFill patternType="solid">
        <fgColor rgb="FF66FFFF"/>
        <bgColor rgb="FF66FFFF"/>
      </patternFill>
    </fill>
    <fill>
      <patternFill patternType="solid">
        <fgColor rgb="FFFFFF99"/>
        <bgColor rgb="FFFFFF99"/>
      </patternFill>
    </fill>
    <fill>
      <patternFill patternType="solid">
        <fgColor rgb="FFFABF8F"/>
        <bgColor rgb="FFFABF8F"/>
      </patternFill>
    </fill>
    <fill>
      <patternFill patternType="solid">
        <fgColor rgb="FFCC99FF"/>
        <bgColor rgb="FFCC99FF"/>
      </patternFill>
    </fill>
    <fill>
      <patternFill patternType="solid">
        <fgColor rgb="FF99FF66"/>
        <bgColor rgb="FF99FF66"/>
      </patternFill>
    </fill>
    <fill>
      <patternFill patternType="solid">
        <fgColor rgb="FF339966"/>
        <bgColor rgb="FF339966"/>
      </patternFill>
    </fill>
    <fill>
      <patternFill patternType="solid">
        <fgColor rgb="FFFF99CC"/>
        <bgColor rgb="FFFF99CC"/>
      </patternFill>
    </fill>
    <fill>
      <patternFill patternType="solid">
        <fgColor rgb="FFF082C3"/>
        <bgColor rgb="FFF082C3"/>
      </patternFill>
    </fill>
    <fill>
      <patternFill patternType="solid">
        <fgColor rgb="FF9999FF"/>
        <bgColor rgb="FF9999FF"/>
      </patternFill>
    </fill>
    <fill>
      <patternFill patternType="solid">
        <fgColor rgb="FFFFFFCC"/>
        <bgColor rgb="FFFFFFCC"/>
      </patternFill>
    </fill>
    <fill>
      <patternFill patternType="solid">
        <fgColor rgb="FF66CCFF"/>
        <bgColor rgb="FF66CCFF"/>
      </patternFill>
    </fill>
    <fill>
      <patternFill patternType="solid">
        <fgColor rgb="FFFF6600"/>
        <bgColor rgb="FFFF6600"/>
      </patternFill>
    </fill>
    <fill>
      <patternFill patternType="solid">
        <fgColor rgb="FFFBD4B4"/>
        <bgColor rgb="FFFBD4B4"/>
      </patternFill>
    </fill>
    <fill>
      <patternFill patternType="solid">
        <fgColor rgb="FFCCC0D9"/>
        <bgColor rgb="FFCCC0D9"/>
      </patternFill>
    </fill>
    <fill>
      <patternFill patternType="solid">
        <fgColor rgb="FF00CCFF"/>
        <bgColor rgb="FF00CCFF"/>
      </patternFill>
    </fill>
    <fill>
      <patternFill patternType="solid">
        <fgColor rgb="FF99CCFF"/>
        <bgColor rgb="FF99CCFF"/>
      </patternFill>
    </fill>
    <fill>
      <patternFill patternType="solid">
        <fgColor rgb="FFFF9900"/>
        <bgColor rgb="FFFF9900"/>
      </patternFill>
    </fill>
    <fill>
      <patternFill patternType="solid">
        <fgColor rgb="FF99CC00"/>
        <bgColor rgb="FF99CC00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DE9D9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B6DDE8"/>
      </patternFill>
    </fill>
    <fill>
      <patternFill patternType="solid">
        <fgColor theme="0"/>
        <bgColor rgb="FF92D050"/>
      </patternFill>
    </fill>
    <fill>
      <patternFill patternType="solid">
        <fgColor rgb="FFFFFF00"/>
        <bgColor theme="0"/>
      </patternFill>
    </fill>
    <fill>
      <patternFill patternType="solid">
        <fgColor theme="0"/>
        <bgColor rgb="FFFBD4B4"/>
      </patternFill>
    </fill>
  </fills>
  <borders count="20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FF0000"/>
      </left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FF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000000"/>
      </right>
      <top style="thin">
        <color rgb="FF000000"/>
      </top>
      <bottom style="double">
        <color rgb="FFFF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000000"/>
      </right>
      <top/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 style="double">
        <color rgb="FFFF0000"/>
      </top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/>
      <bottom style="thin">
        <color rgb="FFFF0000"/>
      </bottom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/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double">
        <color rgb="FFFF0000"/>
      </left>
      <right style="medium">
        <color rgb="FFFF0000"/>
      </right>
      <top style="thin">
        <color rgb="FFFF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/>
      <right style="medium">
        <color rgb="FF000000"/>
      </right>
      <top/>
      <bottom style="double">
        <color rgb="FFFF0000"/>
      </bottom>
      <diagonal/>
    </border>
    <border>
      <left style="double">
        <color rgb="FFFF0000"/>
      </left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 style="thin">
        <color rgb="FF000000"/>
      </top>
      <bottom/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/>
      <bottom style="double">
        <color rgb="FFFF0000"/>
      </bottom>
      <diagonal/>
    </border>
    <border>
      <left style="thick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double">
        <color rgb="FFFF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double">
        <color rgb="FFFF0000"/>
      </left>
      <right style="thin">
        <color rgb="FF000000"/>
      </right>
      <top style="double">
        <color rgb="FFFF0000"/>
      </top>
      <bottom style="double">
        <color rgb="FFFF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/>
      <right style="thin">
        <color rgb="FF000000"/>
      </right>
      <top/>
      <bottom/>
      <diagonal/>
    </border>
    <border>
      <left/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double">
        <color rgb="FFFF0000"/>
      </right>
      <top/>
      <bottom style="thin">
        <color rgb="FFFF0000"/>
      </bottom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medium">
        <color rgb="FF00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medium">
        <color rgb="FF000000"/>
      </left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thin">
        <color rgb="FF00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thin">
        <color rgb="FF000000"/>
      </bottom>
      <diagonal/>
    </border>
    <border>
      <left/>
      <right style="double">
        <color rgb="FFFF0000"/>
      </right>
      <top style="thin">
        <color rgb="FFFF0000"/>
      </top>
      <bottom style="thin">
        <color rgb="FF000000"/>
      </bottom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/>
      <top/>
      <bottom style="double">
        <color rgb="FFFF0000"/>
      </bottom>
      <diagonal/>
    </border>
    <border>
      <left style="medium">
        <color rgb="FF000000"/>
      </left>
      <right style="thick">
        <color rgb="FFFF0000"/>
      </right>
      <top style="thin">
        <color rgb="FF000000"/>
      </top>
      <bottom style="double">
        <color rgb="FFFF0000"/>
      </bottom>
      <diagonal/>
    </border>
    <border>
      <left style="thick">
        <color rgb="FFFF0000"/>
      </left>
      <right style="medium">
        <color rgb="FF00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double">
        <color rgb="FFFF0000"/>
      </left>
      <right style="double">
        <color rgb="FF000000"/>
      </right>
      <top style="double">
        <color rgb="FFFF0000"/>
      </top>
      <bottom style="double">
        <color rgb="FFFF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double">
        <color rgb="FFFF0000"/>
      </top>
      <bottom/>
      <diagonal/>
    </border>
    <border>
      <left style="thin">
        <color rgb="FF000000"/>
      </left>
      <right style="thin">
        <color rgb="FF000000"/>
      </right>
      <top style="double">
        <color rgb="FFFF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FF0000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 style="double">
        <color rgb="FFFF0000"/>
      </bottom>
      <diagonal/>
    </border>
    <border>
      <left style="thin">
        <color rgb="FF000000"/>
      </left>
      <right/>
      <top/>
      <bottom style="double">
        <color rgb="FFFF0000"/>
      </bottom>
      <diagonal/>
    </border>
    <border>
      <left/>
      <right/>
      <top style="double">
        <color rgb="FFFF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double">
        <color rgb="FF00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000000"/>
      </right>
      <top style="double">
        <color rgb="FFFF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double">
        <color rgb="FFFF0000"/>
      </left>
      <right style="double">
        <color indexed="64"/>
      </right>
      <top style="double">
        <color rgb="FFFF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indexed="64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double">
        <color rgb="FFFF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0">
    <xf numFmtId="0" fontId="0" fillId="0" borderId="0" xfId="0"/>
    <xf numFmtId="0" fontId="3" fillId="2" borderId="4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19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9" fillId="0" borderId="28" xfId="0" applyFont="1" applyBorder="1" applyAlignment="1">
      <alignment horizontal="center" vertical="center" wrapText="1"/>
    </xf>
    <xf numFmtId="0" fontId="10" fillId="7" borderId="29" xfId="0" applyFont="1" applyFill="1" applyBorder="1" applyAlignment="1">
      <alignment horizontal="center" vertical="center"/>
    </xf>
    <xf numFmtId="0" fontId="10" fillId="8" borderId="30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7" borderId="31" xfId="0" applyFont="1" applyFill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10" fillId="10" borderId="32" xfId="0" applyFont="1" applyFill="1" applyBorder="1" applyAlignment="1">
      <alignment horizontal="center" vertical="center"/>
    </xf>
    <xf numFmtId="0" fontId="10" fillId="10" borderId="33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0" fillId="0" borderId="3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9" borderId="37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9" borderId="29" xfId="0" applyFont="1" applyFill="1" applyBorder="1" applyAlignment="1">
      <alignment horizontal="center" vertical="center"/>
    </xf>
    <xf numFmtId="0" fontId="10" fillId="10" borderId="29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3" fillId="2" borderId="31" xfId="0" applyFont="1" applyFill="1" applyBorder="1" applyAlignment="1">
      <alignment horizontal="left" vertical="center"/>
    </xf>
    <xf numFmtId="0" fontId="13" fillId="2" borderId="38" xfId="0" applyFont="1" applyFill="1" applyBorder="1" applyAlignment="1">
      <alignment vertical="center" wrapText="1"/>
    </xf>
    <xf numFmtId="0" fontId="13" fillId="2" borderId="39" xfId="0" applyFont="1" applyFill="1" applyBorder="1" applyAlignment="1">
      <alignment vertical="center" wrapText="1"/>
    </xf>
    <xf numFmtId="16" fontId="13" fillId="2" borderId="30" xfId="0" applyNumberFormat="1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textRotation="90" wrapText="1"/>
    </xf>
    <xf numFmtId="0" fontId="13" fillId="2" borderId="4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4" fillId="11" borderId="40" xfId="0" applyFont="1" applyFill="1" applyBorder="1" applyAlignment="1">
      <alignment horizontal="center" vertical="center" wrapText="1"/>
    </xf>
    <xf numFmtId="0" fontId="14" fillId="11" borderId="41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/>
    </xf>
    <xf numFmtId="0" fontId="13" fillId="12" borderId="43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 wrapText="1"/>
    </xf>
    <xf numFmtId="0" fontId="13" fillId="12" borderId="43" xfId="0" applyFont="1" applyFill="1" applyBorder="1" applyAlignment="1">
      <alignment horizontal="center" vertical="center" wrapText="1"/>
    </xf>
    <xf numFmtId="0" fontId="13" fillId="2" borderId="44" xfId="0" applyFont="1" applyFill="1" applyBorder="1" applyAlignment="1">
      <alignment horizontal="center" vertical="center"/>
    </xf>
    <xf numFmtId="0" fontId="14" fillId="11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4" fillId="11" borderId="46" xfId="0" applyFont="1" applyFill="1" applyBorder="1" applyAlignment="1">
      <alignment horizontal="center" vertical="center" wrapText="1"/>
    </xf>
    <xf numFmtId="0" fontId="14" fillId="11" borderId="47" xfId="0" applyFont="1" applyFill="1" applyBorder="1" applyAlignment="1">
      <alignment horizontal="center" vertical="center" wrapText="1"/>
    </xf>
    <xf numFmtId="0" fontId="13" fillId="2" borderId="44" xfId="0" applyFont="1" applyFill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/>
    </xf>
    <xf numFmtId="0" fontId="14" fillId="11" borderId="48" xfId="0" applyFont="1" applyFill="1" applyBorder="1" applyAlignment="1">
      <alignment horizontal="center" vertical="center" wrapText="1"/>
    </xf>
    <xf numFmtId="0" fontId="14" fillId="11" borderId="49" xfId="0" applyFont="1" applyFill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6" fillId="2" borderId="44" xfId="0" applyFont="1" applyFill="1" applyBorder="1" applyAlignment="1">
      <alignment horizontal="center" vertical="center" wrapText="1"/>
    </xf>
    <xf numFmtId="0" fontId="14" fillId="11" borderId="50" xfId="0" applyFont="1" applyFill="1" applyBorder="1" applyAlignment="1">
      <alignment horizontal="center" vertical="center" wrapText="1"/>
    </xf>
    <xf numFmtId="0" fontId="14" fillId="11" borderId="51" xfId="0" applyFont="1" applyFill="1" applyBorder="1" applyAlignment="1">
      <alignment horizontal="center" vertical="center" wrapText="1"/>
    </xf>
    <xf numFmtId="0" fontId="16" fillId="2" borderId="43" xfId="0" applyFont="1" applyFill="1" applyBorder="1" applyAlignment="1">
      <alignment horizontal="center" vertical="center"/>
    </xf>
    <xf numFmtId="0" fontId="16" fillId="2" borderId="43" xfId="0" applyFont="1" applyFill="1" applyBorder="1" applyAlignment="1">
      <alignment horizontal="center" vertical="center" wrapText="1"/>
    </xf>
    <xf numFmtId="0" fontId="16" fillId="2" borderId="44" xfId="0" applyFont="1" applyFill="1" applyBorder="1" applyAlignment="1">
      <alignment horizontal="center" vertical="center"/>
    </xf>
    <xf numFmtId="0" fontId="16" fillId="12" borderId="43" xfId="0" applyFont="1" applyFill="1" applyBorder="1" applyAlignment="1">
      <alignment horizontal="center" vertical="center"/>
    </xf>
    <xf numFmtId="0" fontId="14" fillId="11" borderId="52" xfId="0" applyFont="1" applyFill="1" applyBorder="1" applyAlignment="1">
      <alignment horizontal="center" vertical="center" wrapText="1"/>
    </xf>
    <xf numFmtId="0" fontId="13" fillId="2" borderId="53" xfId="0" applyFont="1" applyFill="1" applyBorder="1" applyAlignment="1">
      <alignment horizontal="center" vertical="center"/>
    </xf>
    <xf numFmtId="0" fontId="14" fillId="11" borderId="54" xfId="0" applyFont="1" applyFill="1" applyBorder="1" applyAlignment="1">
      <alignment horizontal="center" vertical="center" wrapText="1"/>
    </xf>
    <xf numFmtId="0" fontId="14" fillId="11" borderId="55" xfId="0" applyFont="1" applyFill="1" applyBorder="1" applyAlignment="1">
      <alignment horizontal="center" vertical="center" wrapText="1"/>
    </xf>
    <xf numFmtId="0" fontId="13" fillId="2" borderId="56" xfId="0" applyFont="1" applyFill="1" applyBorder="1" applyAlignment="1">
      <alignment horizontal="center" vertical="center" wrapText="1"/>
    </xf>
    <xf numFmtId="0" fontId="13" fillId="2" borderId="57" xfId="0" applyFont="1" applyFill="1" applyBorder="1" applyAlignment="1">
      <alignment horizontal="center" vertical="center" wrapText="1"/>
    </xf>
    <xf numFmtId="0" fontId="17" fillId="2" borderId="58" xfId="0" applyFont="1" applyFill="1" applyBorder="1" applyAlignment="1">
      <alignment horizontal="center" vertical="center" wrapText="1"/>
    </xf>
    <xf numFmtId="0" fontId="17" fillId="2" borderId="59" xfId="0" applyFont="1" applyFill="1" applyBorder="1" applyAlignment="1">
      <alignment horizontal="center" vertical="center" wrapText="1"/>
    </xf>
    <xf numFmtId="0" fontId="13" fillId="2" borderId="59" xfId="0" applyFont="1" applyFill="1" applyBorder="1" applyAlignment="1">
      <alignment horizontal="center" vertical="center" wrapText="1"/>
    </xf>
    <xf numFmtId="0" fontId="13" fillId="2" borderId="60" xfId="0" applyFont="1" applyFill="1" applyBorder="1" applyAlignment="1">
      <alignment horizontal="center" vertical="center" wrapText="1"/>
    </xf>
    <xf numFmtId="0" fontId="14" fillId="11" borderId="61" xfId="0" applyFont="1" applyFill="1" applyBorder="1" applyAlignment="1">
      <alignment horizontal="center" vertical="center" wrapText="1"/>
    </xf>
    <xf numFmtId="0" fontId="14" fillId="14" borderId="62" xfId="0" applyFont="1" applyFill="1" applyBorder="1" applyAlignment="1">
      <alignment horizontal="center" vertical="center" wrapText="1"/>
    </xf>
    <xf numFmtId="16" fontId="13" fillId="15" borderId="30" xfId="0" applyNumberFormat="1" applyFont="1" applyFill="1" applyBorder="1" applyAlignment="1">
      <alignment horizontal="center" vertical="center" wrapText="1"/>
    </xf>
    <xf numFmtId="0" fontId="13" fillId="15" borderId="30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vertical="center" wrapText="1"/>
    </xf>
    <xf numFmtId="0" fontId="13" fillId="15" borderId="42" xfId="0" applyFont="1" applyFill="1" applyBorder="1" applyAlignment="1">
      <alignment horizontal="center" vertical="center"/>
    </xf>
    <xf numFmtId="0" fontId="13" fillId="15" borderId="43" xfId="0" applyFont="1" applyFill="1" applyBorder="1" applyAlignment="1">
      <alignment horizontal="center" vertical="center"/>
    </xf>
    <xf numFmtId="0" fontId="14" fillId="11" borderId="64" xfId="0" applyFont="1" applyFill="1" applyBorder="1" applyAlignment="1">
      <alignment horizontal="center" vertical="center" wrapText="1"/>
    </xf>
    <xf numFmtId="0" fontId="13" fillId="15" borderId="44" xfId="0" applyFont="1" applyFill="1" applyBorder="1" applyAlignment="1">
      <alignment horizontal="center" vertical="center" wrapText="1"/>
    </xf>
    <xf numFmtId="0" fontId="13" fillId="15" borderId="43" xfId="0" applyFont="1" applyFill="1" applyBorder="1" applyAlignment="1">
      <alignment horizontal="center" vertical="center" wrapText="1"/>
    </xf>
    <xf numFmtId="0" fontId="15" fillId="15" borderId="44" xfId="0" applyFont="1" applyFill="1" applyBorder="1" applyAlignment="1">
      <alignment horizontal="center" vertical="center" wrapText="1"/>
    </xf>
    <xf numFmtId="0" fontId="16" fillId="15" borderId="43" xfId="0" applyFont="1" applyFill="1" applyBorder="1" applyAlignment="1">
      <alignment horizontal="center" vertical="center"/>
    </xf>
    <xf numFmtId="0" fontId="16" fillId="15" borderId="43" xfId="0" applyFont="1" applyFill="1" applyBorder="1" applyAlignment="1">
      <alignment horizontal="center" vertical="center" wrapText="1"/>
    </xf>
    <xf numFmtId="0" fontId="13" fillId="15" borderId="53" xfId="0" applyFont="1" applyFill="1" applyBorder="1" applyAlignment="1">
      <alignment horizontal="center" vertical="center"/>
    </xf>
    <xf numFmtId="0" fontId="13" fillId="15" borderId="44" xfId="0" applyFont="1" applyFill="1" applyBorder="1" applyAlignment="1">
      <alignment horizontal="center" vertical="center"/>
    </xf>
    <xf numFmtId="0" fontId="14" fillId="11" borderId="32" xfId="0" applyFont="1" applyFill="1" applyBorder="1" applyAlignment="1">
      <alignment horizontal="center" vertical="center" wrapText="1"/>
    </xf>
    <xf numFmtId="0" fontId="14" fillId="11" borderId="65" xfId="0" applyFont="1" applyFill="1" applyBorder="1" applyAlignment="1">
      <alignment horizontal="center" vertical="center" wrapText="1"/>
    </xf>
    <xf numFmtId="0" fontId="14" fillId="11" borderId="62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14" fillId="7" borderId="40" xfId="0" applyFont="1" applyFill="1" applyBorder="1" applyAlignment="1">
      <alignment horizontal="center" vertical="center" wrapText="1"/>
    </xf>
    <xf numFmtId="0" fontId="14" fillId="7" borderId="41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7" borderId="46" xfId="0" applyFont="1" applyFill="1" applyBorder="1" applyAlignment="1">
      <alignment horizontal="center" vertical="center" wrapText="1"/>
    </xf>
    <xf numFmtId="0" fontId="14" fillId="7" borderId="47" xfId="0" applyFont="1" applyFill="1" applyBorder="1" applyAlignment="1">
      <alignment horizontal="center" vertical="center" wrapText="1"/>
    </xf>
    <xf numFmtId="0" fontId="14" fillId="7" borderId="48" xfId="0" applyFont="1" applyFill="1" applyBorder="1" applyAlignment="1">
      <alignment horizontal="center" vertical="center" wrapText="1"/>
    </xf>
    <xf numFmtId="0" fontId="14" fillId="7" borderId="49" xfId="0" applyFont="1" applyFill="1" applyBorder="1" applyAlignment="1">
      <alignment horizontal="center" vertical="center" wrapText="1"/>
    </xf>
    <xf numFmtId="0" fontId="15" fillId="0" borderId="67" xfId="0" applyFont="1" applyBorder="1" applyAlignment="1">
      <alignment horizontal="center" vertical="center" wrapText="1"/>
    </xf>
    <xf numFmtId="0" fontId="14" fillId="7" borderId="50" xfId="0" applyFont="1" applyFill="1" applyBorder="1" applyAlignment="1">
      <alignment horizontal="center" vertical="center" wrapText="1"/>
    </xf>
    <xf numFmtId="0" fontId="14" fillId="7" borderId="51" xfId="0" applyFont="1" applyFill="1" applyBorder="1" applyAlignment="1">
      <alignment horizontal="center" vertical="center" wrapText="1"/>
    </xf>
    <xf numFmtId="0" fontId="14" fillId="7" borderId="52" xfId="0" applyFont="1" applyFill="1" applyBorder="1" applyAlignment="1">
      <alignment horizontal="center" vertical="center" wrapText="1"/>
    </xf>
    <xf numFmtId="0" fontId="14" fillId="7" borderId="68" xfId="0" applyFont="1" applyFill="1" applyBorder="1" applyAlignment="1">
      <alignment horizontal="center" vertical="center" wrapText="1"/>
    </xf>
    <xf numFmtId="0" fontId="14" fillId="7" borderId="61" xfId="0" applyFont="1" applyFill="1" applyBorder="1" applyAlignment="1">
      <alignment horizontal="center" vertical="center" wrapText="1"/>
    </xf>
    <xf numFmtId="0" fontId="17" fillId="2" borderId="69" xfId="0" applyFont="1" applyFill="1" applyBorder="1" applyAlignment="1">
      <alignment horizontal="center" vertical="center" wrapText="1"/>
    </xf>
    <xf numFmtId="0" fontId="13" fillId="2" borderId="69" xfId="0" applyFont="1" applyFill="1" applyBorder="1" applyAlignment="1">
      <alignment horizontal="center" vertical="center" wrapText="1"/>
    </xf>
    <xf numFmtId="0" fontId="17" fillId="16" borderId="58" xfId="0" applyFont="1" applyFill="1" applyBorder="1" applyAlignment="1">
      <alignment horizontal="center" vertical="center" wrapText="1"/>
    </xf>
    <xf numFmtId="0" fontId="13" fillId="12" borderId="69" xfId="0" applyFont="1" applyFill="1" applyBorder="1" applyAlignment="1">
      <alignment horizontal="center" vertical="center" wrapText="1"/>
    </xf>
    <xf numFmtId="0" fontId="13" fillId="16" borderId="69" xfId="0" applyFont="1" applyFill="1" applyBorder="1" applyAlignment="1">
      <alignment horizontal="center" vertical="center" wrapText="1"/>
    </xf>
    <xf numFmtId="0" fontId="13" fillId="16" borderId="56" xfId="0" applyFont="1" applyFill="1" applyBorder="1" applyAlignment="1">
      <alignment horizontal="center" vertical="center" wrapText="1"/>
    </xf>
    <xf numFmtId="0" fontId="20" fillId="16" borderId="69" xfId="0" applyFont="1" applyFill="1" applyBorder="1" applyAlignment="1">
      <alignment horizontal="center" vertical="center" wrapText="1"/>
    </xf>
    <xf numFmtId="0" fontId="17" fillId="2" borderId="56" xfId="0" applyFont="1" applyFill="1" applyBorder="1" applyAlignment="1">
      <alignment horizontal="center" vertical="center" wrapText="1"/>
    </xf>
    <xf numFmtId="0" fontId="13" fillId="2" borderId="70" xfId="0" applyFont="1" applyFill="1" applyBorder="1" applyAlignment="1">
      <alignment horizontal="center" vertical="center" wrapText="1"/>
    </xf>
    <xf numFmtId="0" fontId="14" fillId="7" borderId="62" xfId="0" applyFont="1" applyFill="1" applyBorder="1" applyAlignment="1">
      <alignment horizontal="center" vertical="center" wrapText="1"/>
    </xf>
    <xf numFmtId="14" fontId="13" fillId="2" borderId="30" xfId="0" applyNumberFormat="1" applyFont="1" applyFill="1" applyBorder="1" applyAlignment="1">
      <alignment horizontal="center" vertical="center" wrapText="1"/>
    </xf>
    <xf numFmtId="0" fontId="13" fillId="2" borderId="71" xfId="0" applyFont="1" applyFill="1" applyBorder="1" applyAlignment="1">
      <alignment horizontal="center" vertical="center" wrapText="1"/>
    </xf>
    <xf numFmtId="0" fontId="13" fillId="2" borderId="72" xfId="0" applyFont="1" applyFill="1" applyBorder="1" applyAlignment="1">
      <alignment horizontal="center" vertical="center"/>
    </xf>
    <xf numFmtId="0" fontId="14" fillId="7" borderId="7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4" fillId="7" borderId="64" xfId="0" applyFont="1" applyFill="1" applyBorder="1" applyAlignment="1">
      <alignment horizontal="center" vertical="center" wrapText="1"/>
    </xf>
    <xf numFmtId="0" fontId="13" fillId="2" borderId="74" xfId="0" applyFont="1" applyFill="1" applyBorder="1" applyAlignment="1">
      <alignment horizontal="center" vertical="center" wrapText="1"/>
    </xf>
    <xf numFmtId="0" fontId="14" fillId="7" borderId="37" xfId="0" applyFont="1" applyFill="1" applyBorder="1" applyAlignment="1">
      <alignment horizontal="center" vertical="center" wrapText="1"/>
    </xf>
    <xf numFmtId="0" fontId="16" fillId="2" borderId="72" xfId="0" applyFont="1" applyFill="1" applyBorder="1" applyAlignment="1">
      <alignment horizontal="center" vertical="center" wrapText="1"/>
    </xf>
    <xf numFmtId="0" fontId="14" fillId="7" borderId="75" xfId="0" applyFont="1" applyFill="1" applyBorder="1" applyAlignment="1">
      <alignment horizontal="center" vertical="center" wrapText="1"/>
    </xf>
    <xf numFmtId="0" fontId="13" fillId="2" borderId="76" xfId="0" applyFont="1" applyFill="1" applyBorder="1" applyAlignment="1">
      <alignment horizontal="center" vertical="center"/>
    </xf>
    <xf numFmtId="0" fontId="13" fillId="2" borderId="58" xfId="0" applyFont="1" applyFill="1" applyBorder="1" applyAlignment="1">
      <alignment horizontal="center" vertical="center" wrapText="1"/>
    </xf>
    <xf numFmtId="0" fontId="14" fillId="17" borderId="40" xfId="0" applyFont="1" applyFill="1" applyBorder="1" applyAlignment="1">
      <alignment horizontal="center" vertical="center" wrapText="1"/>
    </xf>
    <xf numFmtId="0" fontId="14" fillId="17" borderId="41" xfId="0" applyFont="1" applyFill="1" applyBorder="1" applyAlignment="1">
      <alignment horizontal="center" vertical="center" wrapText="1"/>
    </xf>
    <xf numFmtId="0" fontId="14" fillId="17" borderId="12" xfId="0" applyFont="1" applyFill="1" applyBorder="1" applyAlignment="1">
      <alignment horizontal="center" vertical="center" wrapText="1"/>
    </xf>
    <xf numFmtId="0" fontId="14" fillId="17" borderId="46" xfId="0" applyFont="1" applyFill="1" applyBorder="1" applyAlignment="1">
      <alignment horizontal="center" vertical="center" wrapText="1"/>
    </xf>
    <xf numFmtId="0" fontId="14" fillId="17" borderId="47" xfId="0" applyFont="1" applyFill="1" applyBorder="1" applyAlignment="1">
      <alignment horizontal="center" vertical="center" wrapText="1"/>
    </xf>
    <xf numFmtId="0" fontId="14" fillId="17" borderId="37" xfId="0" applyFont="1" applyFill="1" applyBorder="1" applyAlignment="1">
      <alignment horizontal="center" vertical="center" wrapText="1"/>
    </xf>
    <xf numFmtId="0" fontId="14" fillId="17" borderId="48" xfId="0" applyFont="1" applyFill="1" applyBorder="1" applyAlignment="1">
      <alignment horizontal="center" vertical="center" wrapText="1"/>
    </xf>
    <xf numFmtId="0" fontId="14" fillId="17" borderId="49" xfId="0" applyFont="1" applyFill="1" applyBorder="1" applyAlignment="1">
      <alignment horizontal="center" vertical="center" wrapText="1"/>
    </xf>
    <xf numFmtId="0" fontId="15" fillId="0" borderId="77" xfId="0" applyFont="1" applyBorder="1" applyAlignment="1">
      <alignment horizontal="center" vertical="center"/>
    </xf>
    <xf numFmtId="0" fontId="14" fillId="17" borderId="73" xfId="0" applyFont="1" applyFill="1" applyBorder="1" applyAlignment="1">
      <alignment horizontal="center" vertical="center" wrapText="1"/>
    </xf>
    <xf numFmtId="0" fontId="14" fillId="17" borderId="50" xfId="0" applyFont="1" applyFill="1" applyBorder="1" applyAlignment="1">
      <alignment horizontal="center" vertical="center" wrapText="1"/>
    </xf>
    <xf numFmtId="0" fontId="14" fillId="17" borderId="51" xfId="0" applyFont="1" applyFill="1" applyBorder="1" applyAlignment="1">
      <alignment horizontal="center" vertical="center" wrapText="1"/>
    </xf>
    <xf numFmtId="0" fontId="14" fillId="17" borderId="78" xfId="0" applyFont="1" applyFill="1" applyBorder="1" applyAlignment="1">
      <alignment horizontal="center" vertical="center" wrapText="1"/>
    </xf>
    <xf numFmtId="0" fontId="14" fillId="17" borderId="52" xfId="0" applyFont="1" applyFill="1" applyBorder="1" applyAlignment="1">
      <alignment horizontal="center" vertical="center" wrapText="1"/>
    </xf>
    <xf numFmtId="0" fontId="14" fillId="17" borderId="75" xfId="0" applyFont="1" applyFill="1" applyBorder="1" applyAlignment="1">
      <alignment horizontal="center" vertical="center" wrapText="1"/>
    </xf>
    <xf numFmtId="0" fontId="14" fillId="18" borderId="79" xfId="0" applyFont="1" applyFill="1" applyBorder="1" applyAlignment="1">
      <alignment horizontal="center" vertical="center" wrapText="1"/>
    </xf>
    <xf numFmtId="0" fontId="14" fillId="18" borderId="48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14" fillId="17" borderId="64" xfId="0" applyFont="1" applyFill="1" applyBorder="1" applyAlignment="1">
      <alignment horizontal="center" vertical="center" wrapText="1"/>
    </xf>
    <xf numFmtId="0" fontId="14" fillId="17" borderId="80" xfId="0" applyFont="1" applyFill="1" applyBorder="1" applyAlignment="1">
      <alignment horizontal="center" vertical="center" wrapText="1"/>
    </xf>
    <xf numFmtId="0" fontId="14" fillId="17" borderId="79" xfId="0" applyFont="1" applyFill="1" applyBorder="1" applyAlignment="1">
      <alignment horizontal="center" vertical="center" wrapText="1"/>
    </xf>
    <xf numFmtId="0" fontId="14" fillId="19" borderId="40" xfId="0" applyFont="1" applyFill="1" applyBorder="1" applyAlignment="1">
      <alignment horizontal="center" vertical="center" wrapText="1"/>
    </xf>
    <xf numFmtId="0" fontId="14" fillId="19" borderId="41" xfId="0" applyFont="1" applyFill="1" applyBorder="1" applyAlignment="1">
      <alignment horizontal="center" vertical="center" wrapText="1"/>
    </xf>
    <xf numFmtId="0" fontId="14" fillId="19" borderId="12" xfId="0" applyFont="1" applyFill="1" applyBorder="1" applyAlignment="1">
      <alignment horizontal="center" vertical="center" wrapText="1"/>
    </xf>
    <xf numFmtId="0" fontId="14" fillId="19" borderId="46" xfId="0" applyFont="1" applyFill="1" applyBorder="1" applyAlignment="1">
      <alignment horizontal="center" vertical="center" wrapText="1"/>
    </xf>
    <xf numFmtId="0" fontId="14" fillId="19" borderId="47" xfId="0" applyFont="1" applyFill="1" applyBorder="1" applyAlignment="1">
      <alignment horizontal="center" vertical="center" wrapText="1"/>
    </xf>
    <xf numFmtId="0" fontId="14" fillId="19" borderId="48" xfId="0" applyFont="1" applyFill="1" applyBorder="1" applyAlignment="1">
      <alignment horizontal="center" vertical="center" wrapText="1"/>
    </xf>
    <xf numFmtId="0" fontId="14" fillId="19" borderId="49" xfId="0" applyFont="1" applyFill="1" applyBorder="1" applyAlignment="1">
      <alignment horizontal="center" vertical="center" wrapText="1"/>
    </xf>
    <xf numFmtId="0" fontId="14" fillId="19" borderId="50" xfId="0" applyFont="1" applyFill="1" applyBorder="1" applyAlignment="1">
      <alignment horizontal="center" vertical="center" wrapText="1"/>
    </xf>
    <xf numFmtId="0" fontId="14" fillId="19" borderId="51" xfId="0" applyFont="1" applyFill="1" applyBorder="1" applyAlignment="1">
      <alignment horizontal="center" vertical="center" wrapText="1"/>
    </xf>
    <xf numFmtId="0" fontId="22" fillId="19" borderId="51" xfId="0" applyFont="1" applyFill="1" applyBorder="1" applyAlignment="1">
      <alignment horizontal="center" vertical="center" wrapText="1"/>
    </xf>
    <xf numFmtId="0" fontId="22" fillId="19" borderId="48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4" fillId="19" borderId="52" xfId="0" applyFont="1" applyFill="1" applyBorder="1" applyAlignment="1">
      <alignment horizontal="center" vertical="center" wrapText="1"/>
    </xf>
    <xf numFmtId="0" fontId="14" fillId="19" borderId="79" xfId="0" applyFont="1" applyFill="1" applyBorder="1" applyAlignment="1">
      <alignment horizontal="center" vertical="center" wrapText="1"/>
    </xf>
    <xf numFmtId="0" fontId="13" fillId="12" borderId="44" xfId="0" applyFont="1" applyFill="1" applyBorder="1" applyAlignment="1">
      <alignment horizontal="center" vertical="center" wrapText="1"/>
    </xf>
    <xf numFmtId="0" fontId="17" fillId="2" borderId="60" xfId="0" applyFont="1" applyFill="1" applyBorder="1" applyAlignment="1">
      <alignment horizontal="center" vertical="center" wrapText="1"/>
    </xf>
    <xf numFmtId="0" fontId="17" fillId="2" borderId="44" xfId="0" applyFont="1" applyFill="1" applyBorder="1" applyAlignment="1">
      <alignment horizontal="center" vertical="center" wrapText="1"/>
    </xf>
    <xf numFmtId="0" fontId="13" fillId="16" borderId="44" xfId="0" applyFont="1" applyFill="1" applyBorder="1" applyAlignment="1">
      <alignment horizontal="center" vertical="center" wrapText="1"/>
    </xf>
    <xf numFmtId="0" fontId="14" fillId="20" borderId="79" xfId="0" applyFont="1" applyFill="1" applyBorder="1" applyAlignment="1">
      <alignment horizontal="center" vertical="center" wrapText="1"/>
    </xf>
    <xf numFmtId="0" fontId="14" fillId="20" borderId="48" xfId="0" applyFont="1" applyFill="1" applyBorder="1" applyAlignment="1">
      <alignment horizontal="center" vertical="center" wrapText="1"/>
    </xf>
    <xf numFmtId="0" fontId="14" fillId="19" borderId="64" xfId="0" applyFont="1" applyFill="1" applyBorder="1" applyAlignment="1">
      <alignment horizontal="center" vertical="center" wrapText="1"/>
    </xf>
    <xf numFmtId="0" fontId="14" fillId="19" borderId="81" xfId="0" applyFont="1" applyFill="1" applyBorder="1" applyAlignment="1">
      <alignment horizontal="center" vertical="center" wrapText="1"/>
    </xf>
    <xf numFmtId="0" fontId="24" fillId="2" borderId="59" xfId="0" applyFont="1" applyFill="1" applyBorder="1" applyAlignment="1">
      <alignment horizontal="center" vertical="center" wrapText="1"/>
    </xf>
    <xf numFmtId="0" fontId="14" fillId="21" borderId="40" xfId="0" applyFont="1" applyFill="1" applyBorder="1" applyAlignment="1">
      <alignment horizontal="center" vertical="center" wrapText="1"/>
    </xf>
    <xf numFmtId="0" fontId="14" fillId="21" borderId="41" xfId="0" applyFont="1" applyFill="1" applyBorder="1" applyAlignment="1">
      <alignment horizontal="center" vertical="center" wrapText="1"/>
    </xf>
    <xf numFmtId="0" fontId="14" fillId="21" borderId="73" xfId="0" applyFont="1" applyFill="1" applyBorder="1" applyAlignment="1">
      <alignment horizontal="center" vertical="center" wrapText="1"/>
    </xf>
    <xf numFmtId="0" fontId="14" fillId="21" borderId="12" xfId="0" applyFont="1" applyFill="1" applyBorder="1" applyAlignment="1">
      <alignment horizontal="center" vertical="center" wrapText="1"/>
    </xf>
    <xf numFmtId="0" fontId="14" fillId="21" borderId="46" xfId="0" applyFont="1" applyFill="1" applyBorder="1" applyAlignment="1">
      <alignment horizontal="center" vertical="center" wrapText="1"/>
    </xf>
    <xf numFmtId="0" fontId="14" fillId="21" borderId="47" xfId="0" applyFont="1" applyFill="1" applyBorder="1" applyAlignment="1">
      <alignment horizontal="center" vertical="center" wrapText="1"/>
    </xf>
    <xf numFmtId="0" fontId="14" fillId="21" borderId="37" xfId="0" applyFont="1" applyFill="1" applyBorder="1" applyAlignment="1">
      <alignment horizontal="center" vertical="center" wrapText="1"/>
    </xf>
    <xf numFmtId="0" fontId="14" fillId="21" borderId="48" xfId="0" applyFont="1" applyFill="1" applyBorder="1" applyAlignment="1">
      <alignment horizontal="center" vertical="center" wrapText="1"/>
    </xf>
    <xf numFmtId="0" fontId="14" fillId="21" borderId="49" xfId="0" applyFont="1" applyFill="1" applyBorder="1" applyAlignment="1">
      <alignment horizontal="center" vertical="center" wrapText="1"/>
    </xf>
    <xf numFmtId="0" fontId="14" fillId="21" borderId="50" xfId="0" applyFont="1" applyFill="1" applyBorder="1" applyAlignment="1">
      <alignment horizontal="center" vertical="center" wrapText="1"/>
    </xf>
    <xf numFmtId="0" fontId="14" fillId="21" borderId="51" xfId="0" applyFont="1" applyFill="1" applyBorder="1" applyAlignment="1">
      <alignment horizontal="center" vertical="center" wrapText="1"/>
    </xf>
    <xf numFmtId="0" fontId="14" fillId="21" borderId="78" xfId="0" applyFont="1" applyFill="1" applyBorder="1" applyAlignment="1">
      <alignment horizontal="center" vertical="center" wrapText="1"/>
    </xf>
    <xf numFmtId="0" fontId="14" fillId="21" borderId="52" xfId="0" applyFont="1" applyFill="1" applyBorder="1" applyAlignment="1">
      <alignment horizontal="center" vertical="center" wrapText="1"/>
    </xf>
    <xf numFmtId="0" fontId="14" fillId="21" borderId="75" xfId="0" applyFont="1" applyFill="1" applyBorder="1" applyAlignment="1">
      <alignment horizontal="center" vertical="center" wrapText="1"/>
    </xf>
    <xf numFmtId="0" fontId="14" fillId="21" borderId="79" xfId="0" applyFont="1" applyFill="1" applyBorder="1" applyAlignment="1">
      <alignment horizontal="center" vertical="center" wrapText="1"/>
    </xf>
    <xf numFmtId="0" fontId="17" fillId="2" borderId="57" xfId="0" applyFont="1" applyFill="1" applyBorder="1" applyAlignment="1">
      <alignment horizontal="center" vertical="center" wrapText="1"/>
    </xf>
    <xf numFmtId="0" fontId="14" fillId="22" borderId="79" xfId="0" applyFont="1" applyFill="1" applyBorder="1" applyAlignment="1">
      <alignment horizontal="center" vertical="center" wrapText="1"/>
    </xf>
    <xf numFmtId="0" fontId="14" fillId="22" borderId="48" xfId="0" applyFont="1" applyFill="1" applyBorder="1" applyAlignment="1">
      <alignment horizontal="center" vertical="center" wrapText="1"/>
    </xf>
    <xf numFmtId="0" fontId="14" fillId="21" borderId="64" xfId="0" applyFont="1" applyFill="1" applyBorder="1" applyAlignment="1">
      <alignment horizontal="center" vertical="center" wrapText="1"/>
    </xf>
    <xf numFmtId="0" fontId="14" fillId="21" borderId="55" xfId="0" applyFont="1" applyFill="1" applyBorder="1" applyAlignment="1">
      <alignment horizontal="center" vertical="center" wrapText="1"/>
    </xf>
    <xf numFmtId="0" fontId="13" fillId="2" borderId="82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24" borderId="40" xfId="0" applyFont="1" applyFill="1" applyBorder="1" applyAlignment="1">
      <alignment horizontal="center" vertical="center" wrapText="1"/>
    </xf>
    <xf numFmtId="0" fontId="14" fillId="24" borderId="4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4" fillId="8" borderId="41" xfId="0" applyFont="1" applyFill="1" applyBorder="1" applyAlignment="1">
      <alignment horizontal="center" vertical="center" wrapText="1"/>
    </xf>
    <xf numFmtId="0" fontId="14" fillId="23" borderId="85" xfId="0" applyFont="1" applyFill="1" applyBorder="1" applyAlignment="1">
      <alignment horizontal="center" vertical="center" wrapText="1"/>
    </xf>
    <xf numFmtId="0" fontId="14" fillId="24" borderId="46" xfId="0" applyFont="1" applyFill="1" applyBorder="1" applyAlignment="1">
      <alignment horizontal="center" vertical="center" wrapText="1"/>
    </xf>
    <xf numFmtId="0" fontId="14" fillId="24" borderId="47" xfId="0" applyFont="1" applyFill="1" applyBorder="1" applyAlignment="1">
      <alignment horizontal="center" vertical="center" wrapText="1"/>
    </xf>
    <xf numFmtId="0" fontId="14" fillId="8" borderId="47" xfId="0" applyFont="1" applyFill="1" applyBorder="1" applyAlignment="1">
      <alignment horizontal="center" vertical="center" wrapText="1"/>
    </xf>
    <xf numFmtId="0" fontId="14" fillId="23" borderId="48" xfId="0" applyFont="1" applyFill="1" applyBorder="1" applyAlignment="1">
      <alignment horizontal="center" vertical="center" wrapText="1"/>
    </xf>
    <xf numFmtId="0" fontId="14" fillId="24" borderId="49" xfId="0" applyFont="1" applyFill="1" applyBorder="1" applyAlignment="1">
      <alignment horizontal="center" vertical="center" wrapText="1"/>
    </xf>
    <xf numFmtId="0" fontId="14" fillId="23" borderId="12" xfId="0" applyFont="1" applyFill="1" applyBorder="1" applyAlignment="1">
      <alignment horizontal="center" vertical="center" wrapText="1"/>
    </xf>
    <xf numFmtId="0" fontId="14" fillId="24" borderId="50" xfId="0" applyFont="1" applyFill="1" applyBorder="1" applyAlignment="1">
      <alignment horizontal="center" vertical="center" wrapText="1"/>
    </xf>
    <xf numFmtId="0" fontId="14" fillId="24" borderId="51" xfId="0" applyFont="1" applyFill="1" applyBorder="1" applyAlignment="1">
      <alignment horizontal="center" vertical="center" wrapText="1"/>
    </xf>
    <xf numFmtId="0" fontId="14" fillId="8" borderId="51" xfId="0" applyFont="1" applyFill="1" applyBorder="1" applyAlignment="1">
      <alignment horizontal="center" vertical="center" wrapText="1"/>
    </xf>
    <xf numFmtId="0" fontId="14" fillId="24" borderId="52" xfId="0" applyFont="1" applyFill="1" applyBorder="1" applyAlignment="1">
      <alignment horizontal="center" vertical="center" wrapText="1"/>
    </xf>
    <xf numFmtId="0" fontId="14" fillId="8" borderId="52" xfId="0" applyFont="1" applyFill="1" applyBorder="1" applyAlignment="1">
      <alignment horizontal="center" vertical="center" wrapText="1"/>
    </xf>
    <xf numFmtId="0" fontId="14" fillId="23" borderId="79" xfId="0" applyFont="1" applyFill="1" applyBorder="1" applyAlignment="1">
      <alignment horizontal="center" vertical="center" wrapText="1"/>
    </xf>
    <xf numFmtId="0" fontId="20" fillId="2" borderId="69" xfId="0" applyFont="1" applyFill="1" applyBorder="1" applyAlignment="1">
      <alignment horizontal="center" vertical="center" wrapText="1"/>
    </xf>
    <xf numFmtId="0" fontId="14" fillId="23" borderId="73" xfId="0" applyFont="1" applyFill="1" applyBorder="1" applyAlignment="1">
      <alignment horizontal="center" vertical="center" wrapText="1"/>
    </xf>
    <xf numFmtId="0" fontId="14" fillId="24" borderId="64" xfId="0" applyFont="1" applyFill="1" applyBorder="1" applyAlignment="1">
      <alignment horizontal="center" vertical="center" wrapText="1"/>
    </xf>
    <xf numFmtId="0" fontId="14" fillId="23" borderId="37" xfId="0" applyFont="1" applyFill="1" applyBorder="1" applyAlignment="1">
      <alignment horizontal="center" vertical="center" wrapText="1"/>
    </xf>
    <xf numFmtId="0" fontId="14" fillId="23" borderId="75" xfId="0" applyFont="1" applyFill="1" applyBorder="1" applyAlignment="1">
      <alignment horizontal="center" vertical="center" wrapText="1"/>
    </xf>
    <xf numFmtId="0" fontId="21" fillId="0" borderId="0" xfId="0" applyFont="1"/>
    <xf numFmtId="0" fontId="14" fillId="24" borderId="86" xfId="0" applyFont="1" applyFill="1" applyBorder="1" applyAlignment="1">
      <alignment horizontal="center" vertical="center" wrapText="1"/>
    </xf>
    <xf numFmtId="0" fontId="14" fillId="24" borderId="87" xfId="0" applyFont="1" applyFill="1" applyBorder="1" applyAlignment="1">
      <alignment horizontal="center" vertical="center" wrapText="1"/>
    </xf>
    <xf numFmtId="0" fontId="14" fillId="23" borderId="88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14" fillId="23" borderId="32" xfId="0" applyFont="1" applyFill="1" applyBorder="1" applyAlignment="1">
      <alignment horizontal="center" vertical="center" wrapText="1"/>
    </xf>
    <xf numFmtId="0" fontId="13" fillId="2" borderId="90" xfId="0" applyFont="1" applyFill="1" applyBorder="1" applyAlignment="1">
      <alignment horizontal="center" vertical="center" wrapText="1"/>
    </xf>
    <xf numFmtId="0" fontId="13" fillId="2" borderId="91" xfId="0" applyFont="1" applyFill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13" fillId="2" borderId="9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4" fillId="25" borderId="40" xfId="0" applyFont="1" applyFill="1" applyBorder="1" applyAlignment="1">
      <alignment horizontal="center" vertical="center" wrapText="1"/>
    </xf>
    <xf numFmtId="0" fontId="14" fillId="25" borderId="41" xfId="0" applyFont="1" applyFill="1" applyBorder="1" applyAlignment="1">
      <alignment horizontal="center" vertical="center" wrapText="1"/>
    </xf>
    <xf numFmtId="0" fontId="14" fillId="25" borderId="85" xfId="0" applyFont="1" applyFill="1" applyBorder="1" applyAlignment="1">
      <alignment horizontal="center" vertical="center" wrapText="1"/>
    </xf>
    <xf numFmtId="0" fontId="14" fillId="25" borderId="46" xfId="0" applyFont="1" applyFill="1" applyBorder="1" applyAlignment="1">
      <alignment horizontal="center" vertical="center" wrapText="1"/>
    </xf>
    <xf numFmtId="0" fontId="14" fillId="25" borderId="47" xfId="0" applyFont="1" applyFill="1" applyBorder="1" applyAlignment="1">
      <alignment horizontal="center" vertical="center" wrapText="1"/>
    </xf>
    <xf numFmtId="0" fontId="14" fillId="25" borderId="48" xfId="0" applyFont="1" applyFill="1" applyBorder="1" applyAlignment="1">
      <alignment horizontal="center" vertical="center" wrapText="1"/>
    </xf>
    <xf numFmtId="0" fontId="14" fillId="25" borderId="49" xfId="0" applyFont="1" applyFill="1" applyBorder="1" applyAlignment="1">
      <alignment horizontal="center" vertical="center" wrapText="1"/>
    </xf>
    <xf numFmtId="0" fontId="14" fillId="25" borderId="12" xfId="0" applyFont="1" applyFill="1" applyBorder="1" applyAlignment="1">
      <alignment horizontal="center" vertical="center" wrapText="1"/>
    </xf>
    <xf numFmtId="0" fontId="14" fillId="25" borderId="50" xfId="0" applyFont="1" applyFill="1" applyBorder="1" applyAlignment="1">
      <alignment horizontal="center" vertical="center" wrapText="1"/>
    </xf>
    <xf numFmtId="0" fontId="14" fillId="25" borderId="51" xfId="0" applyFont="1" applyFill="1" applyBorder="1" applyAlignment="1">
      <alignment horizontal="center" vertical="center" wrapText="1"/>
    </xf>
    <xf numFmtId="0" fontId="14" fillId="25" borderId="86" xfId="0" applyFont="1" applyFill="1" applyBorder="1" applyAlignment="1">
      <alignment horizontal="center" vertical="center" wrapText="1"/>
    </xf>
    <xf numFmtId="0" fontId="14" fillId="25" borderId="87" xfId="0" applyFont="1" applyFill="1" applyBorder="1" applyAlignment="1">
      <alignment horizontal="center" vertical="center" wrapText="1"/>
    </xf>
    <xf numFmtId="0" fontId="13" fillId="2" borderId="5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4" fillId="4" borderId="32" xfId="0" applyFont="1" applyFill="1" applyBorder="1" applyAlignment="1">
      <alignment horizontal="center" vertical="center" wrapText="1"/>
    </xf>
    <xf numFmtId="0" fontId="14" fillId="4" borderId="93" xfId="0" applyFont="1" applyFill="1" applyBorder="1" applyAlignment="1">
      <alignment horizontal="center" vertical="center" wrapText="1"/>
    </xf>
    <xf numFmtId="0" fontId="14" fillId="4" borderId="79" xfId="0" applyFont="1" applyFill="1" applyBorder="1" applyAlignment="1">
      <alignment horizontal="center" vertical="center" wrapText="1"/>
    </xf>
    <xf numFmtId="0" fontId="14" fillId="25" borderId="64" xfId="0" applyFont="1" applyFill="1" applyBorder="1" applyAlignment="1">
      <alignment horizontal="center" vertical="center" wrapText="1"/>
    </xf>
    <xf numFmtId="0" fontId="14" fillId="25" borderId="52" xfId="0" applyFont="1" applyFill="1" applyBorder="1" applyAlignment="1">
      <alignment horizontal="center" vertical="center" wrapText="1"/>
    </xf>
    <xf numFmtId="0" fontId="14" fillId="25" borderId="94" xfId="0" applyFont="1" applyFill="1" applyBorder="1" applyAlignment="1">
      <alignment horizontal="center" vertical="center" wrapText="1"/>
    </xf>
    <xf numFmtId="0" fontId="14" fillId="25" borderId="32" xfId="0" applyFont="1" applyFill="1" applyBorder="1" applyAlignment="1">
      <alignment horizontal="center" vertical="center"/>
    </xf>
    <xf numFmtId="0" fontId="14" fillId="25" borderId="93" xfId="0" applyFont="1" applyFill="1" applyBorder="1" applyAlignment="1">
      <alignment horizontal="center" vertical="center"/>
    </xf>
    <xf numFmtId="0" fontId="13" fillId="2" borderId="95" xfId="0" applyFont="1" applyFill="1" applyBorder="1" applyAlignment="1">
      <alignment horizontal="center"/>
    </xf>
    <xf numFmtId="0" fontId="14" fillId="4" borderId="79" xfId="0" applyFont="1" applyFill="1" applyBorder="1" applyAlignment="1">
      <alignment horizontal="center" vertical="center"/>
    </xf>
    <xf numFmtId="0" fontId="14" fillId="4" borderId="3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8" fillId="0" borderId="3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0" fillId="7" borderId="30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17" borderId="30" xfId="0" applyFont="1" applyFill="1" applyBorder="1" applyAlignment="1">
      <alignment horizontal="center" vertical="center"/>
    </xf>
    <xf numFmtId="0" fontId="10" fillId="10" borderId="30" xfId="0" applyFont="1" applyFill="1" applyBorder="1" applyAlignment="1">
      <alignment horizontal="center" vertical="center"/>
    </xf>
    <xf numFmtId="0" fontId="10" fillId="10" borderId="31" xfId="0" applyFont="1" applyFill="1" applyBorder="1" applyAlignment="1">
      <alignment horizontal="center" vertical="center"/>
    </xf>
    <xf numFmtId="0" fontId="10" fillId="10" borderId="96" xfId="0" applyFont="1" applyFill="1" applyBorder="1" applyAlignment="1">
      <alignment horizontal="center" vertical="center"/>
    </xf>
    <xf numFmtId="0" fontId="10" fillId="8" borderId="29" xfId="0" applyFont="1" applyFill="1" applyBorder="1" applyAlignment="1">
      <alignment horizontal="center" vertical="center"/>
    </xf>
    <xf numFmtId="0" fontId="10" fillId="17" borderId="37" xfId="0" applyFont="1" applyFill="1" applyBorder="1" applyAlignment="1">
      <alignment horizontal="center" vertical="center"/>
    </xf>
    <xf numFmtId="0" fontId="4" fillId="0" borderId="0" xfId="0" applyFont="1"/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1" fillId="0" borderId="0" xfId="0" applyFont="1" applyAlignment="1">
      <alignment horizontal="right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right" vertical="center" wrapText="1"/>
    </xf>
    <xf numFmtId="0" fontId="26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9" fillId="0" borderId="0" xfId="0" applyFont="1" applyAlignment="1">
      <alignment horizontal="right"/>
    </xf>
    <xf numFmtId="0" fontId="30" fillId="0" borderId="97" xfId="0" applyFont="1" applyBorder="1" applyAlignment="1">
      <alignment horizontal="center" vertical="center"/>
    </xf>
    <xf numFmtId="0" fontId="31" fillId="0" borderId="97" xfId="0" applyFont="1" applyBorder="1" applyAlignment="1">
      <alignment vertical="center"/>
    </xf>
    <xf numFmtId="0" fontId="32" fillId="0" borderId="97" xfId="0" applyFont="1" applyBorder="1" applyAlignment="1">
      <alignment horizontal="center" vertical="center"/>
    </xf>
    <xf numFmtId="0" fontId="33" fillId="0" borderId="97" xfId="0" applyFont="1" applyBorder="1" applyAlignment="1">
      <alignment vertical="center"/>
    </xf>
    <xf numFmtId="0" fontId="34" fillId="0" borderId="97" xfId="0" applyFont="1" applyBorder="1" applyAlignment="1">
      <alignment vertical="center"/>
    </xf>
    <xf numFmtId="0" fontId="33" fillId="0" borderId="97" xfId="0" applyFont="1" applyBorder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5" fillId="8" borderId="98" xfId="0" applyFont="1" applyFill="1" applyBorder="1" applyAlignment="1">
      <alignment horizontal="center" vertical="center"/>
    </xf>
    <xf numFmtId="0" fontId="35" fillId="8" borderId="99" xfId="0" applyFont="1" applyFill="1" applyBorder="1" applyAlignment="1">
      <alignment horizontal="center" vertical="center"/>
    </xf>
    <xf numFmtId="0" fontId="33" fillId="8" borderId="100" xfId="0" applyFont="1" applyFill="1" applyBorder="1" applyAlignment="1">
      <alignment horizontal="center" vertical="center"/>
    </xf>
    <xf numFmtId="0" fontId="33" fillId="8" borderId="99" xfId="0" applyFont="1" applyFill="1" applyBorder="1" applyAlignment="1">
      <alignment horizontal="center" vertical="center"/>
    </xf>
    <xf numFmtId="0" fontId="33" fillId="8" borderId="101" xfId="0" applyFont="1" applyFill="1" applyBorder="1" applyAlignment="1">
      <alignment horizontal="center" vertical="center"/>
    </xf>
    <xf numFmtId="0" fontId="35" fillId="8" borderId="102" xfId="0" applyFont="1" applyFill="1" applyBorder="1" applyAlignment="1">
      <alignment horizontal="center" vertical="center"/>
    </xf>
    <xf numFmtId="0" fontId="34" fillId="0" borderId="103" xfId="0" applyFont="1" applyBorder="1"/>
    <xf numFmtId="0" fontId="35" fillId="8" borderId="105" xfId="0" applyFont="1" applyFill="1" applyBorder="1" applyAlignment="1">
      <alignment horizontal="center" vertical="center"/>
    </xf>
    <xf numFmtId="0" fontId="36" fillId="8" borderId="105" xfId="0" applyFont="1" applyFill="1" applyBorder="1" applyAlignment="1">
      <alignment horizontal="center" vertical="center"/>
    </xf>
    <xf numFmtId="164" fontId="37" fillId="2" borderId="106" xfId="0" applyNumberFormat="1" applyFont="1" applyFill="1" applyBorder="1" applyAlignment="1">
      <alignment horizontal="center" vertical="center"/>
    </xf>
    <xf numFmtId="164" fontId="37" fillId="26" borderId="106" xfId="0" applyNumberFormat="1" applyFont="1" applyFill="1" applyBorder="1" applyAlignment="1">
      <alignment horizontal="center" vertical="center"/>
    </xf>
    <xf numFmtId="164" fontId="37" fillId="2" borderId="107" xfId="0" applyNumberFormat="1" applyFont="1" applyFill="1" applyBorder="1" applyAlignment="1">
      <alignment horizontal="center" vertical="center"/>
    </xf>
    <xf numFmtId="164" fontId="37" fillId="2" borderId="44" xfId="0" applyNumberFormat="1" applyFont="1" applyFill="1" applyBorder="1" applyAlignment="1">
      <alignment horizontal="center" vertical="center"/>
    </xf>
    <xf numFmtId="0" fontId="35" fillId="8" borderId="110" xfId="0" applyFont="1" applyFill="1" applyBorder="1" applyAlignment="1">
      <alignment horizontal="center" vertical="center"/>
    </xf>
    <xf numFmtId="0" fontId="36" fillId="8" borderId="110" xfId="0" applyFont="1" applyFill="1" applyBorder="1" applyAlignment="1">
      <alignment horizontal="center" vertical="center"/>
    </xf>
    <xf numFmtId="164" fontId="37" fillId="2" borderId="111" xfId="0" applyNumberFormat="1" applyFont="1" applyFill="1" applyBorder="1" applyAlignment="1">
      <alignment horizontal="center" vertical="center"/>
    </xf>
    <xf numFmtId="0" fontId="35" fillId="8" borderId="113" xfId="0" applyFont="1" applyFill="1" applyBorder="1" applyAlignment="1">
      <alignment horizontal="center" vertical="center"/>
    </xf>
    <xf numFmtId="0" fontId="36" fillId="8" borderId="113" xfId="0" applyFont="1" applyFill="1" applyBorder="1" applyAlignment="1">
      <alignment horizontal="center" vertical="center"/>
    </xf>
    <xf numFmtId="164" fontId="38" fillId="2" borderId="106" xfId="0" applyNumberFormat="1" applyFont="1" applyFill="1" applyBorder="1" applyAlignment="1">
      <alignment horizontal="center" vertical="center" wrapText="1"/>
    </xf>
    <xf numFmtId="164" fontId="39" fillId="2" borderId="106" xfId="0" applyNumberFormat="1" applyFont="1" applyFill="1" applyBorder="1" applyAlignment="1">
      <alignment horizontal="center" vertical="center" wrapText="1"/>
    </xf>
    <xf numFmtId="164" fontId="38" fillId="2" borderId="106" xfId="0" applyNumberFormat="1" applyFont="1" applyFill="1" applyBorder="1" applyAlignment="1">
      <alignment horizontal="center" vertical="center"/>
    </xf>
    <xf numFmtId="164" fontId="38" fillId="2" borderId="111" xfId="0" applyNumberFormat="1" applyFont="1" applyFill="1" applyBorder="1" applyAlignment="1">
      <alignment horizontal="center" vertical="center"/>
    </xf>
    <xf numFmtId="164" fontId="37" fillId="26" borderId="74" xfId="0" applyNumberFormat="1" applyFont="1" applyFill="1" applyBorder="1" applyAlignment="1">
      <alignment horizontal="center" vertical="center"/>
    </xf>
    <xf numFmtId="0" fontId="35" fillId="8" borderId="106" xfId="0" applyFont="1" applyFill="1" applyBorder="1" applyAlignment="1">
      <alignment horizontal="center" vertical="center"/>
    </xf>
    <xf numFmtId="0" fontId="36" fillId="8" borderId="106" xfId="0" applyFont="1" applyFill="1" applyBorder="1" applyAlignment="1">
      <alignment horizontal="center" vertical="center"/>
    </xf>
    <xf numFmtId="164" fontId="39" fillId="2" borderId="106" xfId="0" applyNumberFormat="1" applyFont="1" applyFill="1" applyBorder="1" applyAlignment="1">
      <alignment horizontal="center" vertical="center"/>
    </xf>
    <xf numFmtId="164" fontId="39" fillId="26" borderId="106" xfId="0" applyNumberFormat="1" applyFont="1" applyFill="1" applyBorder="1" applyAlignment="1">
      <alignment horizontal="center" vertical="center"/>
    </xf>
    <xf numFmtId="164" fontId="39" fillId="2" borderId="111" xfId="0" applyNumberFormat="1" applyFont="1" applyFill="1" applyBorder="1" applyAlignment="1">
      <alignment horizontal="center" vertical="center"/>
    </xf>
    <xf numFmtId="164" fontId="39" fillId="26" borderId="74" xfId="0" applyNumberFormat="1" applyFont="1" applyFill="1" applyBorder="1" applyAlignment="1">
      <alignment horizontal="center" vertical="center" wrapText="1"/>
    </xf>
    <xf numFmtId="0" fontId="35" fillId="8" borderId="114" xfId="0" applyFont="1" applyFill="1" applyBorder="1" applyAlignment="1">
      <alignment horizontal="center" vertical="center"/>
    </xf>
    <xf numFmtId="0" fontId="36" fillId="8" borderId="114" xfId="0" applyFont="1" applyFill="1" applyBorder="1" applyAlignment="1">
      <alignment horizontal="center" vertical="center" wrapText="1"/>
    </xf>
    <xf numFmtId="164" fontId="37" fillId="26" borderId="114" xfId="0" applyNumberFormat="1" applyFont="1" applyFill="1" applyBorder="1" applyAlignment="1">
      <alignment horizontal="center" vertical="center" wrapText="1"/>
    </xf>
    <xf numFmtId="164" fontId="37" fillId="2" borderId="114" xfId="0" applyNumberFormat="1" applyFont="1" applyFill="1" applyBorder="1" applyAlignment="1">
      <alignment horizontal="center" vertical="center"/>
    </xf>
    <xf numFmtId="0" fontId="40" fillId="2" borderId="110" xfId="0" applyFont="1" applyFill="1" applyBorder="1" applyAlignment="1">
      <alignment horizontal="center" vertical="center"/>
    </xf>
    <xf numFmtId="0" fontId="36" fillId="0" borderId="117" xfId="0" applyFont="1" applyBorder="1" applyAlignment="1">
      <alignment horizontal="center" vertical="center" wrapText="1"/>
    </xf>
    <xf numFmtId="0" fontId="41" fillId="2" borderId="118" xfId="0" applyFont="1" applyFill="1" applyBorder="1" applyAlignment="1">
      <alignment horizontal="center" vertical="center" wrapText="1"/>
    </xf>
    <xf numFmtId="0" fontId="42" fillId="2" borderId="118" xfId="0" applyFont="1" applyFill="1" applyBorder="1" applyAlignment="1">
      <alignment horizontal="center" vertical="center" wrapText="1"/>
    </xf>
    <xf numFmtId="0" fontId="43" fillId="2" borderId="119" xfId="0" applyFont="1" applyFill="1" applyBorder="1" applyAlignment="1">
      <alignment horizontal="center" vertical="center" wrapText="1"/>
    </xf>
    <xf numFmtId="16" fontId="44" fillId="2" borderId="118" xfId="0" applyNumberFormat="1" applyFont="1" applyFill="1" applyBorder="1" applyAlignment="1">
      <alignment horizontal="center" vertical="center" wrapText="1"/>
    </xf>
    <xf numFmtId="0" fontId="45" fillId="2" borderId="120" xfId="0" applyFont="1" applyFill="1" applyBorder="1" applyAlignment="1">
      <alignment horizontal="center" vertical="center" wrapText="1"/>
    </xf>
    <xf numFmtId="164" fontId="37" fillId="2" borderId="113" xfId="0" applyNumberFormat="1" applyFont="1" applyFill="1" applyBorder="1" applyAlignment="1">
      <alignment horizontal="center" vertical="center"/>
    </xf>
    <xf numFmtId="164" fontId="37" fillId="26" borderId="113" xfId="0" applyNumberFormat="1" applyFont="1" applyFill="1" applyBorder="1" applyAlignment="1">
      <alignment horizontal="center" vertical="center"/>
    </xf>
    <xf numFmtId="164" fontId="37" fillId="26" borderId="106" xfId="0" applyNumberFormat="1" applyFont="1" applyFill="1" applyBorder="1" applyAlignment="1">
      <alignment horizontal="center" vertical="center" wrapText="1"/>
    </xf>
    <xf numFmtId="164" fontId="37" fillId="2" borderId="114" xfId="0" applyNumberFormat="1" applyFont="1" applyFill="1" applyBorder="1" applyAlignment="1">
      <alignment horizontal="center" vertical="center" wrapText="1"/>
    </xf>
    <xf numFmtId="164" fontId="37" fillId="26" borderId="114" xfId="0" applyNumberFormat="1" applyFont="1" applyFill="1" applyBorder="1" applyAlignment="1">
      <alignment horizontal="center" vertical="center"/>
    </xf>
    <xf numFmtId="164" fontId="37" fillId="2" borderId="123" xfId="0" applyNumberFormat="1" applyFont="1" applyFill="1" applyBorder="1" applyAlignment="1">
      <alignment horizontal="center" vertical="center"/>
    </xf>
    <xf numFmtId="0" fontId="35" fillId="0" borderId="125" xfId="0" applyFont="1" applyBorder="1" applyAlignment="1">
      <alignment horizontal="center" vertical="center"/>
    </xf>
    <xf numFmtId="0" fontId="47" fillId="13" borderId="126" xfId="0" applyFont="1" applyFill="1" applyBorder="1" applyAlignment="1">
      <alignment horizontal="center" vertical="center" wrapText="1"/>
    </xf>
    <xf numFmtId="0" fontId="36" fillId="2" borderId="126" xfId="0" applyFont="1" applyFill="1" applyBorder="1" applyAlignment="1">
      <alignment horizontal="center" vertical="center"/>
    </xf>
    <xf numFmtId="0" fontId="48" fillId="13" borderId="126" xfId="0" applyFont="1" applyFill="1" applyBorder="1" applyAlignment="1">
      <alignment horizontal="center" vertical="center" wrapText="1"/>
    </xf>
    <xf numFmtId="0" fontId="37" fillId="13" borderId="126" xfId="0" applyFont="1" applyFill="1" applyBorder="1" applyAlignment="1">
      <alignment horizontal="center" vertical="center"/>
    </xf>
    <xf numFmtId="164" fontId="37" fillId="2" borderId="127" xfId="0" applyNumberFormat="1" applyFont="1" applyFill="1" applyBorder="1" applyAlignment="1">
      <alignment horizontal="center" vertical="center"/>
    </xf>
    <xf numFmtId="0" fontId="49" fillId="13" borderId="128" xfId="0" applyFont="1" applyFill="1" applyBorder="1" applyAlignment="1">
      <alignment horizontal="center" vertical="center" wrapText="1"/>
    </xf>
    <xf numFmtId="0" fontId="50" fillId="2" borderId="129" xfId="0" applyFont="1" applyFill="1" applyBorder="1" applyAlignment="1">
      <alignment horizontal="center" vertical="center" wrapText="1"/>
    </xf>
    <xf numFmtId="0" fontId="48" fillId="13" borderId="129" xfId="0" applyFont="1" applyFill="1" applyBorder="1" applyAlignment="1">
      <alignment horizontal="center" vertical="center" wrapText="1"/>
    </xf>
    <xf numFmtId="0" fontId="37" fillId="13" borderId="129" xfId="0" applyFont="1" applyFill="1" applyBorder="1" applyAlignment="1">
      <alignment horizontal="center" vertical="center"/>
    </xf>
    <xf numFmtId="0" fontId="51" fillId="13" borderId="130" xfId="0" applyFont="1" applyFill="1" applyBorder="1" applyAlignment="1">
      <alignment horizontal="center" vertical="center" wrapText="1"/>
    </xf>
    <xf numFmtId="0" fontId="35" fillId="27" borderId="98" xfId="0" applyFont="1" applyFill="1" applyBorder="1" applyAlignment="1">
      <alignment horizontal="center" vertical="center"/>
    </xf>
    <xf numFmtId="0" fontId="35" fillId="27" borderId="99" xfId="0" applyFont="1" applyFill="1" applyBorder="1" applyAlignment="1">
      <alignment horizontal="center" vertical="center"/>
    </xf>
    <xf numFmtId="0" fontId="33" fillId="27" borderId="99" xfId="0" applyFont="1" applyFill="1" applyBorder="1" applyAlignment="1">
      <alignment horizontal="center" vertical="center"/>
    </xf>
    <xf numFmtId="0" fontId="33" fillId="27" borderId="6" xfId="0" applyFont="1" applyFill="1" applyBorder="1" applyAlignment="1">
      <alignment horizontal="center" vertical="center"/>
    </xf>
    <xf numFmtId="0" fontId="33" fillId="27" borderId="101" xfId="0" applyFont="1" applyFill="1" applyBorder="1" applyAlignment="1">
      <alignment horizontal="center" vertical="center"/>
    </xf>
    <xf numFmtId="0" fontId="35" fillId="27" borderId="105" xfId="0" applyFont="1" applyFill="1" applyBorder="1" applyAlignment="1">
      <alignment horizontal="center" vertical="center"/>
    </xf>
    <xf numFmtId="0" fontId="36" fillId="27" borderId="105" xfId="0" applyFont="1" applyFill="1" applyBorder="1" applyAlignment="1">
      <alignment horizontal="center" vertical="center"/>
    </xf>
    <xf numFmtId="0" fontId="35" fillId="27" borderId="110" xfId="0" applyFont="1" applyFill="1" applyBorder="1" applyAlignment="1">
      <alignment horizontal="center" vertical="center"/>
    </xf>
    <xf numFmtId="0" fontId="36" fillId="27" borderId="110" xfId="0" applyFont="1" applyFill="1" applyBorder="1" applyAlignment="1">
      <alignment horizontal="center" vertical="center"/>
    </xf>
    <xf numFmtId="0" fontId="35" fillId="27" borderId="113" xfId="0" applyFont="1" applyFill="1" applyBorder="1" applyAlignment="1">
      <alignment horizontal="center" vertical="center"/>
    </xf>
    <xf numFmtId="0" fontId="36" fillId="27" borderId="113" xfId="0" applyFont="1" applyFill="1" applyBorder="1" applyAlignment="1">
      <alignment horizontal="center" vertical="center"/>
    </xf>
    <xf numFmtId="0" fontId="35" fillId="27" borderId="106" xfId="0" applyFont="1" applyFill="1" applyBorder="1" applyAlignment="1">
      <alignment horizontal="center" vertical="center"/>
    </xf>
    <xf numFmtId="0" fontId="36" fillId="27" borderId="106" xfId="0" applyFont="1" applyFill="1" applyBorder="1" applyAlignment="1">
      <alignment horizontal="center" vertical="center"/>
    </xf>
    <xf numFmtId="0" fontId="35" fillId="27" borderId="114" xfId="0" applyFont="1" applyFill="1" applyBorder="1" applyAlignment="1">
      <alignment horizontal="center" vertical="center"/>
    </xf>
    <xf numFmtId="0" fontId="36" fillId="27" borderId="114" xfId="0" applyFont="1" applyFill="1" applyBorder="1" applyAlignment="1">
      <alignment horizontal="center" vertical="center" wrapText="1"/>
    </xf>
    <xf numFmtId="164" fontId="37" fillId="2" borderId="123" xfId="0" applyNumberFormat="1" applyFont="1" applyFill="1" applyBorder="1" applyAlignment="1">
      <alignment horizontal="center" vertical="center" wrapText="1"/>
    </xf>
    <xf numFmtId="0" fontId="52" fillId="0" borderId="118" xfId="0" applyFont="1" applyBorder="1" applyAlignment="1">
      <alignment horizontal="center" vertical="center" wrapText="1"/>
    </xf>
    <xf numFmtId="0" fontId="53" fillId="2" borderId="110" xfId="0" applyFont="1" applyFill="1" applyBorder="1" applyAlignment="1">
      <alignment horizontal="center" vertical="center"/>
    </xf>
    <xf numFmtId="0" fontId="54" fillId="2" borderId="110" xfId="0" applyFont="1" applyFill="1" applyBorder="1" applyAlignment="1">
      <alignment horizontal="center" vertical="center" wrapText="1"/>
    </xf>
    <xf numFmtId="0" fontId="55" fillId="2" borderId="120" xfId="0" applyFont="1" applyFill="1" applyBorder="1" applyAlignment="1">
      <alignment horizontal="center" vertical="center" wrapText="1"/>
    </xf>
    <xf numFmtId="164" fontId="37" fillId="2" borderId="131" xfId="0" applyNumberFormat="1" applyFont="1" applyFill="1" applyBorder="1" applyAlignment="1">
      <alignment horizontal="center" vertical="center"/>
    </xf>
    <xf numFmtId="164" fontId="38" fillId="0" borderId="115" xfId="0" applyNumberFormat="1" applyFont="1" applyBorder="1" applyAlignment="1">
      <alignment horizontal="center" vertical="center" wrapText="1"/>
    </xf>
    <xf numFmtId="164" fontId="37" fillId="2" borderId="126" xfId="0" applyNumberFormat="1" applyFont="1" applyFill="1" applyBorder="1" applyAlignment="1">
      <alignment horizontal="center" vertical="center"/>
    </xf>
    <xf numFmtId="164" fontId="37" fillId="2" borderId="126" xfId="0" applyNumberFormat="1" applyFont="1" applyFill="1" applyBorder="1" applyAlignment="1">
      <alignment horizontal="center" vertical="center" wrapText="1"/>
    </xf>
    <xf numFmtId="164" fontId="37" fillId="2" borderId="128" xfId="0" applyNumberFormat="1" applyFont="1" applyFill="1" applyBorder="1" applyAlignment="1">
      <alignment horizontal="center" vertical="center"/>
    </xf>
    <xf numFmtId="0" fontId="21" fillId="0" borderId="132" xfId="0" applyFont="1" applyBorder="1"/>
    <xf numFmtId="0" fontId="34" fillId="0" borderId="0" xfId="0" applyFont="1" applyAlignment="1">
      <alignment vertical="center"/>
    </xf>
    <xf numFmtId="0" fontId="33" fillId="27" borderId="100" xfId="0" applyFont="1" applyFill="1" applyBorder="1" applyAlignment="1">
      <alignment horizontal="center" vertical="center"/>
    </xf>
    <xf numFmtId="164" fontId="38" fillId="2" borderId="111" xfId="0" applyNumberFormat="1" applyFont="1" applyFill="1" applyBorder="1" applyAlignment="1">
      <alignment horizontal="center" vertical="center" wrapText="1"/>
    </xf>
    <xf numFmtId="0" fontId="48" fillId="2" borderId="126" xfId="0" applyFont="1" applyFill="1" applyBorder="1" applyAlignment="1">
      <alignment horizontal="center" vertical="center" wrapText="1"/>
    </xf>
    <xf numFmtId="0" fontId="37" fillId="2" borderId="126" xfId="0" applyFont="1" applyFill="1" applyBorder="1" applyAlignment="1">
      <alignment horizontal="center" vertical="center"/>
    </xf>
    <xf numFmtId="0" fontId="56" fillId="2" borderId="128" xfId="0" applyFont="1" applyFill="1" applyBorder="1" applyAlignment="1">
      <alignment horizontal="center" vertical="center" wrapText="1"/>
    </xf>
    <xf numFmtId="0" fontId="34" fillId="0" borderId="0" xfId="0" applyFont="1"/>
    <xf numFmtId="0" fontId="26" fillId="0" borderId="0" xfId="0" applyFont="1"/>
    <xf numFmtId="0" fontId="58" fillId="0" borderId="97" xfId="0" applyFont="1" applyBorder="1" applyAlignment="1">
      <alignment vertical="center"/>
    </xf>
    <xf numFmtId="0" fontId="34" fillId="0" borderId="0" xfId="0" applyFont="1" applyAlignment="1">
      <alignment horizontal="center" vertical="center"/>
    </xf>
    <xf numFmtId="0" fontId="59" fillId="0" borderId="97" xfId="0" applyFont="1" applyBorder="1" applyAlignment="1">
      <alignment horizontal="center" vertical="center"/>
    </xf>
    <xf numFmtId="0" fontId="35" fillId="7" borderId="98" xfId="0" applyFont="1" applyFill="1" applyBorder="1" applyAlignment="1">
      <alignment horizontal="center" vertical="center"/>
    </xf>
    <xf numFmtId="0" fontId="35" fillId="7" borderId="99" xfId="0" applyFont="1" applyFill="1" applyBorder="1" applyAlignment="1">
      <alignment horizontal="center" vertical="center"/>
    </xf>
    <xf numFmtId="0" fontId="33" fillId="7" borderId="100" xfId="0" applyFont="1" applyFill="1" applyBorder="1" applyAlignment="1">
      <alignment horizontal="center" vertical="center"/>
    </xf>
    <xf numFmtId="0" fontId="33" fillId="7" borderId="101" xfId="0" applyFont="1" applyFill="1" applyBorder="1" applyAlignment="1">
      <alignment horizontal="center" vertical="center"/>
    </xf>
    <xf numFmtId="0" fontId="35" fillId="7" borderId="105" xfId="0" applyFont="1" applyFill="1" applyBorder="1" applyAlignment="1">
      <alignment horizontal="center" vertical="center"/>
    </xf>
    <xf numFmtId="0" fontId="36" fillId="7" borderId="105" xfId="0" applyFont="1" applyFill="1" applyBorder="1" applyAlignment="1">
      <alignment horizontal="center" vertical="center"/>
    </xf>
    <xf numFmtId="164" fontId="37" fillId="2" borderId="133" xfId="0" applyNumberFormat="1" applyFont="1" applyFill="1" applyBorder="1" applyAlignment="1">
      <alignment horizontal="center" vertical="center"/>
    </xf>
    <xf numFmtId="0" fontId="35" fillId="7" borderId="110" xfId="0" applyFont="1" applyFill="1" applyBorder="1" applyAlignment="1">
      <alignment horizontal="center" vertical="center"/>
    </xf>
    <xf numFmtId="0" fontId="36" fillId="7" borderId="110" xfId="0" applyFont="1" applyFill="1" applyBorder="1" applyAlignment="1">
      <alignment horizontal="center" vertical="center"/>
    </xf>
    <xf numFmtId="0" fontId="35" fillId="7" borderId="113" xfId="0" applyFont="1" applyFill="1" applyBorder="1" applyAlignment="1">
      <alignment horizontal="center" vertical="center"/>
    </xf>
    <xf numFmtId="0" fontId="36" fillId="7" borderId="113" xfId="0" applyFont="1" applyFill="1" applyBorder="1" applyAlignment="1">
      <alignment horizontal="center" vertical="center"/>
    </xf>
    <xf numFmtId="164" fontId="60" fillId="2" borderId="106" xfId="0" applyNumberFormat="1" applyFont="1" applyFill="1" applyBorder="1" applyAlignment="1">
      <alignment horizontal="center" vertical="center" wrapText="1"/>
    </xf>
    <xf numFmtId="164" fontId="38" fillId="2" borderId="133" xfId="0" applyNumberFormat="1" applyFont="1" applyFill="1" applyBorder="1" applyAlignment="1">
      <alignment horizontal="center" vertical="center"/>
    </xf>
    <xf numFmtId="0" fontId="35" fillId="7" borderId="106" xfId="0" applyFont="1" applyFill="1" applyBorder="1" applyAlignment="1">
      <alignment horizontal="center" vertical="center"/>
    </xf>
    <xf numFmtId="0" fontId="36" fillId="7" borderId="106" xfId="0" applyFont="1" applyFill="1" applyBorder="1" applyAlignment="1">
      <alignment horizontal="center" vertical="center"/>
    </xf>
    <xf numFmtId="164" fontId="39" fillId="2" borderId="133" xfId="0" applyNumberFormat="1" applyFont="1" applyFill="1" applyBorder="1" applyAlignment="1">
      <alignment horizontal="center" vertical="center"/>
    </xf>
    <xf numFmtId="164" fontId="39" fillId="2" borderId="111" xfId="0" applyNumberFormat="1" applyFont="1" applyFill="1" applyBorder="1" applyAlignment="1">
      <alignment horizontal="center" vertical="center" wrapText="1"/>
    </xf>
    <xf numFmtId="0" fontId="35" fillId="7" borderId="114" xfId="0" applyFont="1" applyFill="1" applyBorder="1" applyAlignment="1">
      <alignment horizontal="center" vertical="center"/>
    </xf>
    <xf numFmtId="0" fontId="36" fillId="7" borderId="114" xfId="0" applyFont="1" applyFill="1" applyBorder="1" applyAlignment="1">
      <alignment horizontal="center" vertical="center" wrapText="1"/>
    </xf>
    <xf numFmtId="164" fontId="37" fillId="2" borderId="6" xfId="0" applyNumberFormat="1" applyFont="1" applyFill="1" applyBorder="1" applyAlignment="1">
      <alignment horizontal="center" vertical="center"/>
    </xf>
    <xf numFmtId="0" fontId="36" fillId="2" borderId="110" xfId="0" applyFont="1" applyFill="1" applyBorder="1" applyAlignment="1">
      <alignment horizontal="center" vertical="center" wrapText="1"/>
    </xf>
    <xf numFmtId="0" fontId="61" fillId="2" borderId="135" xfId="0" applyFont="1" applyFill="1" applyBorder="1" applyAlignment="1">
      <alignment horizontal="center" vertical="center" wrapText="1"/>
    </xf>
    <xf numFmtId="0" fontId="62" fillId="2" borderId="129" xfId="0" applyFont="1" applyFill="1" applyBorder="1" applyAlignment="1">
      <alignment horizontal="left" vertical="center" wrapText="1"/>
    </xf>
    <xf numFmtId="0" fontId="37" fillId="2" borderId="136" xfId="0" applyFont="1" applyFill="1" applyBorder="1" applyAlignment="1">
      <alignment horizontal="center" vertical="center" wrapText="1"/>
    </xf>
    <xf numFmtId="0" fontId="63" fillId="2" borderId="127" xfId="0" applyFont="1" applyFill="1" applyBorder="1" applyAlignment="1">
      <alignment vertical="center" wrapText="1"/>
    </xf>
    <xf numFmtId="0" fontId="64" fillId="2" borderId="119" xfId="0" applyFont="1" applyFill="1" applyBorder="1" applyAlignment="1">
      <alignment vertical="center" wrapText="1"/>
    </xf>
    <xf numFmtId="0" fontId="65" fillId="2" borderId="135" xfId="0" applyFont="1" applyFill="1" applyBorder="1" applyAlignment="1">
      <alignment horizontal="center" vertical="center" wrapText="1"/>
    </xf>
    <xf numFmtId="0" fontId="66" fillId="13" borderId="120" xfId="0" applyFont="1" applyFill="1" applyBorder="1" applyAlignment="1">
      <alignment horizontal="left" vertical="center" wrapText="1"/>
    </xf>
    <xf numFmtId="164" fontId="37" fillId="2" borderId="137" xfId="0" applyNumberFormat="1" applyFont="1" applyFill="1" applyBorder="1" applyAlignment="1">
      <alignment horizontal="center" vertical="center"/>
    </xf>
    <xf numFmtId="164" fontId="37" fillId="2" borderId="131" xfId="0" applyNumberFormat="1" applyFont="1" applyFill="1" applyBorder="1" applyAlignment="1">
      <alignment horizontal="center" vertical="center" wrapText="1"/>
    </xf>
    <xf numFmtId="164" fontId="37" fillId="2" borderId="111" xfId="0" applyNumberFormat="1" applyFont="1" applyFill="1" applyBorder="1" applyAlignment="1">
      <alignment horizontal="center" vertical="center" wrapText="1"/>
    </xf>
    <xf numFmtId="164" fontId="39" fillId="2" borderId="74" xfId="0" applyNumberFormat="1" applyFont="1" applyFill="1" applyBorder="1" applyAlignment="1">
      <alignment horizontal="center" vertical="center"/>
    </xf>
    <xf numFmtId="164" fontId="37" fillId="2" borderId="7" xfId="0" applyNumberFormat="1" applyFont="1" applyFill="1" applyBorder="1" applyAlignment="1">
      <alignment horizontal="center" vertical="center"/>
    </xf>
    <xf numFmtId="0" fontId="18" fillId="13" borderId="129" xfId="0" applyFont="1" applyFill="1" applyBorder="1" applyAlignment="1">
      <alignment horizontal="center" vertical="center"/>
    </xf>
    <xf numFmtId="0" fontId="67" fillId="2" borderId="138" xfId="0" applyFont="1" applyFill="1" applyBorder="1" applyAlignment="1">
      <alignment horizontal="center" vertical="center" wrapText="1"/>
    </xf>
    <xf numFmtId="0" fontId="37" fillId="0" borderId="125" xfId="0" applyFont="1" applyBorder="1" applyAlignment="1">
      <alignment horizontal="center" vertical="center"/>
    </xf>
    <xf numFmtId="0" fontId="36" fillId="13" borderId="129" xfId="0" applyFont="1" applyFill="1" applyBorder="1" applyAlignment="1">
      <alignment horizontal="center" vertical="center"/>
    </xf>
    <xf numFmtId="0" fontId="37" fillId="13" borderId="130" xfId="0" applyFont="1" applyFill="1" applyBorder="1" applyAlignment="1">
      <alignment horizontal="center" vertical="center"/>
    </xf>
    <xf numFmtId="0" fontId="35" fillId="2" borderId="129" xfId="0" applyFont="1" applyFill="1" applyBorder="1" applyAlignment="1">
      <alignment horizontal="center" vertical="center"/>
    </xf>
    <xf numFmtId="0" fontId="36" fillId="2" borderId="129" xfId="0" applyFont="1" applyFill="1" applyBorder="1" applyAlignment="1">
      <alignment horizontal="center" vertical="center"/>
    </xf>
    <xf numFmtId="0" fontId="37" fillId="13" borderId="139" xfId="0" applyFont="1" applyFill="1" applyBorder="1" applyAlignment="1">
      <alignment horizontal="center" vertical="center"/>
    </xf>
    <xf numFmtId="0" fontId="32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/>
    </xf>
    <xf numFmtId="164" fontId="37" fillId="0" borderId="0" xfId="0" applyNumberFormat="1" applyFont="1" applyAlignment="1">
      <alignment horizontal="center" vertical="center"/>
    </xf>
    <xf numFmtId="164" fontId="37" fillId="0" borderId="140" xfId="0" applyNumberFormat="1" applyFont="1" applyBorder="1" applyAlignment="1">
      <alignment horizontal="center" vertical="center"/>
    </xf>
    <xf numFmtId="164" fontId="39" fillId="0" borderId="0" xfId="0" applyNumberFormat="1" applyFont="1" applyAlignment="1">
      <alignment horizontal="center" vertical="center"/>
    </xf>
    <xf numFmtId="164" fontId="38" fillId="0" borderId="0" xfId="0" applyNumberFormat="1" applyFont="1" applyAlignment="1">
      <alignment horizontal="center" vertical="center"/>
    </xf>
    <xf numFmtId="0" fontId="68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/>
    </xf>
    <xf numFmtId="0" fontId="69" fillId="0" borderId="0" xfId="0" applyFont="1" applyAlignment="1">
      <alignment horizontal="center" vertical="center" wrapText="1"/>
    </xf>
    <xf numFmtId="0" fontId="69" fillId="0" borderId="0" xfId="0" applyFont="1"/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33" fillId="0" borderId="97" xfId="0" quotePrefix="1" applyFont="1" applyBorder="1" applyAlignment="1">
      <alignment horizontal="right" vertical="center"/>
    </xf>
    <xf numFmtId="0" fontId="33" fillId="7" borderId="99" xfId="0" applyFont="1" applyFill="1" applyBorder="1" applyAlignment="1">
      <alignment horizontal="center" vertical="center"/>
    </xf>
    <xf numFmtId="164" fontId="37" fillId="0" borderId="0" xfId="0" applyNumberFormat="1" applyFont="1" applyAlignment="1">
      <alignment horizontal="center" vertical="center" wrapText="1"/>
    </xf>
    <xf numFmtId="0" fontId="70" fillId="0" borderId="0" xfId="0" applyFont="1" applyAlignment="1">
      <alignment horizontal="center" vertical="center" wrapText="1"/>
    </xf>
    <xf numFmtId="0" fontId="71" fillId="2" borderId="110" xfId="0" applyFont="1" applyFill="1" applyBorder="1" applyAlignment="1">
      <alignment horizontal="center" vertical="center" wrapText="1"/>
    </xf>
    <xf numFmtId="0" fontId="72" fillId="2" borderId="110" xfId="0" applyFont="1" applyFill="1" applyBorder="1" applyAlignment="1">
      <alignment horizontal="center" vertical="center" wrapText="1"/>
    </xf>
    <xf numFmtId="0" fontId="73" fillId="2" borderId="110" xfId="0" applyFont="1" applyFill="1" applyBorder="1" applyAlignment="1">
      <alignment horizontal="center" vertical="center" wrapText="1"/>
    </xf>
    <xf numFmtId="0" fontId="72" fillId="2" borderId="136" xfId="0" applyFont="1" applyFill="1" applyBorder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0" fontId="37" fillId="2" borderId="129" xfId="0" applyFont="1" applyFill="1" applyBorder="1" applyAlignment="1">
      <alignment horizontal="center" vertical="center"/>
    </xf>
    <xf numFmtId="0" fontId="69" fillId="0" borderId="0" xfId="0" applyFont="1" applyAlignment="1">
      <alignment vertical="center" wrapText="1"/>
    </xf>
    <xf numFmtId="0" fontId="33" fillId="0" borderId="103" xfId="0" applyFont="1" applyBorder="1" applyAlignment="1">
      <alignment horizontal="center" vertical="center"/>
    </xf>
    <xf numFmtId="164" fontId="37" fillId="0" borderId="67" xfId="0" applyNumberFormat="1" applyFont="1" applyBorder="1" applyAlignment="1">
      <alignment horizontal="center" vertical="center"/>
    </xf>
    <xf numFmtId="164" fontId="74" fillId="0" borderId="0" xfId="0" applyNumberFormat="1" applyFont="1" applyAlignment="1">
      <alignment horizontal="center" vertical="center" wrapText="1"/>
    </xf>
    <xf numFmtId="0" fontId="75" fillId="13" borderId="129" xfId="0" applyFont="1" applyFill="1" applyBorder="1" applyAlignment="1">
      <alignment horizontal="left" vertical="center" wrapText="1"/>
    </xf>
    <xf numFmtId="0" fontId="36" fillId="0" borderId="125" xfId="0" applyFont="1" applyBorder="1" applyAlignment="1">
      <alignment horizontal="center" vertical="center"/>
    </xf>
    <xf numFmtId="0" fontId="48" fillId="2" borderId="129" xfId="0" applyFont="1" applyFill="1" applyBorder="1" applyAlignment="1">
      <alignment horizontal="center" vertical="center" wrapText="1"/>
    </xf>
    <xf numFmtId="0" fontId="35" fillId="27" borderId="102" xfId="0" applyFont="1" applyFill="1" applyBorder="1" applyAlignment="1">
      <alignment horizontal="center" vertical="center"/>
    </xf>
    <xf numFmtId="164" fontId="37" fillId="0" borderId="103" xfId="0" applyNumberFormat="1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25" fillId="0" borderId="0" xfId="0" applyFont="1"/>
    <xf numFmtId="0" fontId="32" fillId="0" borderId="0" xfId="0" applyFont="1" applyAlignment="1">
      <alignment horizontal="center" vertical="center" textRotation="90"/>
    </xf>
    <xf numFmtId="0" fontId="76" fillId="0" borderId="0" xfId="0" applyFont="1"/>
    <xf numFmtId="0" fontId="77" fillId="0" borderId="0" xfId="0" applyFont="1"/>
    <xf numFmtId="0" fontId="31" fillId="0" borderId="0" xfId="0" applyFont="1" applyAlignment="1">
      <alignment vertical="center"/>
    </xf>
    <xf numFmtId="0" fontId="59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78" fillId="0" borderId="103" xfId="0" applyFont="1" applyBorder="1"/>
    <xf numFmtId="164" fontId="39" fillId="0" borderId="0" xfId="0" applyNumberFormat="1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2" borderId="110" xfId="0" applyFont="1" applyFill="1" applyBorder="1" applyAlignment="1">
      <alignment horizontal="center" vertical="center"/>
    </xf>
    <xf numFmtId="0" fontId="79" fillId="0" borderId="117" xfId="0" applyFont="1" applyBorder="1" applyAlignment="1">
      <alignment horizontal="center" vertical="center"/>
    </xf>
    <xf numFmtId="0" fontId="36" fillId="0" borderId="117" xfId="0" applyFont="1" applyBorder="1" applyAlignment="1">
      <alignment horizontal="center" vertical="center"/>
    </xf>
    <xf numFmtId="0" fontId="37" fillId="2" borderId="110" xfId="0" applyFont="1" applyFill="1" applyBorder="1" applyAlignment="1">
      <alignment horizontal="center" vertical="center"/>
    </xf>
    <xf numFmtId="0" fontId="37" fillId="2" borderId="136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 wrapText="1"/>
    </xf>
    <xf numFmtId="0" fontId="81" fillId="0" borderId="0" xfId="0" applyFont="1" applyAlignment="1">
      <alignment horizontal="center" vertical="center"/>
    </xf>
    <xf numFmtId="0" fontId="82" fillId="0" borderId="126" xfId="0" applyFont="1" applyBorder="1" applyAlignment="1">
      <alignment horizontal="center" vertical="center" wrapText="1"/>
    </xf>
    <xf numFmtId="0" fontId="37" fillId="13" borderId="138" xfId="0" applyFont="1" applyFill="1" applyBorder="1" applyAlignment="1">
      <alignment horizontal="center" vertical="center"/>
    </xf>
    <xf numFmtId="0" fontId="21" fillId="0" borderId="77" xfId="0" applyFont="1" applyBorder="1"/>
    <xf numFmtId="0" fontId="35" fillId="2" borderId="110" xfId="0" applyFont="1" applyFill="1" applyBorder="1" applyAlignment="1">
      <alignment horizontal="center" vertical="center"/>
    </xf>
    <xf numFmtId="0" fontId="83" fillId="2" borderId="120" xfId="0" applyFont="1" applyFill="1" applyBorder="1" applyAlignment="1">
      <alignment horizontal="left" vertical="center" wrapText="1"/>
    </xf>
    <xf numFmtId="16" fontId="84" fillId="2" borderId="142" xfId="0" applyNumberFormat="1" applyFont="1" applyFill="1" applyBorder="1" applyAlignment="1">
      <alignment horizontal="center" vertical="center" wrapText="1"/>
    </xf>
    <xf numFmtId="16" fontId="85" fillId="0" borderId="126" xfId="0" applyNumberFormat="1" applyFont="1" applyBorder="1" applyAlignment="1">
      <alignment horizontal="center" vertical="center" wrapText="1"/>
    </xf>
    <xf numFmtId="0" fontId="48" fillId="13" borderId="128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86" fillId="0" borderId="0" xfId="0" applyFont="1" applyAlignment="1">
      <alignment vertical="center"/>
    </xf>
    <xf numFmtId="164" fontId="38" fillId="0" borderId="0" xfId="0" applyNumberFormat="1" applyFont="1" applyAlignment="1">
      <alignment horizontal="center" vertical="center" wrapText="1"/>
    </xf>
    <xf numFmtId="164" fontId="87" fillId="0" borderId="115" xfId="0" applyNumberFormat="1" applyFont="1" applyBorder="1" applyAlignment="1">
      <alignment horizontal="center" vertical="center" wrapText="1"/>
    </xf>
    <xf numFmtId="164" fontId="60" fillId="0" borderId="0" xfId="0" applyNumberFormat="1" applyFont="1" applyAlignment="1">
      <alignment horizontal="center" vertical="center" wrapText="1"/>
    </xf>
    <xf numFmtId="164" fontId="40" fillId="2" borderId="114" xfId="0" applyNumberFormat="1" applyFont="1" applyFill="1" applyBorder="1" applyAlignment="1">
      <alignment horizontal="center" vertical="center"/>
    </xf>
    <xf numFmtId="164" fontId="40" fillId="0" borderId="0" xfId="0" applyNumberFormat="1" applyFont="1" applyAlignment="1">
      <alignment horizontal="center" vertical="center" wrapText="1"/>
    </xf>
    <xf numFmtId="0" fontId="35" fillId="7" borderId="102" xfId="0" applyFont="1" applyFill="1" applyBorder="1" applyAlignment="1">
      <alignment horizontal="center" vertical="center"/>
    </xf>
    <xf numFmtId="0" fontId="33" fillId="7" borderId="143" xfId="0" applyFont="1" applyFill="1" applyBorder="1" applyAlignment="1">
      <alignment horizontal="center" vertical="center"/>
    </xf>
    <xf numFmtId="0" fontId="35" fillId="7" borderId="113" xfId="0" applyFont="1" applyFill="1" applyBorder="1" applyAlignment="1">
      <alignment horizontal="center" vertical="center" wrapText="1"/>
    </xf>
    <xf numFmtId="0" fontId="36" fillId="7" borderId="113" xfId="0" applyFont="1" applyFill="1" applyBorder="1" applyAlignment="1">
      <alignment horizontal="center" vertical="center" wrapText="1"/>
    </xf>
    <xf numFmtId="164" fontId="38" fillId="13" borderId="106" xfId="0" applyNumberFormat="1" applyFont="1" applyFill="1" applyBorder="1" applyAlignment="1">
      <alignment horizontal="center" vertical="center"/>
    </xf>
    <xf numFmtId="164" fontId="38" fillId="0" borderId="144" xfId="0" applyNumberFormat="1" applyFont="1" applyBorder="1" applyAlignment="1">
      <alignment horizontal="center" vertical="center"/>
    </xf>
    <xf numFmtId="0" fontId="34" fillId="0" borderId="0" xfId="0" applyFont="1" applyAlignment="1">
      <alignment wrapText="1"/>
    </xf>
    <xf numFmtId="164" fontId="39" fillId="0" borderId="103" xfId="0" applyNumberFormat="1" applyFont="1" applyBorder="1" applyAlignment="1">
      <alignment horizontal="center" vertical="center"/>
    </xf>
    <xf numFmtId="0" fontId="88" fillId="2" borderId="118" xfId="0" applyFont="1" applyFill="1" applyBorder="1" applyAlignment="1">
      <alignment horizontal="left" vertical="center" wrapText="1"/>
    </xf>
    <xf numFmtId="164" fontId="40" fillId="2" borderId="105" xfId="0" applyNumberFormat="1" applyFont="1" applyFill="1" applyBorder="1" applyAlignment="1">
      <alignment horizontal="center" vertical="center"/>
    </xf>
    <xf numFmtId="0" fontId="89" fillId="2" borderId="105" xfId="0" applyFont="1" applyFill="1" applyBorder="1" applyAlignment="1">
      <alignment horizontal="left" vertical="center" wrapText="1"/>
    </xf>
    <xf numFmtId="164" fontId="40" fillId="2" borderId="107" xfId="0" applyNumberFormat="1" applyFont="1" applyFill="1" applyBorder="1" applyAlignment="1">
      <alignment horizontal="center" vertical="center"/>
    </xf>
    <xf numFmtId="164" fontId="40" fillId="0" borderId="103" xfId="0" applyNumberFormat="1" applyFont="1" applyBorder="1" applyAlignment="1">
      <alignment horizontal="center" vertical="center"/>
    </xf>
    <xf numFmtId="0" fontId="90" fillId="2" borderId="118" xfId="0" applyFont="1" applyFill="1" applyBorder="1" applyAlignment="1">
      <alignment horizontal="center" vertical="center" wrapText="1"/>
    </xf>
    <xf numFmtId="164" fontId="38" fillId="2" borderId="44" xfId="0" applyNumberFormat="1" applyFont="1" applyFill="1" applyBorder="1" applyAlignment="1">
      <alignment horizontal="center" vertical="center"/>
    </xf>
    <xf numFmtId="164" fontId="91" fillId="2" borderId="106" xfId="0" applyNumberFormat="1" applyFont="1" applyFill="1" applyBorder="1" applyAlignment="1">
      <alignment horizontal="center" vertical="center"/>
    </xf>
    <xf numFmtId="164" fontId="38" fillId="0" borderId="67" xfId="0" applyNumberFormat="1" applyFont="1" applyBorder="1" applyAlignment="1">
      <alignment horizontal="center" vertical="center"/>
    </xf>
    <xf numFmtId="164" fontId="39" fillId="2" borderId="44" xfId="0" applyNumberFormat="1" applyFont="1" applyFill="1" applyBorder="1" applyAlignment="1">
      <alignment horizontal="center" vertical="center"/>
    </xf>
    <xf numFmtId="164" fontId="37" fillId="0" borderId="145" xfId="0" applyNumberFormat="1" applyFont="1" applyBorder="1" applyAlignment="1">
      <alignment horizontal="center" vertical="center" wrapText="1"/>
    </xf>
    <xf numFmtId="164" fontId="37" fillId="2" borderId="146" xfId="0" applyNumberFormat="1" applyFont="1" applyFill="1" applyBorder="1" applyAlignment="1">
      <alignment horizontal="center" vertical="center"/>
    </xf>
    <xf numFmtId="0" fontId="92" fillId="2" borderId="126" xfId="0" applyFont="1" applyFill="1" applyBorder="1" applyAlignment="1">
      <alignment horizontal="left" vertical="center" wrapText="1"/>
    </xf>
    <xf numFmtId="164" fontId="40" fillId="2" borderId="126" xfId="0" applyNumberFormat="1" applyFont="1" applyFill="1" applyBorder="1" applyAlignment="1">
      <alignment horizontal="center" vertical="center"/>
    </xf>
    <xf numFmtId="0" fontId="93" fillId="2" borderId="138" xfId="0" applyFont="1" applyFill="1" applyBorder="1" applyAlignment="1">
      <alignment horizontal="left" vertical="center" wrapText="1"/>
    </xf>
    <xf numFmtId="0" fontId="94" fillId="13" borderId="138" xfId="0" applyFont="1" applyFill="1" applyBorder="1" applyAlignment="1">
      <alignment horizontal="center" vertical="center" wrapText="1"/>
    </xf>
    <xf numFmtId="0" fontId="21" fillId="0" borderId="103" xfId="0" applyFont="1" applyBorder="1"/>
    <xf numFmtId="0" fontId="40" fillId="0" borderId="117" xfId="0" applyFont="1" applyBorder="1" applyAlignment="1">
      <alignment horizontal="center" vertical="center"/>
    </xf>
    <xf numFmtId="0" fontId="95" fillId="2" borderId="119" xfId="0" applyFont="1" applyFill="1" applyBorder="1" applyAlignment="1">
      <alignment horizontal="center" vertical="center" wrapText="1"/>
    </xf>
    <xf numFmtId="0" fontId="40" fillId="0" borderId="126" xfId="0" applyFont="1" applyBorder="1" applyAlignment="1">
      <alignment horizontal="center" vertical="center"/>
    </xf>
    <xf numFmtId="0" fontId="96" fillId="0" borderId="0" xfId="0" applyFont="1"/>
    <xf numFmtId="164" fontId="37" fillId="2" borderId="106" xfId="0" applyNumberFormat="1" applyFont="1" applyFill="1" applyBorder="1" applyAlignment="1">
      <alignment horizontal="center" vertical="center" wrapText="1"/>
    </xf>
    <xf numFmtId="0" fontId="97" fillId="0" borderId="119" xfId="0" applyFont="1" applyBorder="1" applyAlignment="1">
      <alignment horizontal="center" vertical="center" wrapText="1"/>
    </xf>
    <xf numFmtId="0" fontId="98" fillId="2" borderId="119" xfId="0" applyFont="1" applyFill="1" applyBorder="1" applyAlignment="1">
      <alignment horizontal="center" vertical="center" wrapText="1"/>
    </xf>
    <xf numFmtId="164" fontId="40" fillId="0" borderId="126" xfId="0" applyNumberFormat="1" applyFont="1" applyBorder="1" applyAlignment="1">
      <alignment horizontal="center" vertical="center" wrapText="1"/>
    </xf>
    <xf numFmtId="0" fontId="99" fillId="13" borderId="129" xfId="0" applyFont="1" applyFill="1" applyBorder="1" applyAlignment="1">
      <alignment horizontal="center" vertical="center" wrapText="1"/>
    </xf>
    <xf numFmtId="0" fontId="35" fillId="0" borderId="97" xfId="0" applyFont="1" applyBorder="1" applyAlignment="1">
      <alignment horizontal="right" vertical="center"/>
    </xf>
    <xf numFmtId="0" fontId="39" fillId="0" borderId="0" xfId="0" applyFont="1" applyAlignment="1">
      <alignment horizontal="center" vertical="center"/>
    </xf>
    <xf numFmtId="0" fontId="100" fillId="2" borderId="119" xfId="0" applyFont="1" applyFill="1" applyBorder="1" applyAlignment="1">
      <alignment horizontal="left" vertical="center" wrapText="1"/>
    </xf>
    <xf numFmtId="164" fontId="40" fillId="2" borderId="119" xfId="0" applyNumberFormat="1" applyFont="1" applyFill="1" applyBorder="1" applyAlignment="1">
      <alignment horizontal="center" vertical="center"/>
    </xf>
    <xf numFmtId="164" fontId="40" fillId="2" borderId="120" xfId="0" applyNumberFormat="1" applyFont="1" applyFill="1" applyBorder="1" applyAlignment="1">
      <alignment horizontal="center" vertical="center"/>
    </xf>
    <xf numFmtId="164" fontId="40" fillId="0" borderId="0" xfId="0" applyNumberFormat="1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center" textRotation="90"/>
    </xf>
    <xf numFmtId="0" fontId="72" fillId="0" borderId="0" xfId="0" applyFont="1" applyAlignment="1">
      <alignment horizontal="center" vertical="center"/>
    </xf>
    <xf numFmtId="0" fontId="101" fillId="0" borderId="126" xfId="0" applyFont="1" applyBorder="1" applyAlignment="1">
      <alignment horizontal="center" vertical="center" wrapText="1"/>
    </xf>
    <xf numFmtId="164" fontId="102" fillId="2" borderId="126" xfId="0" applyNumberFormat="1" applyFont="1" applyFill="1" applyBorder="1" applyAlignment="1">
      <alignment horizontal="center" vertical="center" wrapText="1"/>
    </xf>
    <xf numFmtId="0" fontId="103" fillId="0" borderId="0" xfId="0" applyFont="1" applyAlignment="1">
      <alignment horizontal="center"/>
    </xf>
    <xf numFmtId="0" fontId="104" fillId="0" borderId="0" xfId="0" applyFont="1"/>
    <xf numFmtId="0" fontId="35" fillId="0" borderId="117" xfId="0" applyFont="1" applyBorder="1" applyAlignment="1">
      <alignment horizontal="center" vertical="center"/>
    </xf>
    <xf numFmtId="0" fontId="35" fillId="2" borderId="126" xfId="0" applyFont="1" applyFill="1" applyBorder="1" applyAlignment="1">
      <alignment horizontal="center" vertical="center"/>
    </xf>
    <xf numFmtId="0" fontId="105" fillId="2" borderId="119" xfId="0" applyFont="1" applyFill="1" applyBorder="1" applyAlignment="1">
      <alignment horizontal="center" vertical="center" wrapText="1"/>
    </xf>
    <xf numFmtId="16" fontId="106" fillId="2" borderId="119" xfId="0" applyNumberFormat="1" applyFont="1" applyFill="1" applyBorder="1" applyAlignment="1">
      <alignment horizontal="center" vertical="center" wrapText="1"/>
    </xf>
    <xf numFmtId="0" fontId="72" fillId="0" borderId="0" xfId="0" applyFont="1"/>
    <xf numFmtId="0" fontId="107" fillId="2" borderId="128" xfId="0" applyFont="1" applyFill="1" applyBorder="1" applyAlignment="1">
      <alignment horizontal="left" vertical="center" wrapText="1"/>
    </xf>
    <xf numFmtId="0" fontId="108" fillId="0" borderId="103" xfId="0" applyFont="1" applyBorder="1" applyAlignment="1">
      <alignment horizontal="left" vertical="center" wrapText="1"/>
    </xf>
    <xf numFmtId="0" fontId="36" fillId="0" borderId="67" xfId="0" applyFont="1" applyBorder="1"/>
    <xf numFmtId="0" fontId="36" fillId="0" borderId="0" xfId="0" applyFont="1"/>
    <xf numFmtId="0" fontId="48" fillId="0" borderId="103" xfId="0" applyFont="1" applyBorder="1" applyAlignment="1">
      <alignment horizontal="center" vertical="center" wrapText="1"/>
    </xf>
    <xf numFmtId="0" fontId="72" fillId="0" borderId="67" xfId="0" applyFont="1" applyBorder="1"/>
    <xf numFmtId="49" fontId="7" fillId="7" borderId="118" xfId="0" applyNumberFormat="1" applyFont="1" applyFill="1" applyBorder="1" applyAlignment="1">
      <alignment horizontal="center" vertical="center"/>
    </xf>
    <xf numFmtId="49" fontId="111" fillId="18" borderId="118" xfId="0" applyNumberFormat="1" applyFont="1" applyFill="1" applyBorder="1" applyAlignment="1">
      <alignment horizontal="center" vertical="center"/>
    </xf>
    <xf numFmtId="49" fontId="110" fillId="18" borderId="118" xfId="0" applyNumberFormat="1" applyFont="1" applyFill="1" applyBorder="1" applyAlignment="1">
      <alignment horizontal="center" vertical="center"/>
    </xf>
    <xf numFmtId="49" fontId="112" fillId="7" borderId="118" xfId="0" applyNumberFormat="1" applyFont="1" applyFill="1" applyBorder="1" applyAlignment="1">
      <alignment horizontal="center" vertical="center"/>
    </xf>
    <xf numFmtId="49" fontId="113" fillId="7" borderId="118" xfId="0" applyNumberFormat="1" applyFont="1" applyFill="1" applyBorder="1" applyAlignment="1">
      <alignment horizontal="center" vertical="center"/>
    </xf>
    <xf numFmtId="49" fontId="110" fillId="7" borderId="118" xfId="0" applyNumberFormat="1" applyFont="1" applyFill="1" applyBorder="1" applyAlignment="1">
      <alignment horizontal="center" vertical="center"/>
    </xf>
    <xf numFmtId="49" fontId="114" fillId="7" borderId="118" xfId="0" applyNumberFormat="1" applyFont="1" applyFill="1" applyBorder="1" applyAlignment="1">
      <alignment horizontal="center" vertical="center"/>
    </xf>
    <xf numFmtId="0" fontId="115" fillId="7" borderId="152" xfId="0" applyFont="1" applyFill="1" applyBorder="1" applyAlignment="1">
      <alignment horizontal="center" vertical="center" wrapText="1"/>
    </xf>
    <xf numFmtId="0" fontId="115" fillId="7" borderId="153" xfId="0" applyFont="1" applyFill="1" applyBorder="1" applyAlignment="1">
      <alignment horizontal="center" vertical="center" wrapText="1"/>
    </xf>
    <xf numFmtId="49" fontId="116" fillId="7" borderId="105" xfId="0" applyNumberFormat="1" applyFont="1" applyFill="1" applyBorder="1" applyAlignment="1">
      <alignment horizontal="center" vertical="center"/>
    </xf>
    <xf numFmtId="49" fontId="115" fillId="7" borderId="105" xfId="0" applyNumberFormat="1" applyFont="1" applyFill="1" applyBorder="1" applyAlignment="1">
      <alignment horizontal="center" vertical="center"/>
    </xf>
    <xf numFmtId="49" fontId="115" fillId="7" borderId="118" xfId="0" applyNumberFormat="1" applyFont="1" applyFill="1" applyBorder="1" applyAlignment="1">
      <alignment horizontal="center" vertical="center"/>
    </xf>
    <xf numFmtId="49" fontId="115" fillId="7" borderId="114" xfId="0" applyNumberFormat="1" applyFont="1" applyFill="1" applyBorder="1" applyAlignment="1">
      <alignment horizontal="center" vertical="center"/>
    </xf>
    <xf numFmtId="49" fontId="117" fillId="7" borderId="118" xfId="0" applyNumberFormat="1" applyFont="1" applyFill="1" applyBorder="1" applyAlignment="1">
      <alignment horizontal="center" vertical="center" wrapText="1"/>
    </xf>
    <xf numFmtId="49" fontId="117" fillId="7" borderId="153" xfId="0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wrapText="1"/>
    </xf>
    <xf numFmtId="0" fontId="118" fillId="13" borderId="105" xfId="0" applyFont="1" applyFill="1" applyBorder="1" applyAlignment="1">
      <alignment horizontal="center" vertical="center"/>
    </xf>
    <xf numFmtId="0" fontId="11" fillId="29" borderId="156" xfId="0" applyFont="1" applyFill="1" applyBorder="1" applyAlignment="1">
      <alignment horizontal="center" vertical="center" wrapText="1"/>
    </xf>
    <xf numFmtId="0" fontId="119" fillId="0" borderId="157" xfId="0" applyFont="1" applyBorder="1" applyAlignment="1">
      <alignment horizontal="center" vertical="center" wrapText="1"/>
    </xf>
    <xf numFmtId="0" fontId="118" fillId="13" borderId="159" xfId="0" applyFont="1" applyFill="1" applyBorder="1" applyAlignment="1">
      <alignment horizontal="center" vertical="center"/>
    </xf>
    <xf numFmtId="0" fontId="11" fillId="3" borderId="161" xfId="0" applyFont="1" applyFill="1" applyBorder="1" applyAlignment="1">
      <alignment horizontal="center" vertical="center" wrapText="1"/>
    </xf>
    <xf numFmtId="0" fontId="119" fillId="2" borderId="161" xfId="0" applyFont="1" applyFill="1" applyBorder="1" applyAlignment="1">
      <alignment horizontal="center" vertical="center" wrapText="1"/>
    </xf>
    <xf numFmtId="0" fontId="11" fillId="2" borderId="161" xfId="0" applyFont="1" applyFill="1" applyBorder="1" applyAlignment="1">
      <alignment horizontal="center" vertical="center" wrapText="1"/>
    </xf>
    <xf numFmtId="0" fontId="118" fillId="13" borderId="163" xfId="0" applyFont="1" applyFill="1" applyBorder="1" applyAlignment="1">
      <alignment horizontal="center" vertical="center"/>
    </xf>
    <xf numFmtId="0" fontId="11" fillId="17" borderId="118" xfId="0" applyFont="1" applyFill="1" applyBorder="1" applyAlignment="1">
      <alignment horizontal="center" vertical="center" wrapText="1"/>
    </xf>
    <xf numFmtId="0" fontId="119" fillId="0" borderId="145" xfId="0" applyFont="1" applyBorder="1" applyAlignment="1">
      <alignment horizontal="center" vertical="center" wrapText="1"/>
    </xf>
    <xf numFmtId="0" fontId="11" fillId="0" borderId="145" xfId="0" applyFont="1" applyBorder="1" applyAlignment="1">
      <alignment horizontal="center" vertical="center" wrapText="1"/>
    </xf>
    <xf numFmtId="0" fontId="11" fillId="0" borderId="163" xfId="0" applyFont="1" applyBorder="1" applyAlignment="1">
      <alignment horizontal="center" vertical="center" wrapText="1"/>
    </xf>
    <xf numFmtId="0" fontId="11" fillId="17" borderId="163" xfId="0" applyFont="1" applyFill="1" applyBorder="1" applyAlignment="1">
      <alignment horizontal="center" vertical="center" wrapText="1"/>
    </xf>
    <xf numFmtId="0" fontId="11" fillId="29" borderId="164" xfId="0" applyFont="1" applyFill="1" applyBorder="1" applyAlignment="1">
      <alignment horizontal="center" vertical="center" wrapText="1"/>
    </xf>
    <xf numFmtId="0" fontId="119" fillId="2" borderId="163" xfId="0" applyFont="1" applyFill="1" applyBorder="1" applyAlignment="1">
      <alignment horizontal="center" vertical="center" wrapText="1"/>
    </xf>
    <xf numFmtId="0" fontId="118" fillId="2" borderId="161" xfId="0" applyFont="1" applyFill="1" applyBorder="1" applyAlignment="1">
      <alignment horizontal="center" vertical="center"/>
    </xf>
    <xf numFmtId="0" fontId="11" fillId="17" borderId="159" xfId="0" applyFont="1" applyFill="1" applyBorder="1" applyAlignment="1">
      <alignment horizontal="center" vertical="center" wrapText="1"/>
    </xf>
    <xf numFmtId="0" fontId="119" fillId="2" borderId="114" xfId="0" applyFont="1" applyFill="1" applyBorder="1" applyAlignment="1">
      <alignment horizontal="center" vertical="center" wrapText="1"/>
    </xf>
    <xf numFmtId="0" fontId="11" fillId="0" borderId="158" xfId="0" applyFont="1" applyBorder="1" applyAlignment="1">
      <alignment horizontal="center" vertical="center" wrapText="1"/>
    </xf>
    <xf numFmtId="0" fontId="119" fillId="0" borderId="158" xfId="0" applyFont="1" applyBorder="1" applyAlignment="1">
      <alignment horizontal="center" vertical="center" wrapText="1"/>
    </xf>
    <xf numFmtId="0" fontId="118" fillId="2" borderId="164" xfId="0" applyFont="1" applyFill="1" applyBorder="1" applyAlignment="1">
      <alignment horizontal="center" vertical="center"/>
    </xf>
    <xf numFmtId="0" fontId="11" fillId="2" borderId="163" xfId="0" applyFont="1" applyFill="1" applyBorder="1" applyAlignment="1">
      <alignment horizontal="center" vertical="center" wrapText="1"/>
    </xf>
    <xf numFmtId="0" fontId="119" fillId="0" borderId="162" xfId="0" applyFont="1" applyBorder="1" applyAlignment="1">
      <alignment horizontal="center" vertical="center" wrapText="1"/>
    </xf>
    <xf numFmtId="0" fontId="11" fillId="2" borderId="114" xfId="0" applyFont="1" applyFill="1" applyBorder="1" applyAlignment="1">
      <alignment horizontal="center" vertical="center" wrapText="1"/>
    </xf>
    <xf numFmtId="0" fontId="118" fillId="2" borderId="163" xfId="0" applyFont="1" applyFill="1" applyBorder="1" applyAlignment="1">
      <alignment horizontal="center" vertical="center"/>
    </xf>
    <xf numFmtId="0" fontId="119" fillId="2" borderId="118" xfId="0" applyFont="1" applyFill="1" applyBorder="1" applyAlignment="1">
      <alignment horizontal="center" vertical="center" wrapText="1"/>
    </xf>
    <xf numFmtId="0" fontId="118" fillId="2" borderId="165" xfId="0" applyFont="1" applyFill="1" applyBorder="1" applyAlignment="1">
      <alignment horizontal="center" vertical="center"/>
    </xf>
    <xf numFmtId="0" fontId="119" fillId="2" borderId="159" xfId="0" applyFont="1" applyFill="1" applyBorder="1" applyAlignment="1">
      <alignment horizontal="center" vertical="center" wrapText="1"/>
    </xf>
    <xf numFmtId="0" fontId="118" fillId="2" borderId="114" xfId="0" applyFont="1" applyFill="1" applyBorder="1" applyAlignment="1">
      <alignment horizontal="center" vertical="center"/>
    </xf>
    <xf numFmtId="0" fontId="11" fillId="2" borderId="118" xfId="0" applyFont="1" applyFill="1" applyBorder="1" applyAlignment="1">
      <alignment horizontal="center" vertical="center" wrapText="1"/>
    </xf>
    <xf numFmtId="0" fontId="11" fillId="2" borderId="166" xfId="0" applyFont="1" applyFill="1" applyBorder="1" applyAlignment="1">
      <alignment horizontal="center" vertical="center" wrapText="1"/>
    </xf>
    <xf numFmtId="0" fontId="118" fillId="13" borderId="114" xfId="0" applyFont="1" applyFill="1" applyBorder="1" applyAlignment="1">
      <alignment horizontal="center" vertical="center"/>
    </xf>
    <xf numFmtId="0" fontId="11" fillId="2" borderId="159" xfId="0" applyFont="1" applyFill="1" applyBorder="1" applyAlignment="1">
      <alignment horizontal="center" vertical="center" wrapText="1"/>
    </xf>
    <xf numFmtId="0" fontId="34" fillId="0" borderId="167" xfId="0" applyFont="1" applyBorder="1"/>
    <xf numFmtId="0" fontId="34" fillId="0" borderId="168" xfId="0" applyFont="1" applyBorder="1"/>
    <xf numFmtId="0" fontId="21" fillId="0" borderId="168" xfId="0" applyFont="1" applyBorder="1"/>
    <xf numFmtId="0" fontId="34" fillId="0" borderId="0" xfId="0" quotePrefix="1" applyFont="1"/>
    <xf numFmtId="0" fontId="120" fillId="0" borderId="0" xfId="0" applyFont="1"/>
    <xf numFmtId="0" fontId="33" fillId="0" borderId="0" xfId="0" applyFont="1"/>
    <xf numFmtId="0" fontId="121" fillId="0" borderId="0" xfId="0" quotePrefix="1" applyFont="1"/>
    <xf numFmtId="0" fontId="121" fillId="0" borderId="0" xfId="0" applyFont="1"/>
    <xf numFmtId="0" fontId="34" fillId="18" borderId="4" xfId="0" applyFont="1" applyFill="1" applyBorder="1"/>
    <xf numFmtId="0" fontId="33" fillId="7" borderId="4" xfId="0" applyFont="1" applyFill="1" applyBorder="1"/>
    <xf numFmtId="164" fontId="129" fillId="2" borderId="106" xfId="0" applyNumberFormat="1" applyFont="1" applyFill="1" applyBorder="1" applyAlignment="1">
      <alignment horizontal="center" vertical="center"/>
    </xf>
    <xf numFmtId="164" fontId="130" fillId="2" borderId="106" xfId="0" applyNumberFormat="1" applyFont="1" applyFill="1" applyBorder="1" applyAlignment="1">
      <alignment horizontal="center" vertical="center"/>
    </xf>
    <xf numFmtId="0" fontId="131" fillId="0" borderId="157" xfId="0" applyFont="1" applyBorder="1" applyAlignment="1">
      <alignment horizontal="center" vertical="center" wrapText="1"/>
    </xf>
    <xf numFmtId="164" fontId="37" fillId="2" borderId="133" xfId="0" applyNumberFormat="1" applyFont="1" applyFill="1" applyBorder="1" applyAlignment="1">
      <alignment horizontal="center" vertical="center" wrapText="1"/>
    </xf>
    <xf numFmtId="0" fontId="132" fillId="2" borderId="135" xfId="0" applyFont="1" applyFill="1" applyBorder="1" applyAlignment="1">
      <alignment horizontal="center" vertical="center"/>
    </xf>
    <xf numFmtId="16" fontId="15" fillId="2" borderId="43" xfId="0" applyNumberFormat="1" applyFont="1" applyFill="1" applyBorder="1" applyAlignment="1">
      <alignment horizontal="center" vertical="center"/>
    </xf>
    <xf numFmtId="0" fontId="133" fillId="2" borderId="114" xfId="0" applyFont="1" applyFill="1" applyBorder="1" applyAlignment="1">
      <alignment horizontal="center" vertical="center" wrapText="1"/>
    </xf>
    <xf numFmtId="0" fontId="133" fillId="2" borderId="161" xfId="0" applyFont="1" applyFill="1" applyBorder="1" applyAlignment="1">
      <alignment horizontal="center" vertical="center" wrapText="1"/>
    </xf>
    <xf numFmtId="0" fontId="119" fillId="38" borderId="159" xfId="0" applyFont="1" applyFill="1" applyBorder="1" applyAlignment="1">
      <alignment horizontal="center" vertical="center" wrapText="1"/>
    </xf>
    <xf numFmtId="0" fontId="119" fillId="37" borderId="160" xfId="0" applyFont="1" applyFill="1" applyBorder="1" applyAlignment="1">
      <alignment horizontal="center" vertical="center" wrapText="1"/>
    </xf>
    <xf numFmtId="0" fontId="119" fillId="37" borderId="163" xfId="0" applyFont="1" applyFill="1" applyBorder="1" applyAlignment="1">
      <alignment horizontal="center" vertical="center" wrapText="1"/>
    </xf>
    <xf numFmtId="0" fontId="11" fillId="37" borderId="145" xfId="0" applyFont="1" applyFill="1" applyBorder="1" applyAlignment="1">
      <alignment horizontal="center" vertical="center" wrapText="1"/>
    </xf>
    <xf numFmtId="164" fontId="37" fillId="2" borderId="172" xfId="0" applyNumberFormat="1" applyFont="1" applyFill="1" applyBorder="1" applyAlignment="1">
      <alignment horizontal="center" vertical="center" wrapText="1"/>
    </xf>
    <xf numFmtId="164" fontId="134" fillId="2" borderId="106" xfId="0" applyNumberFormat="1" applyFont="1" applyFill="1" applyBorder="1" applyAlignment="1">
      <alignment horizontal="center" vertical="center"/>
    </xf>
    <xf numFmtId="0" fontId="17" fillId="2" borderId="119" xfId="0" applyFont="1" applyFill="1" applyBorder="1" applyAlignment="1">
      <alignment horizontal="center" vertical="center" wrapText="1"/>
    </xf>
    <xf numFmtId="0" fontId="17" fillId="2" borderId="126" xfId="0" applyFont="1" applyFill="1" applyBorder="1" applyAlignment="1">
      <alignment horizontal="center" vertical="center" wrapText="1"/>
    </xf>
    <xf numFmtId="0" fontId="135" fillId="0" borderId="125" xfId="0" applyFont="1" applyBorder="1" applyAlignment="1">
      <alignment horizontal="center" vertical="center"/>
    </xf>
    <xf numFmtId="0" fontId="132" fillId="2" borderId="110" xfId="0" applyFont="1" applyFill="1" applyBorder="1" applyAlignment="1">
      <alignment horizontal="center" vertical="center" wrapText="1"/>
    </xf>
    <xf numFmtId="0" fontId="132" fillId="0" borderId="125" xfId="0" applyFont="1" applyBorder="1" applyAlignment="1">
      <alignment horizontal="center" vertical="center"/>
    </xf>
    <xf numFmtId="0" fontId="33" fillId="0" borderId="44" xfId="0" applyFont="1" applyBorder="1" applyAlignment="1">
      <alignment horizontal="center" vertical="center"/>
    </xf>
    <xf numFmtId="164" fontId="37" fillId="0" borderId="44" xfId="0" applyNumberFormat="1" applyFont="1" applyBorder="1" applyAlignment="1">
      <alignment horizontal="center" vertical="center"/>
    </xf>
    <xf numFmtId="0" fontId="25" fillId="0" borderId="103" xfId="0" applyFont="1" applyBorder="1" applyAlignment="1">
      <alignment horizontal="center"/>
    </xf>
    <xf numFmtId="0" fontId="46" fillId="0" borderId="67" xfId="0" applyFont="1" applyBorder="1" applyAlignment="1">
      <alignment horizontal="center" vertical="center" wrapText="1"/>
    </xf>
    <xf numFmtId="164" fontId="37" fillId="0" borderId="4" xfId="0" applyNumberFormat="1" applyFont="1" applyBorder="1" applyAlignment="1">
      <alignment horizontal="center" vertical="center"/>
    </xf>
    <xf numFmtId="164" fontId="39" fillId="0" borderId="4" xfId="0" applyNumberFormat="1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 wrapText="1"/>
    </xf>
    <xf numFmtId="164" fontId="37" fillId="26" borderId="115" xfId="0" applyNumberFormat="1" applyFont="1" applyFill="1" applyBorder="1" applyAlignment="1">
      <alignment horizontal="center" vertical="center"/>
    </xf>
    <xf numFmtId="0" fontId="53" fillId="2" borderId="117" xfId="0" applyFont="1" applyFill="1" applyBorder="1" applyAlignment="1">
      <alignment horizontal="center" vertical="center"/>
    </xf>
    <xf numFmtId="164" fontId="37" fillId="2" borderId="115" xfId="0" applyNumberFormat="1" applyFont="1" applyFill="1" applyBorder="1" applyAlignment="1">
      <alignment horizontal="center" vertical="center"/>
    </xf>
    <xf numFmtId="164" fontId="37" fillId="26" borderId="172" xfId="0" applyNumberFormat="1" applyFont="1" applyFill="1" applyBorder="1" applyAlignment="1">
      <alignment horizontal="center" vertical="center"/>
    </xf>
    <xf numFmtId="0" fontId="13" fillId="2" borderId="77" xfId="0" applyFont="1" applyFill="1" applyBorder="1" applyAlignment="1">
      <alignment horizontal="center" vertical="center" wrapText="1"/>
    </xf>
    <xf numFmtId="0" fontId="15" fillId="2" borderId="77" xfId="0" applyFont="1" applyFill="1" applyBorder="1" applyAlignment="1">
      <alignment horizontal="center" vertical="center" wrapText="1"/>
    </xf>
    <xf numFmtId="0" fontId="16" fillId="2" borderId="77" xfId="0" applyFont="1" applyFill="1" applyBorder="1" applyAlignment="1">
      <alignment horizontal="center" vertical="center"/>
    </xf>
    <xf numFmtId="0" fontId="13" fillId="2" borderId="77" xfId="0" applyFont="1" applyFill="1" applyBorder="1" applyAlignment="1">
      <alignment horizontal="center" vertical="center"/>
    </xf>
    <xf numFmtId="0" fontId="13" fillId="2" borderId="67" xfId="0" applyFont="1" applyFill="1" applyBorder="1" applyAlignment="1">
      <alignment horizontal="center" vertical="center" wrapText="1"/>
    </xf>
    <xf numFmtId="0" fontId="15" fillId="2" borderId="67" xfId="0" applyFont="1" applyFill="1" applyBorder="1" applyAlignment="1">
      <alignment horizontal="center" vertical="center" wrapText="1"/>
    </xf>
    <xf numFmtId="0" fontId="16" fillId="2" borderId="77" xfId="0" applyFont="1" applyFill="1" applyBorder="1" applyAlignment="1">
      <alignment horizontal="center" vertical="center" wrapText="1"/>
    </xf>
    <xf numFmtId="0" fontId="17" fillId="2" borderId="67" xfId="0" applyFont="1" applyFill="1" applyBorder="1" applyAlignment="1">
      <alignment horizontal="center" vertical="center" wrapText="1"/>
    </xf>
    <xf numFmtId="0" fontId="13" fillId="2" borderId="103" xfId="0" applyFont="1" applyFill="1" applyBorder="1" applyAlignment="1">
      <alignment horizontal="center"/>
    </xf>
    <xf numFmtId="0" fontId="13" fillId="2" borderId="167" xfId="0" applyFont="1" applyFill="1" applyBorder="1" applyAlignment="1">
      <alignment horizontal="center" vertical="center"/>
    </xf>
    <xf numFmtId="0" fontId="13" fillId="2" borderId="67" xfId="0" applyFont="1" applyFill="1" applyBorder="1" applyAlignment="1">
      <alignment horizontal="center" vertical="center"/>
    </xf>
    <xf numFmtId="0" fontId="10" fillId="7" borderId="35" xfId="0" applyFont="1" applyFill="1" applyBorder="1" applyAlignment="1">
      <alignment horizontal="center" vertical="center"/>
    </xf>
    <xf numFmtId="0" fontId="10" fillId="7" borderId="173" xfId="0" applyFont="1" applyFill="1" applyBorder="1" applyAlignment="1">
      <alignment horizontal="center" vertical="center"/>
    </xf>
    <xf numFmtId="0" fontId="10" fillId="7" borderId="39" xfId="0" applyFont="1" applyFill="1" applyBorder="1" applyAlignment="1">
      <alignment horizontal="center" vertical="center"/>
    </xf>
    <xf numFmtId="164" fontId="132" fillId="2" borderId="128" xfId="0" applyNumberFormat="1" applyFont="1" applyFill="1" applyBorder="1" applyAlignment="1">
      <alignment horizontal="center" vertical="center"/>
    </xf>
    <xf numFmtId="164" fontId="38" fillId="39" borderId="106" xfId="0" applyNumberFormat="1" applyFont="1" applyFill="1" applyBorder="1" applyAlignment="1">
      <alignment horizontal="center" vertical="center"/>
    </xf>
    <xf numFmtId="164" fontId="38" fillId="40" borderId="115" xfId="0" applyNumberFormat="1" applyFont="1" applyFill="1" applyBorder="1" applyAlignment="1">
      <alignment horizontal="center" vertical="center" wrapText="1"/>
    </xf>
    <xf numFmtId="0" fontId="137" fillId="2" borderId="126" xfId="0" applyFont="1" applyFill="1" applyBorder="1" applyAlignment="1">
      <alignment horizontal="center" vertical="center" wrapText="1"/>
    </xf>
    <xf numFmtId="0" fontId="132" fillId="0" borderId="174" xfId="0" applyFont="1" applyBorder="1" applyAlignment="1">
      <alignment horizontal="center" vertical="center"/>
    </xf>
    <xf numFmtId="0" fontId="47" fillId="13" borderId="129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/>
    </xf>
    <xf numFmtId="164" fontId="40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69" fillId="0" borderId="4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right" vertical="center"/>
    </xf>
    <xf numFmtId="0" fontId="70" fillId="0" borderId="4" xfId="0" applyFont="1" applyBorder="1" applyAlignment="1">
      <alignment horizontal="center" vertical="center" wrapText="1"/>
    </xf>
    <xf numFmtId="164" fontId="38" fillId="0" borderId="4" xfId="0" applyNumberFormat="1" applyFont="1" applyBorder="1" applyAlignment="1">
      <alignment horizontal="center" vertical="center"/>
    </xf>
    <xf numFmtId="164" fontId="37" fillId="0" borderId="4" xfId="0" applyNumberFormat="1" applyFont="1" applyBorder="1" applyAlignment="1">
      <alignment horizontal="center" vertical="center" wrapText="1"/>
    </xf>
    <xf numFmtId="164" fontId="38" fillId="0" borderId="4" xfId="0" applyNumberFormat="1" applyFont="1" applyBorder="1" applyAlignment="1">
      <alignment horizontal="center" vertical="center" wrapText="1"/>
    </xf>
    <xf numFmtId="164" fontId="39" fillId="0" borderId="4" xfId="0" applyNumberFormat="1" applyFont="1" applyBorder="1" applyAlignment="1">
      <alignment horizontal="center" vertical="center" wrapText="1"/>
    </xf>
    <xf numFmtId="0" fontId="55" fillId="0" borderId="4" xfId="0" applyFont="1" applyBorder="1" applyAlignment="1">
      <alignment horizontal="center" vertical="center" wrapText="1"/>
    </xf>
    <xf numFmtId="0" fontId="49" fillId="0" borderId="4" xfId="0" applyFont="1" applyBorder="1" applyAlignment="1">
      <alignment horizontal="center" vertical="center" wrapText="1"/>
    </xf>
    <xf numFmtId="0" fontId="33" fillId="27" borderId="177" xfId="0" applyFont="1" applyFill="1" applyBorder="1" applyAlignment="1">
      <alignment horizontal="center" vertical="center"/>
    </xf>
    <xf numFmtId="164" fontId="37" fillId="2" borderId="178" xfId="0" applyNumberFormat="1" applyFont="1" applyFill="1" applyBorder="1" applyAlignment="1">
      <alignment horizontal="center" vertical="center"/>
    </xf>
    <xf numFmtId="164" fontId="38" fillId="2" borderId="178" xfId="0" applyNumberFormat="1" applyFont="1" applyFill="1" applyBorder="1" applyAlignment="1">
      <alignment horizontal="center" vertical="center" wrapText="1"/>
    </xf>
    <xf numFmtId="164" fontId="39" fillId="2" borderId="178" xfId="0" applyNumberFormat="1" applyFont="1" applyFill="1" applyBorder="1" applyAlignment="1">
      <alignment horizontal="center" vertical="center" wrapText="1"/>
    </xf>
    <xf numFmtId="164" fontId="37" fillId="2" borderId="179" xfId="0" applyNumberFormat="1" applyFont="1" applyFill="1" applyBorder="1" applyAlignment="1">
      <alignment horizontal="center" vertical="center" wrapText="1"/>
    </xf>
    <xf numFmtId="0" fontId="55" fillId="2" borderId="180" xfId="0" applyFont="1" applyFill="1" applyBorder="1" applyAlignment="1">
      <alignment horizontal="center" vertical="center" wrapText="1"/>
    </xf>
    <xf numFmtId="164" fontId="39" fillId="2" borderId="178" xfId="0" applyNumberFormat="1" applyFont="1" applyFill="1" applyBorder="1" applyAlignment="1">
      <alignment horizontal="center" vertical="center"/>
    </xf>
    <xf numFmtId="164" fontId="37" fillId="2" borderId="179" xfId="0" applyNumberFormat="1" applyFont="1" applyFill="1" applyBorder="1" applyAlignment="1">
      <alignment horizontal="center" vertical="center"/>
    </xf>
    <xf numFmtId="0" fontId="49" fillId="13" borderId="181" xfId="0" applyFont="1" applyFill="1" applyBorder="1" applyAlignment="1">
      <alignment horizontal="center" vertical="center" wrapText="1"/>
    </xf>
    <xf numFmtId="0" fontId="7" fillId="2" borderId="149" xfId="0" applyFont="1" applyFill="1" applyBorder="1" applyAlignment="1">
      <alignment horizontal="center"/>
    </xf>
    <xf numFmtId="0" fontId="10" fillId="7" borderId="37" xfId="0" applyFont="1" applyFill="1" applyBorder="1" applyAlignment="1">
      <alignment horizontal="center" vertical="center"/>
    </xf>
    <xf numFmtId="16" fontId="15" fillId="2" borderId="67" xfId="0" applyNumberFormat="1" applyFont="1" applyFill="1" applyBorder="1" applyAlignment="1">
      <alignment horizontal="center" vertical="center" wrapText="1"/>
    </xf>
    <xf numFmtId="164" fontId="37" fillId="2" borderId="182" xfId="0" applyNumberFormat="1" applyFont="1" applyFill="1" applyBorder="1" applyAlignment="1">
      <alignment horizontal="center" vertical="center"/>
    </xf>
    <xf numFmtId="164" fontId="37" fillId="2" borderId="172" xfId="0" applyNumberFormat="1" applyFont="1" applyFill="1" applyBorder="1" applyAlignment="1">
      <alignment horizontal="center" vertical="center"/>
    </xf>
    <xf numFmtId="0" fontId="132" fillId="2" borderId="115" xfId="0" applyFont="1" applyFill="1" applyBorder="1" applyAlignment="1">
      <alignment horizontal="center" vertical="center" wrapText="1"/>
    </xf>
    <xf numFmtId="0" fontId="0" fillId="0" borderId="183" xfId="0" applyBorder="1"/>
    <xf numFmtId="0" fontId="132" fillId="2" borderId="184" xfId="0" applyFont="1" applyFill="1" applyBorder="1" applyAlignment="1">
      <alignment horizontal="center" vertical="center" wrapText="1"/>
    </xf>
    <xf numFmtId="0" fontId="13" fillId="38" borderId="77" xfId="0" applyFont="1" applyFill="1" applyBorder="1" applyAlignment="1">
      <alignment horizontal="center" vertical="center"/>
    </xf>
    <xf numFmtId="0" fontId="13" fillId="38" borderId="77" xfId="0" applyFont="1" applyFill="1" applyBorder="1" applyAlignment="1">
      <alignment horizontal="center" vertical="center" wrapText="1"/>
    </xf>
    <xf numFmtId="16" fontId="15" fillId="2" borderId="43" xfId="0" applyNumberFormat="1" applyFont="1" applyFill="1" applyBorder="1" applyAlignment="1">
      <alignment horizontal="center" vertical="center" wrapText="1"/>
    </xf>
    <xf numFmtId="164" fontId="38" fillId="39" borderId="111" xfId="0" applyNumberFormat="1" applyFont="1" applyFill="1" applyBorder="1" applyAlignment="1">
      <alignment horizontal="center" vertical="center"/>
    </xf>
    <xf numFmtId="164" fontId="38" fillId="39" borderId="106" xfId="0" applyNumberFormat="1" applyFont="1" applyFill="1" applyBorder="1" applyAlignment="1">
      <alignment horizontal="center" vertical="center" wrapText="1"/>
    </xf>
    <xf numFmtId="0" fontId="37" fillId="0" borderId="129" xfId="0" applyFont="1" applyBorder="1" applyAlignment="1">
      <alignment horizontal="center" vertical="center"/>
    </xf>
    <xf numFmtId="0" fontId="132" fillId="2" borderId="129" xfId="0" applyFont="1" applyFill="1" applyBorder="1" applyAlignment="1">
      <alignment horizontal="center" vertical="center"/>
    </xf>
    <xf numFmtId="164" fontId="37" fillId="2" borderId="67" xfId="0" applyNumberFormat="1" applyFont="1" applyFill="1" applyBorder="1" applyAlignment="1">
      <alignment horizontal="center" vertical="center"/>
    </xf>
    <xf numFmtId="164" fontId="38" fillId="2" borderId="67" xfId="0" applyNumberFormat="1" applyFont="1" applyFill="1" applyBorder="1" applyAlignment="1">
      <alignment horizontal="center" vertical="center"/>
    </xf>
    <xf numFmtId="164" fontId="39" fillId="2" borderId="67" xfId="0" applyNumberFormat="1" applyFont="1" applyFill="1" applyBorder="1" applyAlignment="1">
      <alignment horizontal="center" vertical="center"/>
    </xf>
    <xf numFmtId="0" fontId="55" fillId="2" borderId="186" xfId="0" applyFont="1" applyFill="1" applyBorder="1" applyAlignment="1">
      <alignment horizontal="center" vertical="center" wrapText="1"/>
    </xf>
    <xf numFmtId="164" fontId="37" fillId="2" borderId="187" xfId="0" applyNumberFormat="1" applyFont="1" applyFill="1" applyBorder="1" applyAlignment="1">
      <alignment horizontal="center" vertical="center"/>
    </xf>
    <xf numFmtId="164" fontId="37" fillId="2" borderId="188" xfId="0" applyNumberFormat="1" applyFont="1" applyFill="1" applyBorder="1" applyAlignment="1">
      <alignment horizontal="center" vertical="center"/>
    </xf>
    <xf numFmtId="164" fontId="37" fillId="2" borderId="189" xfId="0" applyNumberFormat="1" applyFont="1" applyFill="1" applyBorder="1" applyAlignment="1">
      <alignment horizontal="center" vertical="center"/>
    </xf>
    <xf numFmtId="164" fontId="39" fillId="2" borderId="189" xfId="0" applyNumberFormat="1" applyFont="1" applyFill="1" applyBorder="1" applyAlignment="1">
      <alignment horizontal="center" vertical="center"/>
    </xf>
    <xf numFmtId="164" fontId="37" fillId="2" borderId="182" xfId="0" applyNumberFormat="1" applyFont="1" applyFill="1" applyBorder="1" applyAlignment="1">
      <alignment horizontal="center" vertical="center" wrapText="1"/>
    </xf>
    <xf numFmtId="0" fontId="55" fillId="2" borderId="190" xfId="0" applyFont="1" applyFill="1" applyBorder="1" applyAlignment="1">
      <alignment horizontal="center" vertical="center" wrapText="1"/>
    </xf>
    <xf numFmtId="164" fontId="37" fillId="2" borderId="191" xfId="0" applyNumberFormat="1" applyFont="1" applyFill="1" applyBorder="1" applyAlignment="1">
      <alignment horizontal="center" vertical="center"/>
    </xf>
    <xf numFmtId="164" fontId="37" fillId="2" borderId="185" xfId="0" applyNumberFormat="1" applyFont="1" applyFill="1" applyBorder="1" applyAlignment="1">
      <alignment horizontal="center" vertical="center"/>
    </xf>
    <xf numFmtId="0" fontId="13" fillId="38" borderId="67" xfId="0" applyFont="1" applyFill="1" applyBorder="1" applyAlignment="1">
      <alignment horizontal="center" vertical="center" wrapText="1"/>
    </xf>
    <xf numFmtId="0" fontId="17" fillId="41" borderId="69" xfId="0" applyFont="1" applyFill="1" applyBorder="1" applyAlignment="1">
      <alignment horizontal="center" vertical="center" wrapText="1"/>
    </xf>
    <xf numFmtId="0" fontId="16" fillId="38" borderId="77" xfId="0" applyFont="1" applyFill="1" applyBorder="1" applyAlignment="1">
      <alignment horizontal="center" vertical="center"/>
    </xf>
    <xf numFmtId="164" fontId="132" fillId="2" borderId="126" xfId="0" applyNumberFormat="1" applyFont="1" applyFill="1" applyBorder="1" applyAlignment="1">
      <alignment horizontal="center" vertical="center" wrapText="1"/>
    </xf>
    <xf numFmtId="0" fontId="139" fillId="2" borderId="129" xfId="0" applyFont="1" applyFill="1" applyBorder="1" applyAlignment="1">
      <alignment horizontal="center" vertical="center" wrapText="1"/>
    </xf>
    <xf numFmtId="0" fontId="63" fillId="2" borderId="190" xfId="0" applyFont="1" applyFill="1" applyBorder="1" applyAlignment="1">
      <alignment vertical="center" wrapText="1"/>
    </xf>
    <xf numFmtId="164" fontId="38" fillId="39" borderId="133" xfId="0" applyNumberFormat="1" applyFont="1" applyFill="1" applyBorder="1" applyAlignment="1">
      <alignment horizontal="center" vertical="center"/>
    </xf>
    <xf numFmtId="164" fontId="37" fillId="2" borderId="113" xfId="0" applyNumberFormat="1" applyFont="1" applyFill="1" applyBorder="1" applyAlignment="1">
      <alignment horizontal="center" vertical="center" wrapText="1"/>
    </xf>
    <xf numFmtId="0" fontId="140" fillId="2" borderId="192" xfId="0" applyFont="1" applyFill="1" applyBorder="1" applyAlignment="1">
      <alignment horizontal="center" vertical="center"/>
    </xf>
    <xf numFmtId="16" fontId="140" fillId="2" borderId="194" xfId="0" applyNumberFormat="1" applyFont="1" applyFill="1" applyBorder="1" applyAlignment="1">
      <alignment horizontal="center" vertical="center" wrapText="1"/>
    </xf>
    <xf numFmtId="0" fontId="140" fillId="2" borderId="198" xfId="0" applyFont="1" applyFill="1" applyBorder="1" applyAlignment="1">
      <alignment horizontal="center" vertical="center" wrapText="1"/>
    </xf>
    <xf numFmtId="164" fontId="141" fillId="0" borderId="115" xfId="0" applyNumberFormat="1" applyFont="1" applyBorder="1" applyAlignment="1">
      <alignment horizontal="center" vertical="center" wrapText="1"/>
    </xf>
    <xf numFmtId="164" fontId="141" fillId="2" borderId="195" xfId="0" applyNumberFormat="1" applyFont="1" applyFill="1" applyBorder="1" applyAlignment="1">
      <alignment horizontal="center" vertical="center" wrapText="1"/>
    </xf>
    <xf numFmtId="164" fontId="141" fillId="2" borderId="197" xfId="0" applyNumberFormat="1" applyFont="1" applyFill="1" applyBorder="1" applyAlignment="1">
      <alignment horizontal="center" vertical="center" wrapText="1"/>
    </xf>
    <xf numFmtId="164" fontId="141" fillId="2" borderId="193" xfId="0" applyNumberFormat="1" applyFont="1" applyFill="1" applyBorder="1" applyAlignment="1">
      <alignment horizontal="center" vertical="center"/>
    </xf>
    <xf numFmtId="164" fontId="141" fillId="2" borderId="200" xfId="0" applyNumberFormat="1" applyFont="1" applyFill="1" applyBorder="1" applyAlignment="1">
      <alignment horizontal="center" vertical="center"/>
    </xf>
    <xf numFmtId="164" fontId="141" fillId="2" borderId="193" xfId="0" applyNumberFormat="1" applyFont="1" applyFill="1" applyBorder="1" applyAlignment="1">
      <alignment horizontal="center" vertical="center" wrapText="1"/>
    </xf>
    <xf numFmtId="0" fontId="140" fillId="2" borderId="192" xfId="0" applyFont="1" applyFill="1" applyBorder="1" applyAlignment="1">
      <alignment horizontal="center" vertical="center" wrapText="1"/>
    </xf>
    <xf numFmtId="0" fontId="140" fillId="2" borderId="196" xfId="0" applyFont="1" applyFill="1" applyBorder="1" applyAlignment="1">
      <alignment horizontal="center" vertical="center" wrapText="1"/>
    </xf>
    <xf numFmtId="0" fontId="13" fillId="2" borderId="201" xfId="0" applyFont="1" applyFill="1" applyBorder="1" applyAlignment="1">
      <alignment horizontal="center" vertical="center"/>
    </xf>
    <xf numFmtId="164" fontId="142" fillId="2" borderId="195" xfId="0" applyNumberFormat="1" applyFont="1" applyFill="1" applyBorder="1" applyAlignment="1">
      <alignment horizontal="center" vertical="center" wrapText="1"/>
    </xf>
    <xf numFmtId="0" fontId="32" fillId="7" borderId="108" xfId="0" applyFont="1" applyFill="1" applyBorder="1" applyAlignment="1">
      <alignment vertical="center" textRotation="90"/>
    </xf>
    <xf numFmtId="0" fontId="2" fillId="0" borderId="112" xfId="0" applyFont="1" applyBorder="1"/>
    <xf numFmtId="0" fontId="2" fillId="0" borderId="121" xfId="0" applyFont="1" applyBorder="1"/>
    <xf numFmtId="0" fontId="32" fillId="7" borderId="176" xfId="0" applyFont="1" applyFill="1" applyBorder="1" applyAlignment="1">
      <alignment vertical="center" textRotation="90"/>
    </xf>
    <xf numFmtId="0" fontId="2" fillId="0" borderId="139" xfId="0" applyFont="1" applyBorder="1"/>
    <xf numFmtId="0" fontId="13" fillId="2" borderId="42" xfId="0" applyFont="1" applyFill="1" applyBorder="1" applyAlignment="1">
      <alignment horizontal="center" vertical="center" wrapText="1"/>
    </xf>
    <xf numFmtId="0" fontId="15" fillId="2" borderId="103" xfId="0" applyFont="1" applyFill="1" applyBorder="1" applyAlignment="1">
      <alignment horizontal="center" vertical="center" wrapText="1"/>
    </xf>
    <xf numFmtId="16" fontId="140" fillId="2" borderId="203" xfId="0" applyNumberFormat="1" applyFont="1" applyFill="1" applyBorder="1" applyAlignment="1">
      <alignment horizontal="center" vertical="center" wrapText="1"/>
    </xf>
    <xf numFmtId="0" fontId="140" fillId="0" borderId="196" xfId="0" applyFont="1" applyBorder="1" applyAlignment="1">
      <alignment horizontal="center" vertical="center" wrapText="1"/>
    </xf>
    <xf numFmtId="0" fontId="140" fillId="2" borderId="198" xfId="0" applyFont="1" applyFill="1" applyBorder="1" applyAlignment="1">
      <alignment horizontal="center" vertical="center"/>
    </xf>
    <xf numFmtId="0" fontId="140" fillId="2" borderId="43" xfId="0" applyFont="1" applyFill="1" applyBorder="1" applyAlignment="1">
      <alignment horizontal="center" vertical="center" wrapText="1"/>
    </xf>
    <xf numFmtId="0" fontId="140" fillId="15" borderId="192" xfId="0" applyFont="1" applyFill="1" applyBorder="1" applyAlignment="1">
      <alignment horizontal="center" vertical="center" wrapText="1"/>
    </xf>
    <xf numFmtId="164" fontId="141" fillId="2" borderId="199" xfId="0" applyNumberFormat="1" applyFont="1" applyFill="1" applyBorder="1" applyAlignment="1">
      <alignment horizontal="center" vertical="center" wrapText="1"/>
    </xf>
    <xf numFmtId="164" fontId="142" fillId="2" borderId="106" xfId="0" applyNumberFormat="1" applyFont="1" applyFill="1" applyBorder="1" applyAlignment="1">
      <alignment horizontal="center" vertical="center" wrapText="1"/>
    </xf>
    <xf numFmtId="164" fontId="141" fillId="2" borderId="202" xfId="0" applyNumberFormat="1" applyFont="1" applyFill="1" applyBorder="1" applyAlignment="1">
      <alignment horizontal="center" vertical="center" wrapText="1"/>
    </xf>
    <xf numFmtId="164" fontId="142" fillId="2" borderId="202" xfId="0" applyNumberFormat="1" applyFont="1" applyFill="1" applyBorder="1" applyAlignment="1">
      <alignment horizontal="center" vertical="center" wrapText="1"/>
    </xf>
    <xf numFmtId="164" fontId="39" fillId="2" borderId="172" xfId="0" applyNumberFormat="1" applyFont="1" applyFill="1" applyBorder="1" applyAlignment="1">
      <alignment horizontal="center" vertical="center"/>
    </xf>
    <xf numFmtId="0" fontId="11" fillId="42" borderId="161" xfId="0" applyFont="1" applyFill="1" applyBorder="1" applyAlignment="1">
      <alignment horizontal="center" vertical="center" wrapText="1"/>
    </xf>
    <xf numFmtId="164" fontId="39" fillId="43" borderId="106" xfId="0" applyNumberFormat="1" applyFont="1" applyFill="1" applyBorder="1" applyAlignment="1">
      <alignment horizontal="center" vertical="center"/>
    </xf>
    <xf numFmtId="0" fontId="21" fillId="0" borderId="4" xfId="0" applyFont="1" applyBorder="1"/>
    <xf numFmtId="0" fontId="35" fillId="7" borderId="4" xfId="0" applyFont="1" applyFill="1" applyBorder="1" applyAlignment="1">
      <alignment horizontal="center" vertical="center"/>
    </xf>
    <xf numFmtId="0" fontId="143" fillId="2" borderId="126" xfId="0" applyFont="1" applyFill="1" applyBorder="1" applyAlignment="1">
      <alignment horizontal="center" vertical="center" wrapText="1"/>
    </xf>
    <xf numFmtId="0" fontId="144" fillId="13" borderId="129" xfId="0" applyFont="1" applyFill="1" applyBorder="1" applyAlignment="1">
      <alignment horizontal="center" vertical="center"/>
    </xf>
    <xf numFmtId="0" fontId="145" fillId="2" borderId="156" xfId="0" applyFont="1" applyFill="1" applyBorder="1" applyAlignment="1">
      <alignment horizontal="center" vertical="center" wrapText="1"/>
    </xf>
    <xf numFmtId="0" fontId="145" fillId="44" borderId="156" xfId="0" applyFont="1" applyFill="1" applyBorder="1" applyAlignment="1">
      <alignment horizontal="center" vertical="center" wrapText="1"/>
    </xf>
    <xf numFmtId="0" fontId="145" fillId="37" borderId="157" xfId="0" applyFont="1" applyFill="1" applyBorder="1" applyAlignment="1">
      <alignment horizontal="center" vertical="center" wrapText="1"/>
    </xf>
    <xf numFmtId="0" fontId="145" fillId="37" borderId="118" xfId="0" applyFont="1" applyFill="1" applyBorder="1" applyAlignment="1">
      <alignment horizontal="center" vertical="center" wrapText="1"/>
    </xf>
    <xf numFmtId="0" fontId="145" fillId="2" borderId="160" xfId="0" applyFont="1" applyFill="1" applyBorder="1" applyAlignment="1">
      <alignment horizontal="center" vertical="center" wrapText="1"/>
    </xf>
    <xf numFmtId="0" fontId="145" fillId="42" borderId="161" xfId="0" applyFont="1" applyFill="1" applyBorder="1" applyAlignment="1">
      <alignment horizontal="center" vertical="center" wrapText="1"/>
    </xf>
    <xf numFmtId="0" fontId="145" fillId="2" borderId="161" xfId="0" applyFont="1" applyFill="1" applyBorder="1" applyAlignment="1">
      <alignment horizontal="center" vertical="center" wrapText="1"/>
    </xf>
    <xf numFmtId="0" fontId="145" fillId="37" borderId="160" xfId="0" applyFont="1" applyFill="1" applyBorder="1" applyAlignment="1">
      <alignment horizontal="center" vertical="center" wrapText="1"/>
    </xf>
    <xf numFmtId="0" fontId="145" fillId="37" borderId="159" xfId="0" applyFont="1" applyFill="1" applyBorder="1" applyAlignment="1">
      <alignment horizontal="center" vertical="center" wrapText="1"/>
    </xf>
    <xf numFmtId="0" fontId="14" fillId="19" borderId="45" xfId="0" applyFont="1" applyFill="1" applyBorder="1" applyAlignment="1">
      <alignment horizontal="center" vertical="center" textRotation="90" wrapText="1"/>
    </xf>
    <xf numFmtId="0" fontId="2" fillId="0" borderId="27" xfId="0" applyFont="1" applyBorder="1"/>
    <xf numFmtId="0" fontId="2" fillId="0" borderId="26" xfId="0" applyFont="1" applyBorder="1"/>
    <xf numFmtId="0" fontId="13" fillId="2" borderId="35" xfId="0" applyFont="1" applyFill="1" applyBorder="1" applyAlignment="1">
      <alignment horizontal="center" vertical="center" wrapText="1"/>
    </xf>
    <xf numFmtId="0" fontId="2" fillId="0" borderId="63" xfId="0" applyFont="1" applyBorder="1"/>
    <xf numFmtId="0" fontId="2" fillId="0" borderId="36" xfId="0" applyFont="1" applyBorder="1"/>
    <xf numFmtId="0" fontId="12" fillId="17" borderId="45" xfId="0" applyFont="1" applyFill="1" applyBorder="1" applyAlignment="1">
      <alignment horizontal="center" vertical="center" textRotation="90" wrapText="1"/>
    </xf>
    <xf numFmtId="0" fontId="2" fillId="0" borderId="66" xfId="0" applyFont="1" applyBorder="1"/>
    <xf numFmtId="0" fontId="14" fillId="13" borderId="45" xfId="0" applyFont="1" applyFill="1" applyBorder="1" applyAlignment="1">
      <alignment horizontal="center" vertical="center" textRotation="90" wrapText="1"/>
    </xf>
    <xf numFmtId="0" fontId="14" fillId="17" borderId="28" xfId="0" applyFont="1" applyFill="1" applyBorder="1" applyAlignment="1">
      <alignment horizontal="center" vertical="center" textRotation="90" wrapText="1"/>
    </xf>
    <xf numFmtId="0" fontId="13" fillId="7" borderId="35" xfId="0" applyFont="1" applyFill="1" applyBorder="1" applyAlignment="1">
      <alignment horizontal="center" vertical="center" wrapText="1"/>
    </xf>
    <xf numFmtId="0" fontId="12" fillId="23" borderId="83" xfId="0" applyFont="1" applyFill="1" applyBorder="1" applyAlignment="1">
      <alignment horizontal="center" vertical="center" textRotation="90" wrapText="1"/>
    </xf>
    <xf numFmtId="0" fontId="2" fillId="0" borderId="84" xfId="0" applyFont="1" applyBorder="1"/>
    <xf numFmtId="0" fontId="2" fillId="0" borderId="89" xfId="0" applyFont="1" applyBorder="1"/>
    <xf numFmtId="0" fontId="14" fillId="23" borderId="28" xfId="0" applyFont="1" applyFill="1" applyBorder="1" applyAlignment="1">
      <alignment horizontal="center" vertical="center" textRotation="90" wrapText="1"/>
    </xf>
    <xf numFmtId="0" fontId="12" fillId="19" borderId="45" xfId="0" applyFont="1" applyFill="1" applyBorder="1" applyAlignment="1">
      <alignment horizontal="center" vertical="center" textRotation="90" wrapText="1"/>
    </xf>
    <xf numFmtId="0" fontId="12" fillId="21" borderId="45" xfId="0" applyFont="1" applyFill="1" applyBorder="1" applyAlignment="1">
      <alignment horizontal="center" vertical="center" textRotation="90" wrapText="1"/>
    </xf>
    <xf numFmtId="0" fontId="14" fillId="13" borderId="28" xfId="0" applyFont="1" applyFill="1" applyBorder="1" applyAlignment="1">
      <alignment horizontal="center" vertical="center" textRotation="90" wrapText="1"/>
    </xf>
    <xf numFmtId="0" fontId="14" fillId="21" borderId="28" xfId="0" applyFont="1" applyFill="1" applyBorder="1" applyAlignment="1">
      <alignment horizontal="center" vertical="center" textRotation="90" wrapText="1"/>
    </xf>
    <xf numFmtId="0" fontId="9" fillId="0" borderId="27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textRotation="90"/>
    </xf>
    <xf numFmtId="0" fontId="8" fillId="0" borderId="16" xfId="0" applyFont="1" applyBorder="1" applyAlignment="1">
      <alignment horizontal="center" vertical="center"/>
    </xf>
    <xf numFmtId="0" fontId="2" fillId="0" borderId="18" xfId="0" applyFont="1" applyBorder="1"/>
    <xf numFmtId="0" fontId="12" fillId="25" borderId="83" xfId="0" applyFont="1" applyFill="1" applyBorder="1" applyAlignment="1">
      <alignment horizontal="center" vertical="center" textRotation="90"/>
    </xf>
    <xf numFmtId="0" fontId="14" fillId="23" borderId="28" xfId="0" applyFont="1" applyFill="1" applyBorder="1" applyAlignment="1">
      <alignment horizontal="center" vertical="center" textRotation="90"/>
    </xf>
    <xf numFmtId="0" fontId="9" fillId="0" borderId="28" xfId="0" applyFont="1" applyBorder="1" applyAlignment="1">
      <alignment horizontal="center" vertical="center" textRotation="90"/>
    </xf>
    <xf numFmtId="0" fontId="9" fillId="0" borderId="28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" fillId="13" borderId="28" xfId="0" applyFont="1" applyFill="1" applyBorder="1" applyAlignment="1">
      <alignment horizontal="center" vertical="center" textRotation="90" wrapText="1"/>
    </xf>
    <xf numFmtId="0" fontId="1" fillId="23" borderId="28" xfId="0" applyFont="1" applyFill="1" applyBorder="1" applyAlignment="1">
      <alignment horizontal="center" vertical="center" textRotation="90" wrapText="1"/>
    </xf>
    <xf numFmtId="0" fontId="1" fillId="25" borderId="28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2" borderId="1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2" fillId="0" borderId="17" xfId="0" applyFont="1" applyBorder="1"/>
    <xf numFmtId="0" fontId="1" fillId="3" borderId="20" xfId="0" applyFont="1" applyFill="1" applyBorder="1" applyAlignment="1">
      <alignment horizontal="center" vertical="center"/>
    </xf>
    <xf numFmtId="0" fontId="2" fillId="0" borderId="21" xfId="0" applyFont="1" applyBorder="1"/>
    <xf numFmtId="0" fontId="2" fillId="0" borderId="25" xfId="0" applyFont="1" applyBorder="1"/>
    <xf numFmtId="0" fontId="2" fillId="0" borderId="22" xfId="0" applyFont="1" applyBorder="1"/>
    <xf numFmtId="0" fontId="1" fillId="5" borderId="25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2" fillId="0" borderId="24" xfId="0" applyFont="1" applyBorder="1"/>
    <xf numFmtId="0" fontId="1" fillId="3" borderId="23" xfId="0" applyFont="1" applyFill="1" applyBorder="1" applyAlignment="1">
      <alignment horizontal="center" vertical="center"/>
    </xf>
    <xf numFmtId="0" fontId="1" fillId="6" borderId="48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1" fillId="4" borderId="48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textRotation="90" wrapText="1"/>
    </xf>
    <xf numFmtId="0" fontId="10" fillId="0" borderId="35" xfId="0" applyFont="1" applyBorder="1" applyAlignment="1">
      <alignment horizontal="center" vertical="center"/>
    </xf>
    <xf numFmtId="0" fontId="12" fillId="11" borderId="28" xfId="0" applyFont="1" applyFill="1" applyBorder="1" applyAlignment="1">
      <alignment horizontal="center" vertical="center" textRotation="90" wrapText="1"/>
    </xf>
    <xf numFmtId="0" fontId="1" fillId="0" borderId="27" xfId="0" applyFont="1" applyBorder="1" applyAlignment="1">
      <alignment horizontal="center" vertical="center" textRotation="90" wrapText="1"/>
    </xf>
    <xf numFmtId="0" fontId="1" fillId="11" borderId="45" xfId="0" applyFont="1" applyFill="1" applyBorder="1" applyAlignment="1">
      <alignment horizontal="center" vertical="center" textRotation="90" wrapText="1"/>
    </xf>
    <xf numFmtId="0" fontId="14" fillId="11" borderId="28" xfId="0" applyFont="1" applyFill="1" applyBorder="1" applyAlignment="1">
      <alignment horizontal="center" vertical="center" textRotation="90" wrapText="1"/>
    </xf>
    <xf numFmtId="0" fontId="12" fillId="7" borderId="45" xfId="0" applyFont="1" applyFill="1" applyBorder="1" applyAlignment="1">
      <alignment horizontal="center" vertical="center" textRotation="90" wrapText="1"/>
    </xf>
    <xf numFmtId="0" fontId="14" fillId="7" borderId="28" xfId="0" applyFont="1" applyFill="1" applyBorder="1" applyAlignment="1">
      <alignment horizontal="center" vertical="center" textRotation="90" wrapText="1"/>
    </xf>
    <xf numFmtId="0" fontId="12" fillId="25" borderId="83" xfId="0" applyFont="1" applyFill="1" applyBorder="1" applyAlignment="1">
      <alignment horizontal="center" vertical="center" textRotation="90" wrapText="1"/>
    </xf>
    <xf numFmtId="0" fontId="1" fillId="7" borderId="28" xfId="0" applyFont="1" applyFill="1" applyBorder="1" applyAlignment="1">
      <alignment horizontal="center" vertical="center" textRotation="90" wrapText="1"/>
    </xf>
    <xf numFmtId="0" fontId="1" fillId="17" borderId="28" xfId="0" applyFont="1" applyFill="1" applyBorder="1" applyAlignment="1">
      <alignment horizontal="center" vertical="center" textRotation="90" wrapText="1"/>
    </xf>
    <xf numFmtId="0" fontId="1" fillId="19" borderId="28" xfId="0" applyFont="1" applyFill="1" applyBorder="1" applyAlignment="1">
      <alignment horizontal="center" vertical="center" textRotation="90" wrapText="1"/>
    </xf>
    <xf numFmtId="0" fontId="1" fillId="21" borderId="28" xfId="0" applyFont="1" applyFill="1" applyBorder="1" applyAlignment="1">
      <alignment horizontal="center" vertical="center" textRotation="90" wrapText="1"/>
    </xf>
    <xf numFmtId="0" fontId="30" fillId="0" borderId="97" xfId="0" applyFont="1" applyBorder="1" applyAlignment="1">
      <alignment horizontal="center" vertical="center"/>
    </xf>
    <xf numFmtId="0" fontId="2" fillId="0" borderId="97" xfId="0" applyFont="1" applyBorder="1"/>
    <xf numFmtId="0" fontId="32" fillId="8" borderId="108" xfId="0" applyFont="1" applyFill="1" applyBorder="1" applyAlignment="1">
      <alignment horizontal="center" vertical="center" textRotation="90"/>
    </xf>
    <xf numFmtId="0" fontId="2" fillId="0" borderId="112" xfId="0" applyFont="1" applyBorder="1"/>
    <xf numFmtId="0" fontId="2" fillId="0" borderId="121" xfId="0" applyFont="1" applyBorder="1"/>
    <xf numFmtId="0" fontId="32" fillId="27" borderId="104" xfId="0" applyFont="1" applyFill="1" applyBorder="1" applyAlignment="1">
      <alignment horizontal="center" vertical="center" textRotation="90"/>
    </xf>
    <xf numFmtId="0" fontId="2" fillId="0" borderId="109" xfId="0" applyFont="1" applyBorder="1"/>
    <xf numFmtId="0" fontId="2" fillId="0" borderId="116" xfId="0" applyFont="1" applyBorder="1"/>
    <xf numFmtId="0" fontId="32" fillId="27" borderId="122" xfId="0" applyFont="1" applyFill="1" applyBorder="1" applyAlignment="1">
      <alignment horizontal="center" vertical="center" textRotation="90"/>
    </xf>
    <xf numFmtId="0" fontId="2" fillId="0" borderId="124" xfId="0" applyFont="1" applyBorder="1"/>
    <xf numFmtId="0" fontId="26" fillId="0" borderId="0" xfId="0" applyFont="1" applyAlignment="1">
      <alignment horizontal="center" vertical="center" wrapText="1"/>
    </xf>
    <xf numFmtId="0" fontId="0" fillId="0" borderId="0" xfId="0"/>
    <xf numFmtId="0" fontId="33" fillId="27" borderId="100" xfId="0" applyFont="1" applyFill="1" applyBorder="1" applyAlignment="1">
      <alignment horizontal="center" vertical="center"/>
    </xf>
    <xf numFmtId="0" fontId="33" fillId="27" borderId="102" xfId="0" applyFont="1" applyFill="1" applyBorder="1" applyAlignment="1">
      <alignment horizontal="center" vertical="center"/>
    </xf>
    <xf numFmtId="0" fontId="32" fillId="8" borderId="104" xfId="0" applyFont="1" applyFill="1" applyBorder="1" applyAlignment="1">
      <alignment horizontal="center" vertical="center" textRotation="90"/>
    </xf>
    <xf numFmtId="0" fontId="32" fillId="8" borderId="122" xfId="0" applyFont="1" applyFill="1" applyBorder="1" applyAlignment="1">
      <alignment horizontal="center" vertical="center" textRotation="90"/>
    </xf>
    <xf numFmtId="0" fontId="25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7" borderId="122" xfId="0" applyFont="1" applyFill="1" applyBorder="1" applyAlignment="1">
      <alignment horizontal="center" vertical="center" textRotation="90"/>
    </xf>
    <xf numFmtId="0" fontId="32" fillId="8" borderId="134" xfId="0" applyFont="1" applyFill="1" applyBorder="1" applyAlignment="1">
      <alignment horizontal="center" vertical="center" textRotation="90"/>
    </xf>
    <xf numFmtId="0" fontId="26" fillId="0" borderId="0" xfId="0" applyFont="1" applyAlignment="1">
      <alignment horizontal="center"/>
    </xf>
    <xf numFmtId="0" fontId="33" fillId="27" borderId="143" xfId="0" applyFont="1" applyFill="1" applyBorder="1" applyAlignment="1">
      <alignment horizontal="center" vertical="center"/>
    </xf>
    <xf numFmtId="0" fontId="57" fillId="0" borderId="0" xfId="0" applyFont="1" applyAlignment="1">
      <alignment horizontal="center" vertical="center" wrapText="1"/>
    </xf>
    <xf numFmtId="0" fontId="32" fillId="7" borderId="104" xfId="0" applyFont="1" applyFill="1" applyBorder="1" applyAlignment="1">
      <alignment horizontal="center" vertical="center" textRotation="90"/>
    </xf>
    <xf numFmtId="0" fontId="33" fillId="8" borderId="100" xfId="0" applyFont="1" applyFill="1" applyBorder="1" applyAlignment="1">
      <alignment horizontal="center" vertical="center"/>
    </xf>
    <xf numFmtId="0" fontId="33" fillId="8" borderId="102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0" fillId="0" borderId="4" xfId="0" applyBorder="1"/>
    <xf numFmtId="0" fontId="26" fillId="0" borderId="4" xfId="0" applyFont="1" applyBorder="1" applyAlignment="1">
      <alignment horizontal="center" vertical="center" wrapText="1"/>
    </xf>
    <xf numFmtId="0" fontId="69" fillId="0" borderId="4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/>
    </xf>
    <xf numFmtId="0" fontId="32" fillId="7" borderId="141" xfId="0" applyFont="1" applyFill="1" applyBorder="1" applyAlignment="1">
      <alignment horizontal="center" vertical="center" textRotation="90"/>
    </xf>
    <xf numFmtId="0" fontId="2" fillId="0" borderId="141" xfId="0" applyFont="1" applyBorder="1"/>
    <xf numFmtId="0" fontId="69" fillId="0" borderId="0" xfId="0" applyFont="1" applyAlignment="1">
      <alignment horizontal="center" vertical="center" wrapText="1"/>
    </xf>
    <xf numFmtId="0" fontId="32" fillId="27" borderId="108" xfId="0" applyFont="1" applyFill="1" applyBorder="1" applyAlignment="1">
      <alignment horizontal="center" vertical="center" textRotation="90"/>
    </xf>
    <xf numFmtId="0" fontId="25" fillId="0" borderId="0" xfId="0" applyFont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3" fillId="0" borderId="0" xfId="0" applyFont="1" applyAlignment="1">
      <alignment horizontal="right" vertical="center"/>
    </xf>
    <xf numFmtId="0" fontId="32" fillId="0" borderId="0" xfId="0" applyFont="1" applyAlignment="1">
      <alignment horizontal="center" vertical="center" textRotation="90"/>
    </xf>
    <xf numFmtId="0" fontId="26" fillId="0" borderId="0" xfId="0" applyFont="1" applyAlignment="1">
      <alignment horizontal="center" vertical="center"/>
    </xf>
    <xf numFmtId="0" fontId="117" fillId="7" borderId="150" xfId="0" applyFont="1" applyFill="1" applyBorder="1" applyAlignment="1">
      <alignment horizontal="center" vertical="center" wrapText="1"/>
    </xf>
    <xf numFmtId="0" fontId="2" fillId="0" borderId="154" xfId="0" applyFont="1" applyBorder="1"/>
    <xf numFmtId="0" fontId="109" fillId="13" borderId="1" xfId="0" applyFont="1" applyFill="1" applyBorder="1" applyAlignment="1">
      <alignment horizontal="center" vertical="center"/>
    </xf>
    <xf numFmtId="0" fontId="109" fillId="13" borderId="147" xfId="0" applyFont="1" applyFill="1" applyBorder="1" applyAlignment="1">
      <alignment horizontal="center" vertical="center"/>
    </xf>
    <xf numFmtId="0" fontId="2" fillId="0" borderId="148" xfId="0" applyFont="1" applyBorder="1"/>
    <xf numFmtId="0" fontId="2" fillId="0" borderId="149" xfId="0" applyFont="1" applyBorder="1"/>
    <xf numFmtId="0" fontId="7" fillId="7" borderId="150" xfId="0" applyFont="1" applyFill="1" applyBorder="1" applyAlignment="1">
      <alignment horizontal="center" vertical="center"/>
    </xf>
    <xf numFmtId="0" fontId="2" fillId="0" borderId="151" xfId="0" applyFont="1" applyBorder="1"/>
    <xf numFmtId="0" fontId="110" fillId="18" borderId="150" xfId="0" applyFont="1" applyFill="1" applyBorder="1" applyAlignment="1">
      <alignment horizontal="center" vertical="center"/>
    </xf>
    <xf numFmtId="0" fontId="110" fillId="7" borderId="150" xfId="0" applyFont="1" applyFill="1" applyBorder="1" applyAlignment="1">
      <alignment horizontal="center" vertical="center" wrapText="1"/>
    </xf>
    <xf numFmtId="0" fontId="7" fillId="30" borderId="162" xfId="0" applyFont="1" applyFill="1" applyBorder="1" applyAlignment="1">
      <alignment horizontal="center" vertical="center" wrapText="1"/>
    </xf>
    <xf numFmtId="0" fontId="2" fillId="0" borderId="158" xfId="0" applyFont="1" applyBorder="1"/>
    <xf numFmtId="0" fontId="7" fillId="28" borderId="155" xfId="0" applyFont="1" applyFill="1" applyBorder="1" applyAlignment="1">
      <alignment horizontal="center" vertical="center" wrapText="1"/>
    </xf>
    <xf numFmtId="0" fontId="7" fillId="31" borderId="162" xfId="0" applyFont="1" applyFill="1" applyBorder="1" applyAlignment="1">
      <alignment horizontal="center" vertical="center" wrapText="1"/>
    </xf>
    <xf numFmtId="0" fontId="7" fillId="32" borderId="162" xfId="0" applyFont="1" applyFill="1" applyBorder="1" applyAlignment="1">
      <alignment horizontal="center" vertical="center" wrapText="1"/>
    </xf>
    <xf numFmtId="0" fontId="7" fillId="33" borderId="162" xfId="0" applyFont="1" applyFill="1" applyBorder="1" applyAlignment="1">
      <alignment horizontal="center" vertical="center" wrapText="1"/>
    </xf>
    <xf numFmtId="0" fontId="7" fillId="34" borderId="162" xfId="0" applyFont="1" applyFill="1" applyBorder="1" applyAlignment="1">
      <alignment horizontal="center" vertical="center" wrapText="1"/>
    </xf>
    <xf numFmtId="0" fontId="7" fillId="7" borderId="162" xfId="0" applyFont="1" applyFill="1" applyBorder="1" applyAlignment="1">
      <alignment horizontal="center" vertical="center" wrapText="1"/>
    </xf>
    <xf numFmtId="0" fontId="40" fillId="7" borderId="35" xfId="0" applyFont="1" applyFill="1" applyBorder="1" applyAlignment="1">
      <alignment horizontal="center" vertical="center"/>
    </xf>
    <xf numFmtId="0" fontId="122" fillId="35" borderId="35" xfId="0" applyFont="1" applyFill="1" applyBorder="1" applyAlignment="1">
      <alignment horizontal="center" vertical="center"/>
    </xf>
    <xf numFmtId="0" fontId="122" fillId="5" borderId="35" xfId="0" applyFont="1" applyFill="1" applyBorder="1" applyAlignment="1">
      <alignment horizontal="center" vertical="center"/>
    </xf>
    <xf numFmtId="0" fontId="2" fillId="0" borderId="169" xfId="0" applyFont="1" applyBorder="1"/>
    <xf numFmtId="0" fontId="123" fillId="6" borderId="170" xfId="0" applyFont="1" applyFill="1" applyBorder="1" applyAlignment="1">
      <alignment horizontal="center" vertical="center"/>
    </xf>
    <xf numFmtId="0" fontId="2" fillId="0" borderId="171" xfId="0" applyFont="1" applyBorder="1"/>
    <xf numFmtId="0" fontId="39" fillId="32" borderId="170" xfId="0" applyFont="1" applyFill="1" applyBorder="1" applyAlignment="1">
      <alignment horizontal="center" vertical="center"/>
    </xf>
    <xf numFmtId="0" fontId="124" fillId="13" borderId="170" xfId="0" applyFont="1" applyFill="1" applyBorder="1" applyAlignment="1">
      <alignment horizontal="center" vertical="center"/>
    </xf>
    <xf numFmtId="0" fontId="37" fillId="36" borderId="170" xfId="0" applyFont="1" applyFill="1" applyBorder="1" applyAlignment="1">
      <alignment horizontal="center" vertical="center"/>
    </xf>
    <xf numFmtId="0" fontId="3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971925" cy="8858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64800" y="3341850"/>
          <a:ext cx="3962400" cy="876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1">
            <a:lnSpc>
              <a:spcPct val="105555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800"/>
            <a:buFont typeface="Times New Roman"/>
            <a:buNone/>
          </a:pPr>
          <a:r>
            <a:rPr lang="en-US" sz="18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TRƯỜNG CAO ĐẲNG NGHỀ</a:t>
          </a:r>
          <a:endParaRPr sz="1400"/>
        </a:p>
        <a:p>
          <a:pPr marL="0" lvl="0" indent="0" algn="ctr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800"/>
            <a:buFont typeface="Times New Roman"/>
            <a:buNone/>
          </a:pPr>
          <a:r>
            <a:rPr lang="en-US" sz="18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THÀNH PHỐ HỒ CHÍ MINH</a:t>
          </a:r>
          <a:endParaRPr sz="1400"/>
        </a:p>
      </xdr:txBody>
    </xdr:sp>
    <xdr:clientData fLocksWithSheet="0"/>
  </xdr:oneCellAnchor>
  <xdr:oneCellAnchor>
    <xdr:from>
      <xdr:col>3</xdr:col>
      <xdr:colOff>1095375</xdr:colOff>
      <xdr:row>0</xdr:row>
      <xdr:rowOff>0</xdr:rowOff>
    </xdr:from>
    <xdr:ext cx="41376600" cy="11239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456089" y="0"/>
          <a:ext cx="41376600" cy="1123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8000"/>
            <a:buFont typeface="Times New Roman"/>
            <a:buNone/>
          </a:pPr>
          <a:r>
            <a:rPr lang="en-US" sz="6000" b="1" cap="non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THỜI KHÓA BIỂU CÁC LỚP KHÓA 23, 24 CẬP NHẬT TỪ NGÀY 08/4 ĐẾN 27/4/2025</a:t>
          </a:r>
          <a:endParaRPr sz="6000" b="1" cap="none">
            <a:solidFill>
              <a:srgbClr val="FF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mailto:trongnghia8881@yahoo.com.v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N1000"/>
  <sheetViews>
    <sheetView zoomScale="70" zoomScaleNormal="70" workbookViewId="0">
      <pane xSplit="1" ySplit="10" topLeftCell="AE67" activePane="bottomRight" state="frozen"/>
      <selection pane="topRight" activeCell="B1" sqref="B1"/>
      <selection pane="bottomLeft" activeCell="A11" sqref="A11"/>
      <selection pane="bottomRight" activeCell="AH77" sqref="AH77"/>
    </sheetView>
  </sheetViews>
  <sheetFormatPr defaultColWidth="12.5703125" defaultRowHeight="15" customHeight="1" x14ac:dyDescent="0.2"/>
  <cols>
    <col min="1" max="1" width="9.140625" customWidth="1"/>
    <col min="2" max="2" width="5.7109375" customWidth="1"/>
    <col min="3" max="3" width="5.5703125" customWidth="1"/>
    <col min="4" max="4" width="16.7109375" customWidth="1"/>
    <col min="5" max="6" width="17.85546875" customWidth="1"/>
    <col min="7" max="7" width="19.140625" customWidth="1"/>
    <col min="8" max="12" width="17.85546875" customWidth="1"/>
    <col min="13" max="13" width="17.85546875" hidden="1" customWidth="1"/>
    <col min="14" max="19" width="17.85546875" customWidth="1"/>
    <col min="20" max="24" width="18" customWidth="1"/>
    <col min="25" max="26" width="18" hidden="1" customWidth="1"/>
    <col min="27" max="31" width="18" customWidth="1"/>
    <col min="32" max="32" width="18.85546875" customWidth="1"/>
    <col min="33" max="33" width="18" customWidth="1"/>
    <col min="34" max="34" width="17.5703125" customWidth="1"/>
    <col min="35" max="35" width="20.140625" customWidth="1"/>
    <col min="36" max="41" width="18.7109375" hidden="1" customWidth="1"/>
    <col min="42" max="44" width="18.5703125" customWidth="1"/>
    <col min="45" max="46" width="18.7109375" customWidth="1"/>
    <col min="47" max="47" width="18.5703125" customWidth="1"/>
    <col min="48" max="51" width="18.7109375" customWidth="1"/>
    <col min="52" max="52" width="20" customWidth="1"/>
    <col min="53" max="53" width="16.5703125" customWidth="1"/>
    <col min="54" max="54" width="5.5703125" customWidth="1"/>
    <col min="55" max="55" width="5.7109375" customWidth="1"/>
    <col min="56" max="56" width="8.28515625" customWidth="1"/>
    <col min="57" max="57" width="9.140625" hidden="1" customWidth="1"/>
    <col min="58" max="58" width="1.85546875" hidden="1" customWidth="1"/>
    <col min="59" max="59" width="4.42578125" customWidth="1"/>
    <col min="60" max="64" width="9.140625" customWidth="1"/>
  </cols>
  <sheetData>
    <row r="1" spans="1:64" ht="12.75" customHeight="1" x14ac:dyDescent="0.2">
      <c r="A1" s="807" t="s">
        <v>0</v>
      </c>
      <c r="B1" s="808"/>
      <c r="C1" s="808"/>
      <c r="D1" s="809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2"/>
      <c r="BB1" s="2"/>
      <c r="BC1" s="2"/>
      <c r="BD1" s="3"/>
      <c r="BE1" s="4"/>
      <c r="BF1" s="4"/>
      <c r="BG1" s="5"/>
      <c r="BH1" s="4"/>
      <c r="BI1" s="4"/>
      <c r="BJ1" s="4"/>
      <c r="BK1" s="4"/>
      <c r="BL1" s="4"/>
    </row>
    <row r="2" spans="1:64" ht="12.75" customHeight="1" x14ac:dyDescent="0.2">
      <c r="A2" s="3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2"/>
      <c r="BB2" s="2"/>
      <c r="BC2" s="2"/>
      <c r="BD2" s="3"/>
      <c r="BE2" s="4"/>
      <c r="BF2" s="4"/>
      <c r="BG2" s="5"/>
      <c r="BH2" s="4"/>
      <c r="BI2" s="4"/>
      <c r="BJ2" s="4"/>
      <c r="BK2" s="4"/>
      <c r="BL2" s="4"/>
    </row>
    <row r="3" spans="1:64" ht="24.75" customHeight="1" x14ac:dyDescent="0.2">
      <c r="A3" s="6"/>
      <c r="B3" s="6"/>
      <c r="C3" s="6"/>
      <c r="D3" s="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6"/>
      <c r="BB3" s="6"/>
      <c r="BC3" s="6"/>
      <c r="BD3" s="6"/>
      <c r="BE3" s="4"/>
      <c r="BF3" s="4"/>
      <c r="BG3" s="5"/>
      <c r="BH3" s="4"/>
      <c r="BI3" s="4"/>
      <c r="BJ3" s="4"/>
      <c r="BK3" s="4"/>
      <c r="BL3" s="4"/>
    </row>
    <row r="4" spans="1:64" ht="18" customHeight="1" x14ac:dyDescent="0.2">
      <c r="A4" s="6"/>
      <c r="B4" s="6"/>
      <c r="C4" s="6"/>
      <c r="D4" s="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810" t="s">
        <v>1</v>
      </c>
      <c r="AN4" s="808"/>
      <c r="AO4" s="809"/>
      <c r="AP4" s="2"/>
      <c r="AQ4" s="2"/>
      <c r="AR4" s="810" t="s">
        <v>1</v>
      </c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9"/>
      <c r="BE4" s="4"/>
      <c r="BF4" s="4"/>
      <c r="BG4" s="5"/>
      <c r="BH4" s="4"/>
      <c r="BI4" s="4"/>
      <c r="BJ4" s="4"/>
      <c r="BK4" s="4"/>
      <c r="BL4" s="4"/>
    </row>
    <row r="5" spans="1:64" ht="12.75" customHeight="1" x14ac:dyDescent="0.2">
      <c r="A5" s="7"/>
      <c r="B5" s="2"/>
      <c r="C5" s="2"/>
      <c r="D5" s="2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2"/>
      <c r="AB5" s="8"/>
      <c r="AC5" s="8"/>
      <c r="AD5" s="8"/>
      <c r="AE5" s="8"/>
      <c r="AF5" s="2"/>
      <c r="AG5" s="8"/>
      <c r="AH5" s="8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2"/>
      <c r="BB5" s="2"/>
      <c r="BC5" s="2"/>
      <c r="BD5" s="7"/>
      <c r="BE5" s="4"/>
      <c r="BF5" s="4"/>
      <c r="BG5" s="5"/>
      <c r="BH5" s="4"/>
      <c r="BI5" s="4"/>
      <c r="BJ5" s="4"/>
      <c r="BK5" s="4"/>
      <c r="BL5" s="4"/>
    </row>
    <row r="6" spans="1:64" ht="12.75" customHeight="1" thickBot="1" x14ac:dyDescent="0.25">
      <c r="A6" s="10"/>
      <c r="B6" s="11"/>
      <c r="C6" s="11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1"/>
      <c r="AB6" s="12"/>
      <c r="AC6" s="12"/>
      <c r="AD6" s="12"/>
      <c r="AE6" s="12"/>
      <c r="AF6" s="11"/>
      <c r="AG6" s="12"/>
      <c r="AH6" s="12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1"/>
      <c r="BB6" s="11"/>
      <c r="BC6" s="11"/>
      <c r="BD6" s="10"/>
      <c r="BE6" s="4"/>
      <c r="BF6" s="4"/>
      <c r="BG6" s="5"/>
      <c r="BH6" s="4"/>
      <c r="BI6" s="4"/>
      <c r="BJ6" s="4"/>
      <c r="BK6" s="4"/>
      <c r="BL6" s="4"/>
    </row>
    <row r="7" spans="1:64" ht="15" customHeight="1" thickTop="1" x14ac:dyDescent="0.25">
      <c r="A7" s="14"/>
      <c r="B7" s="15"/>
      <c r="C7" s="16"/>
      <c r="D7" s="17" t="s">
        <v>2</v>
      </c>
      <c r="E7" s="18">
        <v>20</v>
      </c>
      <c r="F7" s="18">
        <v>21</v>
      </c>
      <c r="G7" s="19">
        <v>19</v>
      </c>
      <c r="H7" s="19">
        <v>19</v>
      </c>
      <c r="I7" s="20">
        <v>19</v>
      </c>
      <c r="J7" s="19">
        <v>19</v>
      </c>
      <c r="K7" s="21">
        <v>34</v>
      </c>
      <c r="L7" s="22">
        <v>34</v>
      </c>
      <c r="M7" s="18">
        <v>19</v>
      </c>
      <c r="N7" s="18">
        <v>10</v>
      </c>
      <c r="O7" s="18"/>
      <c r="P7" s="18">
        <v>8</v>
      </c>
      <c r="Q7" s="18"/>
      <c r="R7" s="18">
        <v>6</v>
      </c>
      <c r="S7" s="18"/>
      <c r="T7" s="18">
        <v>16</v>
      </c>
      <c r="U7" s="18">
        <v>12</v>
      </c>
      <c r="V7" s="18">
        <v>14</v>
      </c>
      <c r="W7" s="18">
        <v>24</v>
      </c>
      <c r="X7" s="18">
        <v>17</v>
      </c>
      <c r="Y7" s="18">
        <v>13</v>
      </c>
      <c r="Z7" s="18">
        <v>6</v>
      </c>
      <c r="AA7" s="18">
        <v>10</v>
      </c>
      <c r="AB7" s="18">
        <v>10</v>
      </c>
      <c r="AC7" s="18"/>
      <c r="AD7" s="18">
        <v>15</v>
      </c>
      <c r="AE7" s="696"/>
      <c r="AF7" s="23">
        <v>7</v>
      </c>
      <c r="AG7" s="18">
        <v>12</v>
      </c>
      <c r="AH7" s="18">
        <v>6</v>
      </c>
      <c r="AI7" s="23">
        <v>18</v>
      </c>
      <c r="AJ7" s="22">
        <v>5</v>
      </c>
      <c r="AK7" s="24">
        <v>18</v>
      </c>
      <c r="AL7" s="24">
        <v>9</v>
      </c>
      <c r="AM7" s="18">
        <v>23</v>
      </c>
      <c r="AN7" s="18">
        <v>43</v>
      </c>
      <c r="AO7" s="18">
        <v>28</v>
      </c>
      <c r="AP7" s="24">
        <v>11</v>
      </c>
      <c r="AQ7" s="24">
        <v>12</v>
      </c>
      <c r="AR7" s="18">
        <v>9</v>
      </c>
      <c r="AS7" s="18">
        <v>25</v>
      </c>
      <c r="AT7" s="18">
        <v>21</v>
      </c>
      <c r="AU7" s="18">
        <v>26</v>
      </c>
      <c r="AV7" s="25">
        <v>27</v>
      </c>
      <c r="AW7" s="19">
        <v>21</v>
      </c>
      <c r="AX7" s="19">
        <v>22</v>
      </c>
      <c r="AY7" s="18">
        <v>24</v>
      </c>
      <c r="AZ7" s="18">
        <v>27</v>
      </c>
      <c r="BA7" s="15"/>
      <c r="BB7" s="15"/>
      <c r="BC7" s="15"/>
      <c r="BD7" s="24"/>
      <c r="BE7" s="26"/>
      <c r="BF7" s="26"/>
      <c r="BG7" s="27"/>
    </row>
    <row r="8" spans="1:64" ht="17.25" customHeight="1" thickBot="1" x14ac:dyDescent="0.3">
      <c r="A8" s="811"/>
      <c r="B8" s="812"/>
      <c r="C8" s="798"/>
      <c r="D8" s="28" t="s">
        <v>3</v>
      </c>
      <c r="E8" s="813" t="s">
        <v>4</v>
      </c>
      <c r="F8" s="814"/>
      <c r="G8" s="814"/>
      <c r="H8" s="815"/>
      <c r="I8" s="814"/>
      <c r="J8" s="815"/>
      <c r="K8" s="814"/>
      <c r="L8" s="816"/>
      <c r="M8" s="824" t="s">
        <v>5</v>
      </c>
      <c r="N8" s="825"/>
      <c r="O8" s="825"/>
      <c r="P8" s="825"/>
      <c r="Q8" s="825"/>
      <c r="R8" s="825"/>
      <c r="S8" s="825"/>
      <c r="T8" s="817" t="s">
        <v>6</v>
      </c>
      <c r="U8" s="814"/>
      <c r="V8" s="814"/>
      <c r="W8" s="814"/>
      <c r="X8" s="816"/>
      <c r="Y8" s="821" t="s">
        <v>7</v>
      </c>
      <c r="Z8" s="822"/>
      <c r="AA8" s="822"/>
      <c r="AB8" s="822"/>
      <c r="AC8" s="822"/>
      <c r="AD8" s="822"/>
      <c r="AE8" s="823"/>
      <c r="AF8" s="820" t="s">
        <v>8</v>
      </c>
      <c r="AG8" s="814"/>
      <c r="AH8" s="814"/>
      <c r="AI8" s="816"/>
      <c r="AJ8" s="818" t="s">
        <v>9</v>
      </c>
      <c r="AK8" s="814"/>
      <c r="AL8" s="814"/>
      <c r="AM8" s="814"/>
      <c r="AN8" s="814"/>
      <c r="AO8" s="814"/>
      <c r="AP8" s="814"/>
      <c r="AQ8" s="814"/>
      <c r="AR8" s="814"/>
      <c r="AS8" s="814"/>
      <c r="AT8" s="814"/>
      <c r="AU8" s="814"/>
      <c r="AV8" s="814"/>
      <c r="AW8" s="814"/>
      <c r="AX8" s="814"/>
      <c r="AY8" s="814"/>
      <c r="AZ8" s="819"/>
      <c r="BA8" s="29"/>
      <c r="BB8" s="30"/>
      <c r="BC8" s="30"/>
      <c r="BD8" s="30"/>
      <c r="BE8" s="27"/>
      <c r="BF8" s="27"/>
      <c r="BG8" s="27"/>
      <c r="BH8" s="27"/>
      <c r="BI8" s="27"/>
      <c r="BJ8" s="27"/>
      <c r="BK8" s="27"/>
      <c r="BL8" s="27"/>
    </row>
    <row r="9" spans="1:64" ht="22.5" customHeight="1" thickTop="1" thickBot="1" x14ac:dyDescent="0.25">
      <c r="A9" s="797" t="s">
        <v>10</v>
      </c>
      <c r="B9" s="798"/>
      <c r="C9" s="796" t="s">
        <v>11</v>
      </c>
      <c r="D9" s="31" t="s">
        <v>12</v>
      </c>
      <c r="E9" s="32" t="s">
        <v>13</v>
      </c>
      <c r="F9" s="32" t="s">
        <v>1359</v>
      </c>
      <c r="G9" s="32" t="s">
        <v>15</v>
      </c>
      <c r="H9" s="32" t="s">
        <v>15</v>
      </c>
      <c r="I9" s="32" t="s">
        <v>16</v>
      </c>
      <c r="J9" s="32" t="s">
        <v>16</v>
      </c>
      <c r="K9" s="32" t="s">
        <v>17</v>
      </c>
      <c r="L9" s="32" t="s">
        <v>14</v>
      </c>
      <c r="M9" s="33" t="s">
        <v>18</v>
      </c>
      <c r="N9" s="33" t="s">
        <v>19</v>
      </c>
      <c r="O9" s="33" t="s">
        <v>19</v>
      </c>
      <c r="P9" s="33" t="s">
        <v>20</v>
      </c>
      <c r="Q9" s="33" t="s">
        <v>20</v>
      </c>
      <c r="R9" s="33" t="s">
        <v>21</v>
      </c>
      <c r="S9" s="33" t="s">
        <v>21</v>
      </c>
      <c r="T9" s="34" t="s">
        <v>22</v>
      </c>
      <c r="U9" s="34" t="s">
        <v>23</v>
      </c>
      <c r="V9" s="34" t="s">
        <v>24</v>
      </c>
      <c r="W9" s="34" t="s">
        <v>25</v>
      </c>
      <c r="X9" s="34" t="s">
        <v>24</v>
      </c>
      <c r="Y9" s="35" t="s">
        <v>26</v>
      </c>
      <c r="Z9" s="35" t="s">
        <v>27</v>
      </c>
      <c r="AA9" s="35" t="s">
        <v>28</v>
      </c>
      <c r="AB9" s="35" t="s">
        <v>28</v>
      </c>
      <c r="AC9" s="35" t="s">
        <v>28</v>
      </c>
      <c r="AD9" s="35" t="s">
        <v>25</v>
      </c>
      <c r="AE9" s="35" t="s">
        <v>25</v>
      </c>
      <c r="AF9" s="36" t="s">
        <v>29</v>
      </c>
      <c r="AG9" s="36" t="s">
        <v>30</v>
      </c>
      <c r="AH9" s="36" t="s">
        <v>31</v>
      </c>
      <c r="AI9" s="36" t="s">
        <v>31</v>
      </c>
      <c r="AJ9" s="37" t="s">
        <v>32</v>
      </c>
      <c r="AK9" s="37" t="s">
        <v>33</v>
      </c>
      <c r="AL9" s="37" t="s">
        <v>34</v>
      </c>
      <c r="AM9" s="38" t="s">
        <v>35</v>
      </c>
      <c r="AN9" s="38" t="s">
        <v>14</v>
      </c>
      <c r="AO9" s="37" t="s">
        <v>36</v>
      </c>
      <c r="AP9" s="37" t="s">
        <v>33</v>
      </c>
      <c r="AQ9" s="37" t="s">
        <v>37</v>
      </c>
      <c r="AR9" s="38" t="s">
        <v>38</v>
      </c>
      <c r="AS9" s="38" t="s">
        <v>39</v>
      </c>
      <c r="AT9" s="38" t="s">
        <v>40</v>
      </c>
      <c r="AU9" s="38" t="s">
        <v>41</v>
      </c>
      <c r="AV9" s="37" t="s">
        <v>36</v>
      </c>
      <c r="AW9" s="37" t="s">
        <v>42</v>
      </c>
      <c r="AX9" s="37" t="s">
        <v>39</v>
      </c>
      <c r="AY9" s="38" t="s">
        <v>43</v>
      </c>
      <c r="AZ9" s="38" t="s">
        <v>33</v>
      </c>
      <c r="BA9" s="826" t="s">
        <v>44</v>
      </c>
      <c r="BB9" s="796" t="s">
        <v>11</v>
      </c>
      <c r="BC9" s="797" t="s">
        <v>10</v>
      </c>
      <c r="BD9" s="798"/>
      <c r="BE9" s="39"/>
      <c r="BF9" s="39"/>
      <c r="BG9" s="40"/>
      <c r="BH9" s="39"/>
      <c r="BI9" s="39"/>
      <c r="BJ9" s="39"/>
      <c r="BK9" s="39"/>
      <c r="BL9" s="39"/>
    </row>
    <row r="10" spans="1:64" ht="22.5" customHeight="1" thickTop="1" thickBot="1" x14ac:dyDescent="0.25">
      <c r="A10" s="828" t="s">
        <v>45</v>
      </c>
      <c r="B10" s="781"/>
      <c r="C10" s="778"/>
      <c r="D10" s="42" t="s">
        <v>46</v>
      </c>
      <c r="E10" s="32" t="s">
        <v>47</v>
      </c>
      <c r="F10" s="32" t="s">
        <v>48</v>
      </c>
      <c r="G10" s="32" t="s">
        <v>49</v>
      </c>
      <c r="H10" s="32" t="s">
        <v>49</v>
      </c>
      <c r="I10" s="32" t="s">
        <v>50</v>
      </c>
      <c r="J10" s="32" t="s">
        <v>50</v>
      </c>
      <c r="K10" s="32" t="s">
        <v>51</v>
      </c>
      <c r="L10" s="32" t="s">
        <v>52</v>
      </c>
      <c r="M10" s="33" t="s">
        <v>53</v>
      </c>
      <c r="N10" s="33" t="s">
        <v>54</v>
      </c>
      <c r="O10" s="33" t="s">
        <v>54</v>
      </c>
      <c r="P10" s="33" t="s">
        <v>55</v>
      </c>
      <c r="Q10" s="33" t="s">
        <v>55</v>
      </c>
      <c r="R10" s="33" t="s">
        <v>56</v>
      </c>
      <c r="S10" s="33" t="s">
        <v>56</v>
      </c>
      <c r="T10" s="43" t="s">
        <v>1302</v>
      </c>
      <c r="U10" s="43" t="s">
        <v>57</v>
      </c>
      <c r="V10" s="43" t="s">
        <v>58</v>
      </c>
      <c r="W10" s="43" t="s">
        <v>59</v>
      </c>
      <c r="X10" s="43" t="s">
        <v>60</v>
      </c>
      <c r="Y10" s="32" t="s">
        <v>61</v>
      </c>
      <c r="Z10" s="32" t="s">
        <v>62</v>
      </c>
      <c r="AA10" s="32" t="s">
        <v>63</v>
      </c>
      <c r="AB10" s="32" t="s">
        <v>64</v>
      </c>
      <c r="AC10" s="32" t="s">
        <v>64</v>
      </c>
      <c r="AD10" s="32" t="s">
        <v>65</v>
      </c>
      <c r="AE10" s="32" t="s">
        <v>65</v>
      </c>
      <c r="AF10" s="44" t="s">
        <v>66</v>
      </c>
      <c r="AG10" s="45" t="s">
        <v>67</v>
      </c>
      <c r="AH10" s="46" t="s">
        <v>68</v>
      </c>
      <c r="AI10" s="45" t="s">
        <v>69</v>
      </c>
      <c r="AJ10" s="47" t="s">
        <v>70</v>
      </c>
      <c r="AK10" s="47" t="s">
        <v>71</v>
      </c>
      <c r="AL10" s="47" t="s">
        <v>72</v>
      </c>
      <c r="AM10" s="47" t="s">
        <v>73</v>
      </c>
      <c r="AN10" s="47" t="s">
        <v>74</v>
      </c>
      <c r="AO10" s="37" t="s">
        <v>75</v>
      </c>
      <c r="AP10" s="47" t="s">
        <v>76</v>
      </c>
      <c r="AQ10" s="47" t="s">
        <v>77</v>
      </c>
      <c r="AR10" s="47" t="s">
        <v>78</v>
      </c>
      <c r="AS10" s="47" t="s">
        <v>79</v>
      </c>
      <c r="AT10" s="47" t="s">
        <v>80</v>
      </c>
      <c r="AU10" s="47" t="s">
        <v>81</v>
      </c>
      <c r="AV10" s="47" t="s">
        <v>82</v>
      </c>
      <c r="AW10" s="47" t="s">
        <v>83</v>
      </c>
      <c r="AX10" s="47" t="s">
        <v>84</v>
      </c>
      <c r="AY10" s="47" t="s">
        <v>85</v>
      </c>
      <c r="AZ10" s="47" t="s">
        <v>86</v>
      </c>
      <c r="BA10" s="798"/>
      <c r="BB10" s="778"/>
      <c r="BC10" s="48"/>
      <c r="BD10" s="48" t="s">
        <v>45</v>
      </c>
      <c r="BE10" s="49"/>
      <c r="BF10" s="49"/>
      <c r="BG10" s="50">
        <f>COUNTA(M10:AU10)</f>
        <v>35</v>
      </c>
      <c r="BH10" s="49"/>
      <c r="BI10" s="49"/>
      <c r="BJ10" s="49"/>
      <c r="BK10" s="49"/>
      <c r="BL10" s="49"/>
    </row>
    <row r="11" spans="1:64" ht="21.75" customHeight="1" thickTop="1" thickBot="1" x14ac:dyDescent="0.25">
      <c r="A11" s="829" t="s">
        <v>1403</v>
      </c>
      <c r="B11" s="51" t="s">
        <v>87</v>
      </c>
      <c r="C11" s="52"/>
      <c r="D11" s="53"/>
      <c r="E11" s="54"/>
      <c r="F11" s="54" t="s">
        <v>1315</v>
      </c>
      <c r="G11" s="55"/>
      <c r="H11" s="55"/>
      <c r="I11" s="55"/>
      <c r="J11" s="55"/>
      <c r="K11" s="54" t="s">
        <v>89</v>
      </c>
      <c r="L11" s="54" t="s">
        <v>1294</v>
      </c>
      <c r="M11" s="54"/>
      <c r="N11" s="55" t="s">
        <v>1343</v>
      </c>
      <c r="O11" s="55"/>
      <c r="P11" s="55"/>
      <c r="Q11" s="55"/>
      <c r="R11" s="54" t="s">
        <v>89</v>
      </c>
      <c r="S11" s="54"/>
      <c r="T11" s="55"/>
      <c r="U11" s="55"/>
      <c r="V11" s="55"/>
      <c r="W11" s="55"/>
      <c r="X11" s="54" t="s">
        <v>90</v>
      </c>
      <c r="Y11" s="54"/>
      <c r="Z11" s="54"/>
      <c r="AA11" s="55"/>
      <c r="AB11" s="54"/>
      <c r="AC11" s="54"/>
      <c r="AD11" s="55" t="s">
        <v>257</v>
      </c>
      <c r="AE11" s="55"/>
      <c r="AF11" s="55"/>
      <c r="AG11" s="54" t="s">
        <v>89</v>
      </c>
      <c r="AH11" s="54"/>
      <c r="AI11" s="54"/>
      <c r="AJ11" s="54"/>
      <c r="AK11" s="54"/>
      <c r="AL11" s="54"/>
      <c r="AM11" s="54"/>
      <c r="AN11" s="54"/>
      <c r="AO11" s="54"/>
      <c r="AP11" s="55" t="s">
        <v>91</v>
      </c>
      <c r="AQ11" s="55"/>
      <c r="AR11" s="55" t="s">
        <v>91</v>
      </c>
      <c r="AS11" s="54"/>
      <c r="AT11" s="54" t="s">
        <v>91</v>
      </c>
      <c r="AU11" s="55" t="s">
        <v>91</v>
      </c>
      <c r="AV11" s="55"/>
      <c r="AW11" s="55"/>
      <c r="AX11" s="55"/>
      <c r="AY11" s="54" t="s">
        <v>89</v>
      </c>
      <c r="AZ11" s="54" t="s">
        <v>89</v>
      </c>
      <c r="BA11" s="55"/>
      <c r="BB11" s="56"/>
      <c r="BC11" s="55"/>
      <c r="BD11" s="829" t="s">
        <v>92</v>
      </c>
      <c r="BE11" s="57"/>
      <c r="BF11" s="57"/>
      <c r="BG11" s="58"/>
      <c r="BH11" s="57"/>
      <c r="BI11" s="57"/>
      <c r="BJ11" s="57"/>
      <c r="BK11" s="57"/>
      <c r="BL11" s="57"/>
    </row>
    <row r="12" spans="1:64" ht="22.5" customHeight="1" thickTop="1" x14ac:dyDescent="0.2">
      <c r="A12" s="777"/>
      <c r="B12" s="830" t="s">
        <v>93</v>
      </c>
      <c r="C12" s="59">
        <v>1</v>
      </c>
      <c r="D12" s="60" t="s">
        <v>94</v>
      </c>
      <c r="E12" s="61"/>
      <c r="F12" s="61" t="s">
        <v>95</v>
      </c>
      <c r="G12" s="62" t="s">
        <v>96</v>
      </c>
      <c r="H12" s="704"/>
      <c r="I12" s="62" t="s">
        <v>96</v>
      </c>
      <c r="J12" s="704"/>
      <c r="K12" s="61" t="s">
        <v>97</v>
      </c>
      <c r="L12" s="749" t="s">
        <v>1386</v>
      </c>
      <c r="M12" s="61"/>
      <c r="N12" s="64" t="s">
        <v>1383</v>
      </c>
      <c r="O12" s="656"/>
      <c r="P12" s="62" t="s">
        <v>96</v>
      </c>
      <c r="Q12" s="704"/>
      <c r="R12" s="61" t="s">
        <v>97</v>
      </c>
      <c r="S12" s="656"/>
      <c r="T12" s="64"/>
      <c r="U12" s="64"/>
      <c r="V12" s="63"/>
      <c r="W12" s="65" t="s">
        <v>96</v>
      </c>
      <c r="X12" s="61" t="s">
        <v>100</v>
      </c>
      <c r="Y12" s="63"/>
      <c r="Z12" s="66"/>
      <c r="AA12" s="63"/>
      <c r="AB12" s="61"/>
      <c r="AC12" s="656"/>
      <c r="AD12" s="63" t="s">
        <v>261</v>
      </c>
      <c r="AE12" s="656"/>
      <c r="AF12" s="61"/>
      <c r="AG12" s="61" t="s">
        <v>101</v>
      </c>
      <c r="AH12" s="61"/>
      <c r="AI12" s="65" t="s">
        <v>96</v>
      </c>
      <c r="AJ12" s="61"/>
      <c r="AK12" s="61"/>
      <c r="AL12" s="61"/>
      <c r="AM12" s="61"/>
      <c r="AN12" s="61"/>
      <c r="AO12" s="61"/>
      <c r="AP12" s="61" t="s">
        <v>180</v>
      </c>
      <c r="AQ12" s="61"/>
      <c r="AR12" s="61" t="s">
        <v>102</v>
      </c>
      <c r="AS12" s="61"/>
      <c r="AT12" s="61" t="s">
        <v>103</v>
      </c>
      <c r="AU12" s="61" t="s">
        <v>104</v>
      </c>
      <c r="AV12" s="62" t="s">
        <v>96</v>
      </c>
      <c r="AW12" s="62" t="s">
        <v>96</v>
      </c>
      <c r="AX12" s="62" t="s">
        <v>96</v>
      </c>
      <c r="AY12" s="61" t="s">
        <v>97</v>
      </c>
      <c r="AZ12" s="61" t="s">
        <v>97</v>
      </c>
      <c r="BA12" s="60" t="s">
        <v>94</v>
      </c>
      <c r="BB12" s="67">
        <v>1</v>
      </c>
      <c r="BC12" s="784"/>
      <c r="BD12" s="777"/>
      <c r="BE12" s="68"/>
      <c r="BF12" s="68"/>
      <c r="BG12" s="69"/>
      <c r="BH12" s="68"/>
      <c r="BI12" s="68"/>
      <c r="BJ12" s="68"/>
      <c r="BK12" s="68"/>
      <c r="BL12" s="68"/>
    </row>
    <row r="13" spans="1:64" ht="22.5" customHeight="1" thickBot="1" x14ac:dyDescent="0.25">
      <c r="A13" s="777"/>
      <c r="B13" s="777"/>
      <c r="C13" s="70">
        <v>2</v>
      </c>
      <c r="D13" s="71" t="s">
        <v>105</v>
      </c>
      <c r="E13" s="72"/>
      <c r="F13" s="64" t="s">
        <v>1380</v>
      </c>
      <c r="G13" s="65" t="s">
        <v>106</v>
      </c>
      <c r="H13" s="705"/>
      <c r="I13" s="65" t="s">
        <v>106</v>
      </c>
      <c r="J13" s="705"/>
      <c r="K13" s="64"/>
      <c r="L13" s="76"/>
      <c r="M13" s="64"/>
      <c r="N13" s="76" t="s">
        <v>1340</v>
      </c>
      <c r="O13" s="653"/>
      <c r="P13" s="65" t="s">
        <v>106</v>
      </c>
      <c r="Q13" s="705"/>
      <c r="R13" s="64"/>
      <c r="S13" s="657"/>
      <c r="T13" s="72"/>
      <c r="U13" s="72"/>
      <c r="V13" s="72"/>
      <c r="W13" s="65" t="s">
        <v>106</v>
      </c>
      <c r="X13" s="64"/>
      <c r="Y13" s="63"/>
      <c r="Z13" s="72"/>
      <c r="AA13" s="64"/>
      <c r="AB13" s="64"/>
      <c r="AC13" s="653"/>
      <c r="AD13" s="64" t="s">
        <v>265</v>
      </c>
      <c r="AE13" s="653"/>
      <c r="AF13" s="64"/>
      <c r="AG13" s="77"/>
      <c r="AH13" s="64"/>
      <c r="AI13" s="65" t="s">
        <v>106</v>
      </c>
      <c r="AJ13" s="64"/>
      <c r="AK13" s="64"/>
      <c r="AL13" s="64"/>
      <c r="AM13" s="64"/>
      <c r="AN13" s="64"/>
      <c r="AO13" s="64"/>
      <c r="AP13" s="64"/>
      <c r="AQ13" s="72"/>
      <c r="AR13" s="63" t="s">
        <v>109</v>
      </c>
      <c r="AS13" s="73"/>
      <c r="AT13" s="63" t="s">
        <v>110</v>
      </c>
      <c r="AU13" s="64" t="s">
        <v>111</v>
      </c>
      <c r="AV13" s="65" t="s">
        <v>106</v>
      </c>
      <c r="AW13" s="65" t="s">
        <v>106</v>
      </c>
      <c r="AX13" s="65" t="s">
        <v>106</v>
      </c>
      <c r="AY13" s="64"/>
      <c r="AZ13" s="64"/>
      <c r="BA13" s="71" t="s">
        <v>105</v>
      </c>
      <c r="BB13" s="74">
        <v>2</v>
      </c>
      <c r="BC13" s="777"/>
      <c r="BD13" s="777"/>
      <c r="BE13" s="68"/>
      <c r="BF13" s="68"/>
      <c r="BG13" s="69"/>
      <c r="BH13" s="68"/>
      <c r="BI13" s="68"/>
      <c r="BJ13" s="68"/>
      <c r="BK13" s="68"/>
      <c r="BL13" s="68"/>
    </row>
    <row r="14" spans="1:64" ht="24" customHeight="1" thickTop="1" x14ac:dyDescent="0.2">
      <c r="A14" s="777"/>
      <c r="B14" s="777"/>
      <c r="C14" s="75">
        <v>3</v>
      </c>
      <c r="D14" s="60" t="s">
        <v>112</v>
      </c>
      <c r="E14" s="76"/>
      <c r="F14" s="76"/>
      <c r="G14" s="65" t="s">
        <v>113</v>
      </c>
      <c r="H14" s="705"/>
      <c r="I14" s="65" t="s">
        <v>113</v>
      </c>
      <c r="J14" s="705"/>
      <c r="K14" s="750"/>
      <c r="L14" s="751" t="s">
        <v>1387</v>
      </c>
      <c r="M14" s="750"/>
      <c r="N14" s="751" t="s">
        <v>1384</v>
      </c>
      <c r="O14" s="654"/>
      <c r="P14" s="65" t="s">
        <v>113</v>
      </c>
      <c r="Q14" s="705"/>
      <c r="R14" s="76"/>
      <c r="S14" s="658"/>
      <c r="T14" s="78"/>
      <c r="U14" s="733" t="s">
        <v>1377</v>
      </c>
      <c r="V14" s="628"/>
      <c r="W14" s="65" t="s">
        <v>113</v>
      </c>
      <c r="X14" s="77"/>
      <c r="Y14" s="78"/>
      <c r="Z14" s="78"/>
      <c r="AA14" s="76"/>
      <c r="AB14" s="77"/>
      <c r="AC14" s="658"/>
      <c r="AD14" s="77" t="s">
        <v>1308</v>
      </c>
      <c r="AE14" s="658"/>
      <c r="AF14" s="78"/>
      <c r="AG14" s="77"/>
      <c r="AH14" s="77"/>
      <c r="AI14" s="62" t="s">
        <v>113</v>
      </c>
      <c r="AJ14" s="72"/>
      <c r="AK14" s="77"/>
      <c r="AL14" s="72"/>
      <c r="AM14" s="72"/>
      <c r="AN14" s="72"/>
      <c r="AO14" s="77"/>
      <c r="AP14" s="64"/>
      <c r="AQ14" s="77"/>
      <c r="AR14" s="77"/>
      <c r="AS14" s="77"/>
      <c r="AT14" s="82" t="s">
        <v>122</v>
      </c>
      <c r="AU14" s="77"/>
      <c r="AV14" s="65" t="s">
        <v>113</v>
      </c>
      <c r="AW14" s="65" t="s">
        <v>113</v>
      </c>
      <c r="AX14" s="65" t="s">
        <v>113</v>
      </c>
      <c r="AY14" s="76"/>
      <c r="AZ14" s="76"/>
      <c r="BA14" s="60" t="s">
        <v>112</v>
      </c>
      <c r="BB14" s="67">
        <v>3</v>
      </c>
      <c r="BC14" s="777"/>
      <c r="BD14" s="777"/>
      <c r="BE14" s="68"/>
      <c r="BF14" s="68"/>
      <c r="BG14" s="69"/>
      <c r="BH14" s="68"/>
      <c r="BI14" s="68"/>
      <c r="BJ14" s="68"/>
      <c r="BK14" s="68"/>
      <c r="BL14" s="68"/>
    </row>
    <row r="15" spans="1:64" ht="22.5" customHeight="1" thickBot="1" x14ac:dyDescent="0.25">
      <c r="A15" s="777"/>
      <c r="B15" s="777"/>
      <c r="C15" s="79">
        <v>4</v>
      </c>
      <c r="D15" s="80" t="s">
        <v>114</v>
      </c>
      <c r="E15" s="81"/>
      <c r="F15" s="81" t="s">
        <v>170</v>
      </c>
      <c r="G15" s="62"/>
      <c r="H15" s="704"/>
      <c r="I15" s="62"/>
      <c r="J15" s="704"/>
      <c r="K15" s="81" t="s">
        <v>116</v>
      </c>
      <c r="L15" s="81" t="s">
        <v>227</v>
      </c>
      <c r="M15" s="81"/>
      <c r="N15" s="82" t="s">
        <v>1344</v>
      </c>
      <c r="O15" s="659"/>
      <c r="P15" s="62"/>
      <c r="Q15" s="704"/>
      <c r="R15" s="81" t="s">
        <v>116</v>
      </c>
      <c r="S15" s="655"/>
      <c r="T15" s="82"/>
      <c r="U15" s="82"/>
      <c r="V15" s="81"/>
      <c r="W15" s="62"/>
      <c r="X15" s="81" t="s">
        <v>119</v>
      </c>
      <c r="Y15" s="82"/>
      <c r="Z15" s="83"/>
      <c r="AA15" s="82"/>
      <c r="AB15" s="81"/>
      <c r="AC15" s="655"/>
      <c r="AD15" s="81" t="s">
        <v>1275</v>
      </c>
      <c r="AE15" s="655"/>
      <c r="AF15" s="82"/>
      <c r="AG15" s="82" t="s">
        <v>120</v>
      </c>
      <c r="AH15" s="82"/>
      <c r="AI15" s="62"/>
      <c r="AJ15" s="82"/>
      <c r="AK15" s="81"/>
      <c r="AL15" s="82"/>
      <c r="AM15" s="82"/>
      <c r="AN15" s="82"/>
      <c r="AO15" s="82"/>
      <c r="AP15" s="82" t="s">
        <v>228</v>
      </c>
      <c r="AQ15" s="82"/>
      <c r="AR15" s="82" t="s">
        <v>121</v>
      </c>
      <c r="AS15" s="82"/>
      <c r="AT15" s="63" t="s">
        <v>40</v>
      </c>
      <c r="AU15" s="81" t="s">
        <v>123</v>
      </c>
      <c r="AV15" s="84"/>
      <c r="AW15" s="84"/>
      <c r="AX15" s="84"/>
      <c r="AY15" s="81" t="s">
        <v>124</v>
      </c>
      <c r="AZ15" s="81" t="s">
        <v>124</v>
      </c>
      <c r="BA15" s="80" t="s">
        <v>114</v>
      </c>
      <c r="BB15" s="74">
        <v>4</v>
      </c>
      <c r="BC15" s="777"/>
      <c r="BD15" s="777"/>
      <c r="BE15" s="68"/>
      <c r="BF15" s="68"/>
      <c r="BG15" s="69">
        <f>COUNTA(E15:AU15)</f>
        <v>12</v>
      </c>
      <c r="BH15" s="68"/>
      <c r="BI15" s="68"/>
      <c r="BJ15" s="68"/>
      <c r="BK15" s="68"/>
      <c r="BL15" s="68"/>
    </row>
    <row r="16" spans="1:64" ht="22.5" customHeight="1" thickTop="1" thickBot="1" x14ac:dyDescent="0.25">
      <c r="A16" s="777"/>
      <c r="B16" s="777"/>
      <c r="C16" s="79">
        <v>5</v>
      </c>
      <c r="D16" s="85" t="s">
        <v>125</v>
      </c>
      <c r="E16" s="86"/>
      <c r="F16" s="86" t="s">
        <v>1381</v>
      </c>
      <c r="G16" s="62"/>
      <c r="H16" s="704"/>
      <c r="I16" s="62"/>
      <c r="J16" s="704"/>
      <c r="K16" s="63" t="s">
        <v>126</v>
      </c>
      <c r="L16" s="63" t="s">
        <v>14</v>
      </c>
      <c r="M16" s="63"/>
      <c r="N16" s="63" t="s">
        <v>20</v>
      </c>
      <c r="O16" s="656"/>
      <c r="P16" s="62"/>
      <c r="Q16" s="704"/>
      <c r="R16" s="63" t="s">
        <v>126</v>
      </c>
      <c r="S16" s="656"/>
      <c r="T16" s="64"/>
      <c r="U16" s="64"/>
      <c r="V16" s="63"/>
      <c r="W16" s="62"/>
      <c r="X16" s="63" t="s">
        <v>129</v>
      </c>
      <c r="Y16" s="64"/>
      <c r="Z16" s="64"/>
      <c r="AA16" s="64"/>
      <c r="AB16" s="63"/>
      <c r="AC16" s="656"/>
      <c r="AD16" s="63" t="s">
        <v>1283</v>
      </c>
      <c r="AE16" s="656"/>
      <c r="AF16" s="63"/>
      <c r="AG16" s="64" t="s">
        <v>29</v>
      </c>
      <c r="AH16" s="63"/>
      <c r="AI16" s="62"/>
      <c r="AJ16" s="63"/>
      <c r="AK16" s="63"/>
      <c r="AL16" s="63"/>
      <c r="AM16" s="63"/>
      <c r="AN16" s="63"/>
      <c r="AO16" s="63"/>
      <c r="AP16" s="63" t="s">
        <v>190</v>
      </c>
      <c r="AQ16" s="64"/>
      <c r="AR16" s="63" t="s">
        <v>130</v>
      </c>
      <c r="AS16" s="63"/>
      <c r="AT16" s="741" t="s">
        <v>1369</v>
      </c>
      <c r="AU16" s="63" t="s">
        <v>131</v>
      </c>
      <c r="AV16" s="62"/>
      <c r="AW16" s="62"/>
      <c r="AX16" s="62"/>
      <c r="AY16" s="63" t="s">
        <v>132</v>
      </c>
      <c r="AZ16" s="63" t="s">
        <v>132</v>
      </c>
      <c r="BA16" s="85" t="s">
        <v>125</v>
      </c>
      <c r="BB16" s="67">
        <v>5</v>
      </c>
      <c r="BC16" s="777"/>
      <c r="BD16" s="777"/>
      <c r="BE16" s="68"/>
      <c r="BF16" s="68"/>
      <c r="BG16" s="69">
        <f>COUNTA(E16:AU16)</f>
        <v>12</v>
      </c>
      <c r="BH16" s="68"/>
      <c r="BI16" s="68"/>
      <c r="BJ16" s="68"/>
      <c r="BK16" s="68"/>
      <c r="BL16" s="68"/>
    </row>
    <row r="17" spans="1:64" ht="22.5" hidden="1" customHeight="1" thickTop="1" thickBot="1" x14ac:dyDescent="0.25">
      <c r="A17" s="777"/>
      <c r="B17" s="778"/>
      <c r="C17" s="87"/>
      <c r="D17" s="88"/>
      <c r="E17" s="89"/>
      <c r="F17" s="90"/>
      <c r="G17" s="91"/>
      <c r="H17" s="92"/>
      <c r="I17" s="92"/>
      <c r="J17" s="92"/>
      <c r="K17" s="93"/>
      <c r="L17" s="94"/>
      <c r="M17" s="64"/>
      <c r="N17" s="89"/>
      <c r="O17" s="93"/>
      <c r="P17" s="91"/>
      <c r="Q17" s="660"/>
      <c r="R17" s="64"/>
      <c r="S17" s="657"/>
      <c r="T17" s="93"/>
      <c r="U17" s="89"/>
      <c r="V17" s="64"/>
      <c r="W17" s="91"/>
      <c r="X17" s="93"/>
      <c r="Y17" s="64"/>
      <c r="Z17" s="89"/>
      <c r="AA17" s="93"/>
      <c r="AB17" s="89"/>
      <c r="AC17" s="93"/>
      <c r="AD17" s="93"/>
      <c r="AE17" s="93"/>
      <c r="AF17" s="89"/>
      <c r="AG17" s="93"/>
      <c r="AH17" s="64"/>
      <c r="AI17" s="91"/>
      <c r="AJ17" s="89"/>
      <c r="AK17" s="89"/>
      <c r="AL17" s="89"/>
      <c r="AM17" s="89"/>
      <c r="AN17" s="89"/>
      <c r="AO17" s="89"/>
      <c r="AP17" s="64"/>
      <c r="AQ17" s="64"/>
      <c r="AR17" s="94"/>
      <c r="AS17" s="89"/>
      <c r="AT17" s="89"/>
      <c r="AU17" s="89"/>
      <c r="AV17" s="91"/>
      <c r="AW17" s="91"/>
      <c r="AX17" s="91"/>
      <c r="AY17" s="89"/>
      <c r="AZ17" s="89"/>
      <c r="BA17" s="95" t="s">
        <v>133</v>
      </c>
      <c r="BB17" s="96">
        <v>6</v>
      </c>
      <c r="BC17" s="778"/>
      <c r="BD17" s="777"/>
      <c r="BE17" s="68"/>
      <c r="BF17" s="68"/>
      <c r="BG17" s="69"/>
      <c r="BH17" s="68"/>
      <c r="BI17" s="68"/>
      <c r="BJ17" s="68"/>
      <c r="BK17" s="68"/>
      <c r="BL17" s="68"/>
    </row>
    <row r="18" spans="1:64" ht="22.5" customHeight="1" thickTop="1" thickBot="1" x14ac:dyDescent="0.25">
      <c r="A18" s="777"/>
      <c r="B18" s="803" t="s">
        <v>87</v>
      </c>
      <c r="C18" s="780"/>
      <c r="D18" s="781"/>
      <c r="E18" s="54"/>
      <c r="F18" s="54" t="s">
        <v>1315</v>
      </c>
      <c r="G18" s="54" t="s">
        <v>89</v>
      </c>
      <c r="H18" s="54" t="s">
        <v>1305</v>
      </c>
      <c r="I18" s="54" t="s">
        <v>89</v>
      </c>
      <c r="J18" s="54" t="s">
        <v>1305</v>
      </c>
      <c r="K18" s="54" t="s">
        <v>1294</v>
      </c>
      <c r="L18" s="54" t="s">
        <v>1409</v>
      </c>
      <c r="M18" s="54"/>
      <c r="N18" s="55" t="s">
        <v>1343</v>
      </c>
      <c r="O18" s="55"/>
      <c r="P18" s="54" t="s">
        <v>89</v>
      </c>
      <c r="Q18" s="54"/>
      <c r="R18" s="54" t="s">
        <v>1294</v>
      </c>
      <c r="S18" s="54"/>
      <c r="T18" s="138"/>
      <c r="U18" s="55" t="s">
        <v>1315</v>
      </c>
      <c r="V18" s="55"/>
      <c r="W18" s="54" t="s">
        <v>89</v>
      </c>
      <c r="X18" s="54"/>
      <c r="Y18" s="54"/>
      <c r="Z18" s="54"/>
      <c r="AA18" s="55"/>
      <c r="AB18" s="54" t="s">
        <v>1315</v>
      </c>
      <c r="AC18" s="54"/>
      <c r="AD18" s="55" t="s">
        <v>257</v>
      </c>
      <c r="AE18" s="54" t="s">
        <v>1332</v>
      </c>
      <c r="AF18" s="54"/>
      <c r="AG18" s="54" t="s">
        <v>1298</v>
      </c>
      <c r="AH18" s="54" t="s">
        <v>89</v>
      </c>
      <c r="AI18" s="54" t="s">
        <v>88</v>
      </c>
      <c r="AJ18" s="55"/>
      <c r="AK18" s="54"/>
      <c r="AL18" s="54"/>
      <c r="AM18" s="54"/>
      <c r="AN18" s="55"/>
      <c r="AO18" s="55"/>
      <c r="AP18" s="55"/>
      <c r="AQ18" s="55"/>
      <c r="AR18" s="55" t="s">
        <v>91</v>
      </c>
      <c r="AS18" s="54" t="s">
        <v>91</v>
      </c>
      <c r="AT18" s="55"/>
      <c r="AU18" s="55" t="s">
        <v>91</v>
      </c>
      <c r="AV18" s="97" t="s">
        <v>89</v>
      </c>
      <c r="AW18" s="98" t="s">
        <v>1294</v>
      </c>
      <c r="AX18" s="98" t="s">
        <v>1294</v>
      </c>
      <c r="AY18" s="97"/>
      <c r="AZ18" s="54" t="s">
        <v>134</v>
      </c>
      <c r="BA18" s="779" t="s">
        <v>135</v>
      </c>
      <c r="BB18" s="780"/>
      <c r="BC18" s="781"/>
      <c r="BD18" s="777"/>
      <c r="BE18" s="99"/>
      <c r="BF18" s="99"/>
      <c r="BG18" s="58"/>
      <c r="BH18" s="99"/>
      <c r="BI18" s="99"/>
      <c r="BJ18" s="99"/>
      <c r="BK18" s="99"/>
      <c r="BL18" s="100"/>
    </row>
    <row r="19" spans="1:64" ht="22.5" customHeight="1" thickTop="1" x14ac:dyDescent="0.2">
      <c r="A19" s="777"/>
      <c r="B19" s="831" t="s">
        <v>136</v>
      </c>
      <c r="C19" s="59">
        <v>6</v>
      </c>
      <c r="D19" s="60" t="s">
        <v>137</v>
      </c>
      <c r="E19" s="72"/>
      <c r="F19" s="61" t="s">
        <v>95</v>
      </c>
      <c r="G19" s="61" t="s">
        <v>97</v>
      </c>
      <c r="H19" s="61" t="s">
        <v>140</v>
      </c>
      <c r="I19" s="61" t="s">
        <v>97</v>
      </c>
      <c r="J19" s="61" t="s">
        <v>140</v>
      </c>
      <c r="K19" s="61" t="s">
        <v>836</v>
      </c>
      <c r="L19" s="61" t="s">
        <v>235</v>
      </c>
      <c r="M19" s="61"/>
      <c r="N19" s="63" t="s">
        <v>454</v>
      </c>
      <c r="O19" s="656"/>
      <c r="P19" s="61" t="s">
        <v>138</v>
      </c>
      <c r="Q19" s="61"/>
      <c r="R19" s="61" t="s">
        <v>836</v>
      </c>
      <c r="S19" s="656"/>
      <c r="T19" s="64"/>
      <c r="U19" s="64" t="s">
        <v>1326</v>
      </c>
      <c r="V19" s="63"/>
      <c r="W19" s="61" t="s">
        <v>138</v>
      </c>
      <c r="X19" s="656"/>
      <c r="Y19" s="63"/>
      <c r="Z19" s="66"/>
      <c r="AA19" s="63"/>
      <c r="AB19" s="61" t="s">
        <v>100</v>
      </c>
      <c r="AC19" s="656"/>
      <c r="AD19" s="63" t="s">
        <v>261</v>
      </c>
      <c r="AE19" s="656" t="s">
        <v>836</v>
      </c>
      <c r="AF19" s="61"/>
      <c r="AG19" s="61" t="s">
        <v>100</v>
      </c>
      <c r="AH19" s="61" t="s">
        <v>139</v>
      </c>
      <c r="AI19" s="61" t="s">
        <v>100</v>
      </c>
      <c r="AJ19" s="61"/>
      <c r="AK19" s="61"/>
      <c r="AL19" s="61"/>
      <c r="AM19" s="61"/>
      <c r="AN19" s="61"/>
      <c r="AO19" s="61"/>
      <c r="AP19" s="63"/>
      <c r="AQ19" s="61"/>
      <c r="AR19" s="61" t="s">
        <v>102</v>
      </c>
      <c r="AS19" s="61" t="s">
        <v>103</v>
      </c>
      <c r="AT19" s="61"/>
      <c r="AU19" s="61" t="s">
        <v>104</v>
      </c>
      <c r="AV19" s="101" t="s">
        <v>138</v>
      </c>
      <c r="AW19" s="755" t="s">
        <v>1376</v>
      </c>
      <c r="AX19" s="102" t="s">
        <v>140</v>
      </c>
      <c r="AY19" s="101"/>
      <c r="AZ19" s="61" t="s">
        <v>141</v>
      </c>
      <c r="BA19" s="60" t="s">
        <v>137</v>
      </c>
      <c r="BB19" s="67">
        <v>6</v>
      </c>
      <c r="BC19" s="832" t="s">
        <v>136</v>
      </c>
      <c r="BD19" s="777"/>
      <c r="BE19" s="68"/>
      <c r="BF19" s="68"/>
      <c r="BG19" s="69"/>
      <c r="BH19" s="68"/>
      <c r="BI19" s="68"/>
      <c r="BJ19" s="68"/>
      <c r="BK19" s="68"/>
      <c r="BL19" s="68"/>
    </row>
    <row r="20" spans="1:64" ht="22.5" customHeight="1" thickBot="1" x14ac:dyDescent="0.25">
      <c r="A20" s="777"/>
      <c r="B20" s="777"/>
      <c r="C20" s="103">
        <v>7</v>
      </c>
      <c r="D20" s="71" t="s">
        <v>142</v>
      </c>
      <c r="E20" s="706"/>
      <c r="F20" s="64" t="s">
        <v>1380</v>
      </c>
      <c r="G20" s="64"/>
      <c r="H20" s="653" t="s">
        <v>144</v>
      </c>
      <c r="I20" s="64"/>
      <c r="J20" s="653" t="s">
        <v>144</v>
      </c>
      <c r="K20" s="64" t="s">
        <v>1303</v>
      </c>
      <c r="L20" s="64" t="s">
        <v>168</v>
      </c>
      <c r="M20" s="64"/>
      <c r="N20" s="64" t="s">
        <v>515</v>
      </c>
      <c r="O20" s="657"/>
      <c r="P20" s="72"/>
      <c r="Q20" s="657"/>
      <c r="R20" s="64" t="s">
        <v>1303</v>
      </c>
      <c r="S20" s="657"/>
      <c r="T20" s="72"/>
      <c r="U20" s="72" t="s">
        <v>1327</v>
      </c>
      <c r="V20" s="72"/>
      <c r="W20" s="72"/>
      <c r="X20" s="653"/>
      <c r="Y20" s="63"/>
      <c r="Z20" s="72"/>
      <c r="AA20" s="64"/>
      <c r="AB20" s="64"/>
      <c r="AC20" s="653"/>
      <c r="AD20" s="64" t="s">
        <v>265</v>
      </c>
      <c r="AE20" s="653" t="s">
        <v>1303</v>
      </c>
      <c r="AF20" s="63"/>
      <c r="AG20" s="72" t="s">
        <v>179</v>
      </c>
      <c r="AH20" s="64" t="s">
        <v>143</v>
      </c>
      <c r="AI20" s="72"/>
      <c r="AJ20" s="64"/>
      <c r="AK20" s="63"/>
      <c r="AL20" s="63"/>
      <c r="AM20" s="63"/>
      <c r="AN20" s="64"/>
      <c r="AO20" s="64"/>
      <c r="AP20" s="64"/>
      <c r="AQ20" s="64"/>
      <c r="AR20" s="63" t="s">
        <v>109</v>
      </c>
      <c r="AS20" s="63" t="s">
        <v>110</v>
      </c>
      <c r="AT20" s="73"/>
      <c r="AU20" s="64" t="s">
        <v>111</v>
      </c>
      <c r="AV20" s="104"/>
      <c r="AW20" s="105" t="s">
        <v>1370</v>
      </c>
      <c r="AX20" s="105" t="s">
        <v>224</v>
      </c>
      <c r="AY20" s="105"/>
      <c r="AZ20" s="64" t="s">
        <v>145</v>
      </c>
      <c r="BA20" s="71" t="s">
        <v>142</v>
      </c>
      <c r="BB20" s="74">
        <v>7</v>
      </c>
      <c r="BC20" s="777"/>
      <c r="BD20" s="777"/>
      <c r="BE20" s="68"/>
      <c r="BF20" s="68"/>
      <c r="BG20" s="69"/>
      <c r="BH20" s="68"/>
      <c r="BI20" s="68"/>
      <c r="BJ20" s="68"/>
      <c r="BK20" s="68"/>
      <c r="BL20" s="68"/>
    </row>
    <row r="21" spans="1:64" ht="23.25" customHeight="1" thickTop="1" x14ac:dyDescent="0.2">
      <c r="A21" s="777"/>
      <c r="B21" s="777"/>
      <c r="C21" s="59">
        <v>8</v>
      </c>
      <c r="D21" s="60" t="s">
        <v>146</v>
      </c>
      <c r="E21" s="732" t="s">
        <v>1355</v>
      </c>
      <c r="F21" s="76"/>
      <c r="G21" s="76" t="s">
        <v>1309</v>
      </c>
      <c r="H21" s="654" t="s">
        <v>1306</v>
      </c>
      <c r="I21" s="76" t="s">
        <v>1309</v>
      </c>
      <c r="J21" s="654" t="s">
        <v>1306</v>
      </c>
      <c r="K21" s="76"/>
      <c r="L21" s="76" t="s">
        <v>1411</v>
      </c>
      <c r="M21" s="76"/>
      <c r="N21" s="76" t="s">
        <v>1340</v>
      </c>
      <c r="O21" s="658"/>
      <c r="P21" s="77"/>
      <c r="Q21" s="658"/>
      <c r="R21" s="76"/>
      <c r="S21" s="658"/>
      <c r="T21" s="77"/>
      <c r="U21" s="77"/>
      <c r="V21" s="628"/>
      <c r="W21" s="77"/>
      <c r="X21" s="698"/>
      <c r="Y21" s="78"/>
      <c r="Z21" s="78"/>
      <c r="AA21" s="77"/>
      <c r="AB21" s="77"/>
      <c r="AC21" s="658"/>
      <c r="AD21" s="77" t="s">
        <v>1308</v>
      </c>
      <c r="AE21" s="698" t="s">
        <v>1310</v>
      </c>
      <c r="AF21" s="72"/>
      <c r="AG21" s="77"/>
      <c r="AH21" s="77"/>
      <c r="AI21" s="77"/>
      <c r="AJ21" s="72"/>
      <c r="AK21" s="63"/>
      <c r="AL21" s="63"/>
      <c r="AM21" s="63"/>
      <c r="AN21" s="64"/>
      <c r="AO21" s="64"/>
      <c r="AP21" s="76"/>
      <c r="AQ21" s="77"/>
      <c r="AR21" s="77"/>
      <c r="AS21" s="733" t="s">
        <v>1389</v>
      </c>
      <c r="AT21" s="77"/>
      <c r="AU21" s="77"/>
      <c r="AV21" s="106"/>
      <c r="AW21" s="106" t="s">
        <v>1313</v>
      </c>
      <c r="AX21" s="106" t="s">
        <v>1313</v>
      </c>
      <c r="AY21" s="106"/>
      <c r="AZ21" s="655" t="s">
        <v>149</v>
      </c>
      <c r="BA21" s="60" t="s">
        <v>146</v>
      </c>
      <c r="BB21" s="67">
        <v>8</v>
      </c>
      <c r="BC21" s="777"/>
      <c r="BD21" s="777"/>
      <c r="BE21" s="68"/>
      <c r="BF21" s="68"/>
      <c r="BG21" s="69"/>
      <c r="BH21" s="68"/>
      <c r="BI21" s="68"/>
      <c r="BJ21" s="68"/>
      <c r="BK21" s="68"/>
      <c r="BL21" s="68"/>
    </row>
    <row r="22" spans="1:64" ht="22.5" customHeight="1" thickBot="1" x14ac:dyDescent="0.25">
      <c r="A22" s="777"/>
      <c r="B22" s="777"/>
      <c r="C22" s="79">
        <v>9</v>
      </c>
      <c r="D22" s="85" t="s">
        <v>147</v>
      </c>
      <c r="E22" s="81"/>
      <c r="F22" s="81" t="s">
        <v>170</v>
      </c>
      <c r="G22" s="81" t="s">
        <v>124</v>
      </c>
      <c r="H22" s="655"/>
      <c r="I22" s="81" t="s">
        <v>124</v>
      </c>
      <c r="J22" s="655"/>
      <c r="K22" s="81" t="s">
        <v>227</v>
      </c>
      <c r="L22" s="82" t="s">
        <v>117</v>
      </c>
      <c r="M22" s="81"/>
      <c r="N22" s="82" t="s">
        <v>1344</v>
      </c>
      <c r="O22" s="659"/>
      <c r="P22" s="81" t="s">
        <v>226</v>
      </c>
      <c r="Q22" s="655"/>
      <c r="R22" s="81" t="s">
        <v>227</v>
      </c>
      <c r="S22" s="655"/>
      <c r="T22" s="82"/>
      <c r="U22" s="82" t="s">
        <v>212</v>
      </c>
      <c r="V22" s="81"/>
      <c r="W22" s="81" t="s">
        <v>226</v>
      </c>
      <c r="X22" s="655"/>
      <c r="Y22" s="82"/>
      <c r="Z22" s="83"/>
      <c r="AA22" s="82"/>
      <c r="AB22" s="81" t="s">
        <v>119</v>
      </c>
      <c r="AC22" s="655"/>
      <c r="AD22" s="81" t="s">
        <v>1275</v>
      </c>
      <c r="AE22" s="655"/>
      <c r="AF22" s="81"/>
      <c r="AG22" s="82" t="s">
        <v>213</v>
      </c>
      <c r="AH22" s="81" t="s">
        <v>120</v>
      </c>
      <c r="AI22" s="82" t="s">
        <v>148</v>
      </c>
      <c r="AJ22" s="82"/>
      <c r="AK22" s="81"/>
      <c r="AL22" s="82"/>
      <c r="AM22" s="81"/>
      <c r="AN22" s="82"/>
      <c r="AO22" s="81"/>
      <c r="AP22" s="82"/>
      <c r="AQ22" s="82"/>
      <c r="AR22" s="82" t="s">
        <v>121</v>
      </c>
      <c r="AS22" s="82" t="s">
        <v>122</v>
      </c>
      <c r="AT22" s="82"/>
      <c r="AU22" s="81" t="s">
        <v>123</v>
      </c>
      <c r="AV22" s="81" t="s">
        <v>226</v>
      </c>
      <c r="AW22" s="108" t="s">
        <v>226</v>
      </c>
      <c r="AX22" s="108" t="s">
        <v>226</v>
      </c>
      <c r="AY22" s="107"/>
      <c r="AZ22" s="742" t="s">
        <v>156</v>
      </c>
      <c r="BA22" s="85" t="s">
        <v>147</v>
      </c>
      <c r="BB22" s="74">
        <v>9</v>
      </c>
      <c r="BC22" s="777"/>
      <c r="BD22" s="777"/>
      <c r="BE22" s="68"/>
      <c r="BF22" s="68"/>
      <c r="BG22" s="69">
        <f>COUNTA(E22:AU22)</f>
        <v>18</v>
      </c>
      <c r="BH22" s="68"/>
      <c r="BI22" s="68"/>
      <c r="BJ22" s="68"/>
      <c r="BK22" s="68"/>
      <c r="BL22" s="68"/>
    </row>
    <row r="23" spans="1:64" ht="25.5" customHeight="1" thickTop="1" thickBot="1" x14ac:dyDescent="0.25">
      <c r="A23" s="777"/>
      <c r="B23" s="777"/>
      <c r="C23" s="79">
        <v>10</v>
      </c>
      <c r="D23" s="85" t="s">
        <v>150</v>
      </c>
      <c r="E23" s="86"/>
      <c r="F23" s="86" t="s">
        <v>1381</v>
      </c>
      <c r="G23" s="63" t="s">
        <v>132</v>
      </c>
      <c r="H23" s="656" t="s">
        <v>155</v>
      </c>
      <c r="I23" s="63" t="s">
        <v>132</v>
      </c>
      <c r="J23" s="656" t="s">
        <v>155</v>
      </c>
      <c r="K23" s="63" t="s">
        <v>14</v>
      </c>
      <c r="L23" s="63" t="s">
        <v>1410</v>
      </c>
      <c r="M23" s="63"/>
      <c r="N23" s="63" t="s">
        <v>20</v>
      </c>
      <c r="O23" s="656"/>
      <c r="P23" s="86" t="s">
        <v>151</v>
      </c>
      <c r="Q23" s="656"/>
      <c r="R23" s="63" t="s">
        <v>14</v>
      </c>
      <c r="S23" s="656"/>
      <c r="T23" s="64"/>
      <c r="U23" s="64" t="s">
        <v>215</v>
      </c>
      <c r="V23" s="63"/>
      <c r="W23" s="86" t="s">
        <v>151</v>
      </c>
      <c r="X23" s="656"/>
      <c r="Y23" s="64"/>
      <c r="Z23" s="64"/>
      <c r="AA23" s="64"/>
      <c r="AB23" s="63" t="s">
        <v>22</v>
      </c>
      <c r="AC23" s="656"/>
      <c r="AD23" s="63" t="s">
        <v>1283</v>
      </c>
      <c r="AE23" s="656" t="s">
        <v>14</v>
      </c>
      <c r="AF23" s="63"/>
      <c r="AG23" s="64" t="s">
        <v>1297</v>
      </c>
      <c r="AH23" s="63" t="s">
        <v>152</v>
      </c>
      <c r="AI23" s="63" t="s">
        <v>153</v>
      </c>
      <c r="AJ23" s="63"/>
      <c r="AK23" s="63"/>
      <c r="AL23" s="63"/>
      <c r="AM23" s="63"/>
      <c r="AN23" s="63"/>
      <c r="AO23" s="63"/>
      <c r="AP23" s="63"/>
      <c r="AQ23" s="63"/>
      <c r="AR23" s="63" t="s">
        <v>130</v>
      </c>
      <c r="AS23" s="63" t="s">
        <v>154</v>
      </c>
      <c r="AT23" s="63"/>
      <c r="AU23" s="63" t="s">
        <v>131</v>
      </c>
      <c r="AV23" s="109" t="s">
        <v>151</v>
      </c>
      <c r="AW23" s="110" t="s">
        <v>229</v>
      </c>
      <c r="AX23" s="110" t="s">
        <v>229</v>
      </c>
      <c r="AY23" s="102"/>
      <c r="AZ23" s="754" t="s">
        <v>1367</v>
      </c>
      <c r="BA23" s="85" t="s">
        <v>150</v>
      </c>
      <c r="BB23" s="67">
        <v>10</v>
      </c>
      <c r="BC23" s="777"/>
      <c r="BD23" s="777"/>
      <c r="BE23" s="68"/>
      <c r="BF23" s="68"/>
      <c r="BG23" s="69">
        <f>COUNTA(E23:AU23)</f>
        <v>21</v>
      </c>
      <c r="BH23" s="68"/>
      <c r="BI23" s="68"/>
      <c r="BJ23" s="68"/>
      <c r="BK23" s="68"/>
      <c r="BL23" s="68"/>
    </row>
    <row r="24" spans="1:64" ht="25.5" hidden="1" customHeight="1" thickTop="1" thickBot="1" x14ac:dyDescent="0.25">
      <c r="A24" s="778"/>
      <c r="B24" s="778"/>
      <c r="C24" s="111"/>
      <c r="D24" s="112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94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95" t="s">
        <v>157</v>
      </c>
      <c r="BB24" s="113">
        <v>12</v>
      </c>
      <c r="BC24" s="783"/>
      <c r="BD24" s="778"/>
      <c r="BE24" s="68"/>
      <c r="BF24" s="68"/>
      <c r="BG24" s="69"/>
      <c r="BH24" s="68"/>
      <c r="BI24" s="68"/>
      <c r="BJ24" s="68"/>
      <c r="BK24" s="68"/>
      <c r="BL24" s="68"/>
    </row>
    <row r="25" spans="1:64" ht="25.5" customHeight="1" thickTop="1" thickBot="1" x14ac:dyDescent="0.25">
      <c r="A25" s="833" t="s">
        <v>1404</v>
      </c>
      <c r="B25" s="779" t="s">
        <v>87</v>
      </c>
      <c r="C25" s="780"/>
      <c r="D25" s="781"/>
      <c r="E25" s="97"/>
      <c r="F25" s="97"/>
      <c r="G25" s="55"/>
      <c r="H25" s="55"/>
      <c r="I25" s="55"/>
      <c r="J25" s="55"/>
      <c r="K25" s="55"/>
      <c r="L25" s="55" t="s">
        <v>91</v>
      </c>
      <c r="M25" s="55"/>
      <c r="N25" s="54" t="s">
        <v>88</v>
      </c>
      <c r="O25" s="54" t="s">
        <v>1321</v>
      </c>
      <c r="P25" s="114"/>
      <c r="Q25" s="114"/>
      <c r="R25" s="55" t="s">
        <v>91</v>
      </c>
      <c r="S25" s="55"/>
      <c r="T25" s="55"/>
      <c r="U25" s="55"/>
      <c r="V25" s="54" t="s">
        <v>88</v>
      </c>
      <c r="W25" s="54"/>
      <c r="X25" s="55" t="s">
        <v>1315</v>
      </c>
      <c r="Y25" s="55"/>
      <c r="Z25" s="54"/>
      <c r="AA25" s="55"/>
      <c r="AB25" s="54" t="s">
        <v>1280</v>
      </c>
      <c r="AC25" s="54"/>
      <c r="AD25" s="55"/>
      <c r="AE25" s="55"/>
      <c r="AF25" s="55"/>
      <c r="AG25" s="55"/>
      <c r="AH25" s="54" t="s">
        <v>89</v>
      </c>
      <c r="AI25" s="114"/>
      <c r="AJ25" s="55"/>
      <c r="AK25" s="55"/>
      <c r="AL25" s="55"/>
      <c r="AM25" s="55"/>
      <c r="AN25" s="55"/>
      <c r="AO25" s="55"/>
      <c r="AP25" s="55" t="s">
        <v>91</v>
      </c>
      <c r="AQ25" s="55" t="s">
        <v>91</v>
      </c>
      <c r="AR25" s="55"/>
      <c r="AS25" s="55"/>
      <c r="AT25" s="55"/>
      <c r="AU25" s="55"/>
      <c r="AV25" s="55"/>
      <c r="AW25" s="55"/>
      <c r="AX25" s="55"/>
      <c r="AY25" s="55" t="s">
        <v>90</v>
      </c>
      <c r="AZ25" s="55"/>
      <c r="BA25" s="779" t="s">
        <v>135</v>
      </c>
      <c r="BB25" s="780"/>
      <c r="BC25" s="781"/>
      <c r="BD25" s="833" t="s">
        <v>158</v>
      </c>
      <c r="BE25" s="99"/>
      <c r="BF25" s="99"/>
      <c r="BG25" s="58"/>
      <c r="BH25" s="99"/>
      <c r="BI25" s="99"/>
      <c r="BJ25" s="99"/>
      <c r="BK25" s="99"/>
      <c r="BL25" s="99"/>
    </row>
    <row r="26" spans="1:64" ht="23.25" customHeight="1" thickTop="1" x14ac:dyDescent="0.2">
      <c r="A26" s="777"/>
      <c r="B26" s="827" t="s">
        <v>93</v>
      </c>
      <c r="C26" s="115">
        <v>1</v>
      </c>
      <c r="D26" s="116" t="s">
        <v>94</v>
      </c>
      <c r="E26" s="102" t="s">
        <v>96</v>
      </c>
      <c r="F26" s="102" t="s">
        <v>96</v>
      </c>
      <c r="G26" s="62" t="s">
        <v>96</v>
      </c>
      <c r="H26" s="704"/>
      <c r="I26" s="62" t="s">
        <v>96</v>
      </c>
      <c r="J26" s="704"/>
      <c r="K26" s="63"/>
      <c r="L26" s="63" t="s">
        <v>98</v>
      </c>
      <c r="M26" s="66"/>
      <c r="N26" s="63" t="s">
        <v>159</v>
      </c>
      <c r="O26" s="656" t="s">
        <v>464</v>
      </c>
      <c r="P26" s="62" t="s">
        <v>96</v>
      </c>
      <c r="Q26" s="704"/>
      <c r="R26" s="731" t="s">
        <v>1357</v>
      </c>
      <c r="S26" s="656"/>
      <c r="T26" s="64"/>
      <c r="U26" s="63" t="s">
        <v>96</v>
      </c>
      <c r="V26" s="66" t="s">
        <v>161</v>
      </c>
      <c r="W26" s="62" t="s">
        <v>96</v>
      </c>
      <c r="X26" s="64" t="s">
        <v>1323</v>
      </c>
      <c r="Y26" s="66"/>
      <c r="Z26" s="61"/>
      <c r="AA26" s="62" t="s">
        <v>96</v>
      </c>
      <c r="AB26" s="61" t="s">
        <v>1281</v>
      </c>
      <c r="AC26" s="656"/>
      <c r="AD26" s="740" t="s">
        <v>1378</v>
      </c>
      <c r="AE26" s="656"/>
      <c r="AF26" s="61"/>
      <c r="AG26" s="62" t="s">
        <v>96</v>
      </c>
      <c r="AH26" s="61" t="s">
        <v>139</v>
      </c>
      <c r="AI26" s="62" t="s">
        <v>96</v>
      </c>
      <c r="AJ26" s="61"/>
      <c r="AK26" s="61"/>
      <c r="AL26" s="61"/>
      <c r="AM26" s="61"/>
      <c r="AN26" s="61"/>
      <c r="AO26" s="61"/>
      <c r="AP26" s="61" t="s">
        <v>162</v>
      </c>
      <c r="AQ26" s="61" t="s">
        <v>163</v>
      </c>
      <c r="AR26" s="63" t="s">
        <v>96</v>
      </c>
      <c r="AS26" s="63" t="s">
        <v>96</v>
      </c>
      <c r="AT26" s="63" t="s">
        <v>96</v>
      </c>
      <c r="AU26" s="63" t="s">
        <v>96</v>
      </c>
      <c r="AV26" s="62" t="s">
        <v>96</v>
      </c>
      <c r="AW26" s="62" t="s">
        <v>96</v>
      </c>
      <c r="AX26" s="62" t="s">
        <v>96</v>
      </c>
      <c r="AY26" s="61" t="s">
        <v>1272</v>
      </c>
      <c r="AZ26" s="61"/>
      <c r="BA26" s="116" t="s">
        <v>94</v>
      </c>
      <c r="BB26" s="117">
        <v>1</v>
      </c>
      <c r="BC26" s="784" t="s">
        <v>93</v>
      </c>
      <c r="BD26" s="777"/>
      <c r="BE26" s="68"/>
      <c r="BF26" s="68"/>
      <c r="BG26" s="69"/>
      <c r="BH26" s="68"/>
      <c r="BI26" s="68"/>
      <c r="BJ26" s="68"/>
      <c r="BK26" s="68"/>
      <c r="BL26" s="68"/>
    </row>
    <row r="27" spans="1:64" ht="22.5" customHeight="1" thickBot="1" x14ac:dyDescent="0.25">
      <c r="A27" s="777"/>
      <c r="B27" s="777"/>
      <c r="C27" s="118">
        <v>2</v>
      </c>
      <c r="D27" s="119" t="s">
        <v>105</v>
      </c>
      <c r="E27" s="105" t="s">
        <v>106</v>
      </c>
      <c r="F27" s="105" t="s">
        <v>106</v>
      </c>
      <c r="G27" s="65" t="s">
        <v>106</v>
      </c>
      <c r="H27" s="705"/>
      <c r="I27" s="65" t="s">
        <v>106</v>
      </c>
      <c r="J27" s="705"/>
      <c r="K27" s="63"/>
      <c r="L27" s="64" t="s">
        <v>1270</v>
      </c>
      <c r="M27" s="72"/>
      <c r="N27" s="72" t="s">
        <v>164</v>
      </c>
      <c r="O27" s="663" t="s">
        <v>164</v>
      </c>
      <c r="P27" s="65" t="s">
        <v>106</v>
      </c>
      <c r="Q27" s="705"/>
      <c r="R27" s="64" t="s">
        <v>1354</v>
      </c>
      <c r="S27" s="657"/>
      <c r="T27" s="72"/>
      <c r="U27" s="64" t="s">
        <v>106</v>
      </c>
      <c r="V27" s="72" t="s">
        <v>166</v>
      </c>
      <c r="W27" s="65" t="s">
        <v>106</v>
      </c>
      <c r="X27" s="72" t="s">
        <v>1324</v>
      </c>
      <c r="Y27" s="72"/>
      <c r="Z27" s="64"/>
      <c r="AA27" s="65" t="s">
        <v>106</v>
      </c>
      <c r="AB27" s="64" t="s">
        <v>264</v>
      </c>
      <c r="AC27" s="656"/>
      <c r="AD27" s="64"/>
      <c r="AE27" s="653"/>
      <c r="AF27" s="64"/>
      <c r="AG27" s="65" t="s">
        <v>106</v>
      </c>
      <c r="AH27" s="64" t="s">
        <v>206</v>
      </c>
      <c r="AI27" s="65" t="s">
        <v>106</v>
      </c>
      <c r="AJ27" s="64"/>
      <c r="AK27" s="64"/>
      <c r="AL27" s="64"/>
      <c r="AM27" s="64"/>
      <c r="AN27" s="64"/>
      <c r="AO27" s="64"/>
      <c r="AP27" s="64" t="s">
        <v>168</v>
      </c>
      <c r="AQ27" s="72" t="s">
        <v>169</v>
      </c>
      <c r="AR27" s="64" t="s">
        <v>106</v>
      </c>
      <c r="AS27" s="64" t="s">
        <v>106</v>
      </c>
      <c r="AT27" s="64" t="s">
        <v>106</v>
      </c>
      <c r="AU27" s="64" t="s">
        <v>106</v>
      </c>
      <c r="AV27" s="65" t="s">
        <v>106</v>
      </c>
      <c r="AW27" s="65" t="s">
        <v>106</v>
      </c>
      <c r="AX27" s="65" t="s">
        <v>106</v>
      </c>
      <c r="AY27" s="64" t="s">
        <v>1273</v>
      </c>
      <c r="AZ27" s="64"/>
      <c r="BA27" s="119" t="s">
        <v>105</v>
      </c>
      <c r="BB27" s="120">
        <v>2</v>
      </c>
      <c r="BC27" s="777"/>
      <c r="BD27" s="777"/>
      <c r="BE27" s="68"/>
      <c r="BF27" s="68"/>
      <c r="BG27" s="69"/>
      <c r="BH27" s="68"/>
      <c r="BI27" s="68"/>
      <c r="BJ27" s="68"/>
      <c r="BK27" s="68"/>
      <c r="BL27" s="68"/>
    </row>
    <row r="28" spans="1:64" ht="24.75" customHeight="1" thickTop="1" x14ac:dyDescent="0.2">
      <c r="A28" s="777"/>
      <c r="B28" s="777"/>
      <c r="C28" s="121">
        <v>3</v>
      </c>
      <c r="D28" s="116" t="s">
        <v>112</v>
      </c>
      <c r="E28" s="105" t="s">
        <v>113</v>
      </c>
      <c r="F28" s="105" t="s">
        <v>113</v>
      </c>
      <c r="G28" s="65" t="s">
        <v>113</v>
      </c>
      <c r="H28" s="705"/>
      <c r="I28" s="65" t="s">
        <v>113</v>
      </c>
      <c r="J28" s="705"/>
      <c r="K28" s="77"/>
      <c r="L28" s="77"/>
      <c r="M28" s="77"/>
      <c r="N28" s="77" t="s">
        <v>1373</v>
      </c>
      <c r="O28" s="77" t="s">
        <v>1306</v>
      </c>
      <c r="P28" s="65" t="s">
        <v>113</v>
      </c>
      <c r="Q28" s="723"/>
      <c r="R28" s="77" t="s">
        <v>1333</v>
      </c>
      <c r="S28" s="658"/>
      <c r="T28" s="77"/>
      <c r="U28" s="64" t="s">
        <v>113</v>
      </c>
      <c r="V28" s="733" t="s">
        <v>1375</v>
      </c>
      <c r="W28" s="65" t="s">
        <v>113</v>
      </c>
      <c r="X28" s="82"/>
      <c r="Y28" s="77"/>
      <c r="Z28" s="76"/>
      <c r="AA28" s="65" t="s">
        <v>113</v>
      </c>
      <c r="AB28" s="733" t="s">
        <v>1379</v>
      </c>
      <c r="AC28" s="656"/>
      <c r="AD28" s="77"/>
      <c r="AE28" s="658"/>
      <c r="AF28" s="77"/>
      <c r="AG28" s="65" t="s">
        <v>113</v>
      </c>
      <c r="AH28" s="82" t="s">
        <v>228</v>
      </c>
      <c r="AI28" s="65" t="s">
        <v>113</v>
      </c>
      <c r="AJ28" s="72"/>
      <c r="AK28" s="77"/>
      <c r="AL28" s="78"/>
      <c r="AM28" s="78"/>
      <c r="AN28" s="78"/>
      <c r="AO28" s="78"/>
      <c r="AP28" s="64"/>
      <c r="AQ28" s="77"/>
      <c r="AR28" s="64" t="s">
        <v>113</v>
      </c>
      <c r="AS28" s="64" t="s">
        <v>113</v>
      </c>
      <c r="AT28" s="64" t="s">
        <v>113</v>
      </c>
      <c r="AU28" s="64" t="s">
        <v>113</v>
      </c>
      <c r="AV28" s="65" t="s">
        <v>113</v>
      </c>
      <c r="AW28" s="65" t="s">
        <v>113</v>
      </c>
      <c r="AX28" s="65" t="s">
        <v>113</v>
      </c>
      <c r="AY28" s="122"/>
      <c r="AZ28" s="122"/>
      <c r="BA28" s="116" t="s">
        <v>112</v>
      </c>
      <c r="BB28" s="117">
        <v>3</v>
      </c>
      <c r="BC28" s="777"/>
      <c r="BD28" s="777"/>
      <c r="BE28" s="68"/>
      <c r="BF28" s="68"/>
      <c r="BG28" s="69"/>
      <c r="BH28" s="68"/>
      <c r="BI28" s="68"/>
      <c r="BJ28" s="68"/>
      <c r="BK28" s="68"/>
      <c r="BL28" s="68"/>
    </row>
    <row r="29" spans="1:64" ht="22.5" customHeight="1" thickBot="1" x14ac:dyDescent="0.25">
      <c r="A29" s="777"/>
      <c r="B29" s="777"/>
      <c r="C29" s="123">
        <v>4</v>
      </c>
      <c r="D29" s="124" t="s">
        <v>114</v>
      </c>
      <c r="E29" s="102"/>
      <c r="F29" s="102"/>
      <c r="G29" s="84"/>
      <c r="H29" s="704"/>
      <c r="I29" s="84"/>
      <c r="J29" s="704"/>
      <c r="K29" s="81"/>
      <c r="L29" s="81" t="s">
        <v>170</v>
      </c>
      <c r="M29" s="83"/>
      <c r="N29" s="81" t="s">
        <v>171</v>
      </c>
      <c r="O29" s="81" t="s">
        <v>1347</v>
      </c>
      <c r="P29" s="62"/>
      <c r="Q29" s="704"/>
      <c r="R29" s="81" t="s">
        <v>124</v>
      </c>
      <c r="S29" s="655"/>
      <c r="T29" s="82"/>
      <c r="U29" s="81"/>
      <c r="V29" s="83" t="s">
        <v>1413</v>
      </c>
      <c r="W29" s="62"/>
      <c r="X29" s="82" t="s">
        <v>117</v>
      </c>
      <c r="Y29" s="83"/>
      <c r="Z29" s="82"/>
      <c r="AA29" s="62"/>
      <c r="AB29" s="82" t="s">
        <v>240</v>
      </c>
      <c r="AC29" s="659"/>
      <c r="AD29" s="81"/>
      <c r="AE29" s="655"/>
      <c r="AF29" s="82"/>
      <c r="AG29" s="62"/>
      <c r="AH29" s="63" t="s">
        <v>31</v>
      </c>
      <c r="AI29" s="84"/>
      <c r="AJ29" s="82"/>
      <c r="AK29" s="81"/>
      <c r="AL29" s="82"/>
      <c r="AM29" s="82"/>
      <c r="AN29" s="82"/>
      <c r="AO29" s="82"/>
      <c r="AP29" s="82" t="s">
        <v>149</v>
      </c>
      <c r="AQ29" s="82" t="s">
        <v>119</v>
      </c>
      <c r="AR29" s="81"/>
      <c r="AS29" s="81"/>
      <c r="AT29" s="81"/>
      <c r="AU29" s="81"/>
      <c r="AV29" s="84"/>
      <c r="AW29" s="84"/>
      <c r="AX29" s="84"/>
      <c r="AY29" s="81" t="s">
        <v>123</v>
      </c>
      <c r="AZ29" s="63"/>
      <c r="BA29" s="124" t="s">
        <v>114</v>
      </c>
      <c r="BB29" s="120">
        <v>4</v>
      </c>
      <c r="BC29" s="777"/>
      <c r="BD29" s="777"/>
      <c r="BE29" s="68"/>
      <c r="BF29" s="68"/>
      <c r="BG29" s="69">
        <f>COUNTA(E29:AU29)</f>
        <v>10</v>
      </c>
      <c r="BH29" s="68"/>
      <c r="BI29" s="68"/>
      <c r="BJ29" s="68"/>
      <c r="BK29" s="68"/>
      <c r="BL29" s="68"/>
    </row>
    <row r="30" spans="1:64" ht="22.5" customHeight="1" thickTop="1" thickBot="1" x14ac:dyDescent="0.25">
      <c r="A30" s="777"/>
      <c r="B30" s="777"/>
      <c r="C30" s="123">
        <v>5</v>
      </c>
      <c r="D30" s="125" t="s">
        <v>125</v>
      </c>
      <c r="E30" s="102"/>
      <c r="F30" s="102"/>
      <c r="G30" s="62"/>
      <c r="H30" s="704"/>
      <c r="I30" s="62"/>
      <c r="J30" s="704"/>
      <c r="K30" s="63"/>
      <c r="L30" s="63" t="s">
        <v>172</v>
      </c>
      <c r="M30" s="66"/>
      <c r="N30" s="63" t="s">
        <v>173</v>
      </c>
      <c r="O30" s="656" t="s">
        <v>1348</v>
      </c>
      <c r="P30" s="62"/>
      <c r="Q30" s="704"/>
      <c r="R30" s="63" t="s">
        <v>174</v>
      </c>
      <c r="S30" s="656"/>
      <c r="T30" s="64"/>
      <c r="U30" s="63"/>
      <c r="V30" s="64" t="s">
        <v>175</v>
      </c>
      <c r="W30" s="62"/>
      <c r="X30" s="64" t="s">
        <v>1325</v>
      </c>
      <c r="Y30" s="64"/>
      <c r="Z30" s="63"/>
      <c r="AA30" s="62"/>
      <c r="AB30" s="66" t="s">
        <v>1282</v>
      </c>
      <c r="AC30" s="663"/>
      <c r="AD30" s="63"/>
      <c r="AE30" s="656"/>
      <c r="AF30" s="63"/>
      <c r="AG30" s="62"/>
      <c r="AH30" s="752" t="s">
        <v>1392</v>
      </c>
      <c r="AI30" s="62"/>
      <c r="AJ30" s="63"/>
      <c r="AK30" s="63"/>
      <c r="AL30" s="63"/>
      <c r="AM30" s="63"/>
      <c r="AN30" s="63"/>
      <c r="AO30" s="64"/>
      <c r="AP30" s="63" t="s">
        <v>177</v>
      </c>
      <c r="AQ30" s="64" t="s">
        <v>131</v>
      </c>
      <c r="AR30" s="63"/>
      <c r="AS30" s="63"/>
      <c r="AT30" s="63"/>
      <c r="AU30" s="63"/>
      <c r="AV30" s="62"/>
      <c r="AW30" s="62"/>
      <c r="AX30" s="62"/>
      <c r="AY30" s="64" t="s">
        <v>1274</v>
      </c>
      <c r="AZ30" s="63"/>
      <c r="BA30" s="125" t="s">
        <v>125</v>
      </c>
      <c r="BB30" s="117">
        <v>5</v>
      </c>
      <c r="BC30" s="777"/>
      <c r="BD30" s="777"/>
      <c r="BE30" s="68"/>
      <c r="BF30" s="68"/>
      <c r="BG30" s="69">
        <f>COUNTA(E30:AU30)</f>
        <v>10</v>
      </c>
      <c r="BH30" s="68"/>
      <c r="BI30" s="68"/>
      <c r="BJ30" s="68"/>
      <c r="BK30" s="68"/>
      <c r="BL30" s="68"/>
    </row>
    <row r="31" spans="1:64" ht="21.75" hidden="1" customHeight="1" thickTop="1" thickBot="1" x14ac:dyDescent="0.25">
      <c r="A31" s="777"/>
      <c r="B31" s="777"/>
      <c r="C31" s="126"/>
      <c r="D31" s="127"/>
      <c r="E31" s="102"/>
      <c r="F31" s="102"/>
      <c r="G31" s="91"/>
      <c r="H31" s="128"/>
      <c r="I31" s="128"/>
      <c r="J31" s="128"/>
      <c r="K31" s="129"/>
      <c r="L31" s="129"/>
      <c r="M31" s="129"/>
      <c r="N31" s="129"/>
      <c r="O31" s="129"/>
      <c r="P31" s="130"/>
      <c r="Q31" s="724"/>
      <c r="R31" s="129"/>
      <c r="S31" s="129"/>
      <c r="T31" s="129"/>
      <c r="U31" s="131"/>
      <c r="V31" s="64"/>
      <c r="W31" s="130"/>
      <c r="X31" s="132"/>
      <c r="Y31" s="133"/>
      <c r="Z31" s="134"/>
      <c r="AA31" s="62"/>
      <c r="AB31" s="135"/>
      <c r="AC31" s="128"/>
      <c r="AD31" s="129"/>
      <c r="AE31" s="129"/>
      <c r="AF31" s="136"/>
      <c r="AG31" s="62"/>
      <c r="AH31" s="129"/>
      <c r="AI31" s="130"/>
      <c r="AJ31" s="89"/>
      <c r="AK31" s="136"/>
      <c r="AL31" s="136"/>
      <c r="AM31" s="136"/>
      <c r="AN31" s="136"/>
      <c r="AO31" s="136"/>
      <c r="AP31" s="89"/>
      <c r="AQ31" s="136"/>
      <c r="AR31" s="131"/>
      <c r="AS31" s="131"/>
      <c r="AT31" s="131"/>
      <c r="AU31" s="64"/>
      <c r="AV31" s="91"/>
      <c r="AW31" s="91"/>
      <c r="AX31" s="91"/>
      <c r="AY31" s="136"/>
      <c r="AZ31" s="136"/>
      <c r="BA31" s="127" t="s">
        <v>133</v>
      </c>
      <c r="BB31" s="137">
        <v>6</v>
      </c>
      <c r="BC31" s="778"/>
      <c r="BD31" s="777"/>
      <c r="BE31" s="68"/>
      <c r="BF31" s="68"/>
      <c r="BG31" s="69"/>
      <c r="BH31" s="68"/>
      <c r="BI31" s="68"/>
      <c r="BJ31" s="68"/>
      <c r="BK31" s="68"/>
      <c r="BL31" s="68"/>
    </row>
    <row r="32" spans="1:64" ht="22.5" customHeight="1" thickTop="1" thickBot="1" x14ac:dyDescent="0.25">
      <c r="A32" s="777"/>
      <c r="B32" s="779" t="s">
        <v>87</v>
      </c>
      <c r="C32" s="780"/>
      <c r="D32" s="781"/>
      <c r="E32" s="98"/>
      <c r="F32" s="98"/>
      <c r="G32" s="55" t="s">
        <v>88</v>
      </c>
      <c r="H32" s="55"/>
      <c r="I32" s="54" t="s">
        <v>88</v>
      </c>
      <c r="J32" s="54"/>
      <c r="K32" s="55" t="s">
        <v>1315</v>
      </c>
      <c r="L32" s="55" t="s">
        <v>91</v>
      </c>
      <c r="M32" s="55"/>
      <c r="N32" s="54" t="s">
        <v>88</v>
      </c>
      <c r="O32" s="54" t="s">
        <v>1321</v>
      </c>
      <c r="P32" s="54" t="s">
        <v>88</v>
      </c>
      <c r="Q32" s="54"/>
      <c r="R32" s="55"/>
      <c r="S32" s="55" t="s">
        <v>1334</v>
      </c>
      <c r="T32" s="138"/>
      <c r="U32" s="55"/>
      <c r="V32" s="54" t="s">
        <v>88</v>
      </c>
      <c r="W32" s="55"/>
      <c r="X32" s="55" t="s">
        <v>1315</v>
      </c>
      <c r="Y32" s="55"/>
      <c r="Z32" s="55"/>
      <c r="AA32" s="55"/>
      <c r="AB32" s="55"/>
      <c r="AC32" s="55"/>
      <c r="AD32" s="54"/>
      <c r="AE32" s="54"/>
      <c r="AF32" s="55"/>
      <c r="AG32" s="55"/>
      <c r="AH32" s="139" t="s">
        <v>89</v>
      </c>
      <c r="AI32" s="55" t="s">
        <v>89</v>
      </c>
      <c r="AJ32" s="55"/>
      <c r="AK32" s="55"/>
      <c r="AL32" s="55"/>
      <c r="AM32" s="55"/>
      <c r="AN32" s="55"/>
      <c r="AO32" s="55"/>
      <c r="AP32" s="55" t="s">
        <v>91</v>
      </c>
      <c r="AQ32" s="55" t="s">
        <v>91</v>
      </c>
      <c r="AR32" s="55"/>
      <c r="AS32" s="55"/>
      <c r="AT32" s="55"/>
      <c r="AU32" s="55"/>
      <c r="AV32" s="55" t="s">
        <v>1315</v>
      </c>
      <c r="AW32" s="54" t="s">
        <v>1294</v>
      </c>
      <c r="AX32" s="55"/>
      <c r="AY32" s="55"/>
      <c r="AZ32" s="55"/>
      <c r="BA32" s="779" t="s">
        <v>135</v>
      </c>
      <c r="BB32" s="780"/>
      <c r="BC32" s="781"/>
      <c r="BD32" s="777"/>
      <c r="BE32" s="99"/>
      <c r="BF32" s="99"/>
      <c r="BG32" s="58"/>
      <c r="BH32" s="99"/>
      <c r="BI32" s="99"/>
      <c r="BJ32" s="99"/>
      <c r="BK32" s="99"/>
      <c r="BL32" s="99"/>
    </row>
    <row r="33" spans="1:66" ht="22.5" customHeight="1" thickTop="1" x14ac:dyDescent="0.2">
      <c r="A33" s="777"/>
      <c r="B33" s="836" t="s">
        <v>136</v>
      </c>
      <c r="C33" s="115">
        <v>6</v>
      </c>
      <c r="D33" s="116" t="s">
        <v>137</v>
      </c>
      <c r="E33" s="105" t="s">
        <v>96</v>
      </c>
      <c r="F33" s="105" t="s">
        <v>96</v>
      </c>
      <c r="G33" s="63" t="s">
        <v>98</v>
      </c>
      <c r="H33" s="656"/>
      <c r="I33" s="61" t="s">
        <v>100</v>
      </c>
      <c r="J33" s="656"/>
      <c r="K33" s="63" t="s">
        <v>100</v>
      </c>
      <c r="L33" s="63" t="s">
        <v>98</v>
      </c>
      <c r="M33" s="63"/>
      <c r="N33" s="63" t="s">
        <v>159</v>
      </c>
      <c r="O33" s="656" t="s">
        <v>464</v>
      </c>
      <c r="P33" s="61" t="s">
        <v>100</v>
      </c>
      <c r="Q33" s="656"/>
      <c r="R33" s="63"/>
      <c r="S33" s="656" t="s">
        <v>247</v>
      </c>
      <c r="T33" s="64"/>
      <c r="U33" s="63" t="s">
        <v>96</v>
      </c>
      <c r="V33" s="66" t="s">
        <v>161</v>
      </c>
      <c r="W33" s="740" t="s">
        <v>1388</v>
      </c>
      <c r="X33" s="64" t="s">
        <v>1323</v>
      </c>
      <c r="Y33" s="66"/>
      <c r="Z33" s="61"/>
      <c r="AA33" s="65" t="s">
        <v>96</v>
      </c>
      <c r="AB33" s="63"/>
      <c r="AC33" s="656"/>
      <c r="AD33" s="64"/>
      <c r="AE33" s="653"/>
      <c r="AF33" s="61"/>
      <c r="AG33" s="65" t="s">
        <v>96</v>
      </c>
      <c r="AH33" s="140" t="s">
        <v>178</v>
      </c>
      <c r="AI33" s="63" t="s">
        <v>179</v>
      </c>
      <c r="AJ33" s="61"/>
      <c r="AK33" s="61"/>
      <c r="AL33" s="61"/>
      <c r="AM33" s="61"/>
      <c r="AN33" s="61"/>
      <c r="AO33" s="61"/>
      <c r="AP33" s="61" t="s">
        <v>180</v>
      </c>
      <c r="AQ33" s="61" t="s">
        <v>163</v>
      </c>
      <c r="AR33" s="63" t="s">
        <v>96</v>
      </c>
      <c r="AS33" s="63" t="s">
        <v>96</v>
      </c>
      <c r="AT33" s="63" t="s">
        <v>96</v>
      </c>
      <c r="AU33" s="63" t="s">
        <v>96</v>
      </c>
      <c r="AV33" s="731" t="s">
        <v>1372</v>
      </c>
      <c r="AW33" s="63" t="s">
        <v>1295</v>
      </c>
      <c r="AX33" s="63"/>
      <c r="AY33" s="61"/>
      <c r="AZ33" s="61"/>
      <c r="BA33" s="141" t="s">
        <v>137</v>
      </c>
      <c r="BB33" s="117">
        <v>6</v>
      </c>
      <c r="BC33" s="834" t="s">
        <v>136</v>
      </c>
      <c r="BD33" s="777"/>
      <c r="BE33" s="142"/>
      <c r="BF33" s="142"/>
      <c r="BG33" s="69"/>
      <c r="BH33" s="142"/>
      <c r="BI33" s="142"/>
      <c r="BJ33" s="142"/>
      <c r="BK33" s="142"/>
      <c r="BL33" s="142"/>
    </row>
    <row r="34" spans="1:66" ht="22.5" customHeight="1" thickBot="1" x14ac:dyDescent="0.25">
      <c r="A34" s="777"/>
      <c r="B34" s="777"/>
      <c r="C34" s="143">
        <v>7</v>
      </c>
      <c r="D34" s="119" t="s">
        <v>142</v>
      </c>
      <c r="E34" s="102" t="s">
        <v>106</v>
      </c>
      <c r="F34" s="102" t="s">
        <v>106</v>
      </c>
      <c r="G34" s="63" t="s">
        <v>107</v>
      </c>
      <c r="H34" s="657"/>
      <c r="I34" s="733" t="s">
        <v>1362</v>
      </c>
      <c r="J34" s="657"/>
      <c r="K34" s="72"/>
      <c r="L34" s="64" t="s">
        <v>1270</v>
      </c>
      <c r="M34" s="72"/>
      <c r="N34" s="72" t="s">
        <v>164</v>
      </c>
      <c r="O34" s="663" t="s">
        <v>164</v>
      </c>
      <c r="P34" s="72"/>
      <c r="Q34" s="657"/>
      <c r="R34" s="72"/>
      <c r="S34" s="657"/>
      <c r="T34" s="72"/>
      <c r="U34" s="64" t="s">
        <v>106</v>
      </c>
      <c r="V34" s="72" t="s">
        <v>166</v>
      </c>
      <c r="W34" s="72"/>
      <c r="X34" s="72" t="s">
        <v>1324</v>
      </c>
      <c r="Y34" s="72"/>
      <c r="Z34" s="64"/>
      <c r="AA34" s="62" t="s">
        <v>106</v>
      </c>
      <c r="AB34" s="64"/>
      <c r="AC34" s="653"/>
      <c r="AD34" s="64"/>
      <c r="AE34" s="657"/>
      <c r="AF34" s="72"/>
      <c r="AG34" s="62" t="s">
        <v>106</v>
      </c>
      <c r="AH34" s="144" t="s">
        <v>182</v>
      </c>
      <c r="AI34" s="64" t="s">
        <v>183</v>
      </c>
      <c r="AJ34" s="64"/>
      <c r="AK34" s="64"/>
      <c r="AL34" s="64"/>
      <c r="AM34" s="64"/>
      <c r="AN34" s="64"/>
      <c r="AO34" s="64"/>
      <c r="AP34" s="64"/>
      <c r="AQ34" s="72" t="s">
        <v>169</v>
      </c>
      <c r="AR34" s="64" t="s">
        <v>106</v>
      </c>
      <c r="AS34" s="64" t="s">
        <v>106</v>
      </c>
      <c r="AT34" s="64" t="s">
        <v>106</v>
      </c>
      <c r="AU34" s="64" t="s">
        <v>106</v>
      </c>
      <c r="AV34" s="64" t="s">
        <v>1371</v>
      </c>
      <c r="AW34" s="64" t="s">
        <v>1296</v>
      </c>
      <c r="AX34" s="64"/>
      <c r="AY34" s="64"/>
      <c r="AZ34" s="64"/>
      <c r="BA34" s="145" t="s">
        <v>142</v>
      </c>
      <c r="BB34" s="120">
        <v>7</v>
      </c>
      <c r="BC34" s="777"/>
      <c r="BD34" s="777"/>
      <c r="BE34" s="68"/>
      <c r="BF34" s="68"/>
      <c r="BG34" s="69"/>
      <c r="BH34" s="68"/>
      <c r="BI34" s="68"/>
      <c r="BJ34" s="68"/>
      <c r="BK34" s="68"/>
      <c r="BL34" s="68"/>
    </row>
    <row r="35" spans="1:66" ht="24" customHeight="1" thickTop="1" x14ac:dyDescent="0.2">
      <c r="A35" s="777"/>
      <c r="B35" s="777"/>
      <c r="C35" s="115">
        <v>8</v>
      </c>
      <c r="D35" s="116" t="s">
        <v>146</v>
      </c>
      <c r="E35" s="102" t="s">
        <v>113</v>
      </c>
      <c r="F35" s="102" t="s">
        <v>113</v>
      </c>
      <c r="G35" s="77"/>
      <c r="H35" s="658"/>
      <c r="I35" s="77"/>
      <c r="J35" s="658"/>
      <c r="K35" s="77"/>
      <c r="L35" s="77"/>
      <c r="M35" s="77"/>
      <c r="N35" s="77" t="s">
        <v>1373</v>
      </c>
      <c r="O35" s="77" t="s">
        <v>1306</v>
      </c>
      <c r="P35" s="77"/>
      <c r="Q35" s="658"/>
      <c r="R35" s="77"/>
      <c r="S35" s="658" t="s">
        <v>1310</v>
      </c>
      <c r="T35" s="77"/>
      <c r="U35" s="64" t="s">
        <v>113</v>
      </c>
      <c r="V35" s="77"/>
      <c r="W35" s="77"/>
      <c r="X35" s="77"/>
      <c r="Y35" s="77"/>
      <c r="Z35" s="77"/>
      <c r="AA35" s="62" t="s">
        <v>113</v>
      </c>
      <c r="AB35" s="77"/>
      <c r="AC35" s="658"/>
      <c r="AD35" s="77"/>
      <c r="AE35" s="658"/>
      <c r="AF35" s="72"/>
      <c r="AG35" s="62" t="s">
        <v>113</v>
      </c>
      <c r="AH35" s="77"/>
      <c r="AI35" s="77"/>
      <c r="AJ35" s="72"/>
      <c r="AK35" s="77"/>
      <c r="AL35" s="78"/>
      <c r="AM35" s="64"/>
      <c r="AN35" s="64"/>
      <c r="AO35" s="64"/>
      <c r="AP35" s="64"/>
      <c r="AQ35" s="77"/>
      <c r="AR35" s="64" t="s">
        <v>113</v>
      </c>
      <c r="AS35" s="64" t="s">
        <v>113</v>
      </c>
      <c r="AT35" s="64" t="s">
        <v>113</v>
      </c>
      <c r="AU35" s="64" t="s">
        <v>113</v>
      </c>
      <c r="AV35" s="76"/>
      <c r="AW35" s="106"/>
      <c r="AX35" s="78"/>
      <c r="AY35" s="77"/>
      <c r="AZ35" s="77"/>
      <c r="BA35" s="141" t="s">
        <v>146</v>
      </c>
      <c r="BB35" s="117">
        <v>8</v>
      </c>
      <c r="BC35" s="777"/>
      <c r="BD35" s="777"/>
      <c r="BE35" s="68"/>
      <c r="BF35" s="68"/>
      <c r="BG35" s="69"/>
      <c r="BH35" s="68"/>
      <c r="BI35" s="68"/>
      <c r="BJ35" s="68"/>
      <c r="BK35" s="68"/>
      <c r="BL35" s="68"/>
    </row>
    <row r="36" spans="1:66" ht="23.25" customHeight="1" thickBot="1" x14ac:dyDescent="0.25">
      <c r="A36" s="777"/>
      <c r="B36" s="777"/>
      <c r="C36" s="123">
        <v>9</v>
      </c>
      <c r="D36" s="125" t="s">
        <v>147</v>
      </c>
      <c r="E36" s="102"/>
      <c r="F36" s="102"/>
      <c r="G36" s="81" t="s">
        <v>115</v>
      </c>
      <c r="H36" s="655"/>
      <c r="I36" s="81" t="s">
        <v>123</v>
      </c>
      <c r="J36" s="655"/>
      <c r="K36" s="81" t="s">
        <v>122</v>
      </c>
      <c r="L36" s="81" t="s">
        <v>170</v>
      </c>
      <c r="M36" s="83"/>
      <c r="N36" s="81" t="s">
        <v>171</v>
      </c>
      <c r="O36" s="81" t="s">
        <v>1347</v>
      </c>
      <c r="P36" s="81" t="s">
        <v>121</v>
      </c>
      <c r="Q36" s="655"/>
      <c r="R36" s="81"/>
      <c r="S36" s="655" t="s">
        <v>211</v>
      </c>
      <c r="T36" s="82"/>
      <c r="U36" s="81"/>
      <c r="V36" s="83" t="s">
        <v>1413</v>
      </c>
      <c r="W36" s="82"/>
      <c r="X36" s="82" t="s">
        <v>117</v>
      </c>
      <c r="Y36" s="83"/>
      <c r="Z36" s="83"/>
      <c r="AA36" s="62"/>
      <c r="AB36" s="82"/>
      <c r="AC36" s="659"/>
      <c r="AD36" s="82"/>
      <c r="AE36" s="659"/>
      <c r="AF36" s="82"/>
      <c r="AG36" s="62"/>
      <c r="AH36" s="146" t="s">
        <v>120</v>
      </c>
      <c r="AI36" s="82" t="s">
        <v>1393</v>
      </c>
      <c r="AJ36" s="82"/>
      <c r="AK36" s="81"/>
      <c r="AL36" s="82"/>
      <c r="AM36" s="82"/>
      <c r="AN36" s="82"/>
      <c r="AO36" s="82"/>
      <c r="AP36" s="82" t="s">
        <v>228</v>
      </c>
      <c r="AQ36" s="82" t="s">
        <v>119</v>
      </c>
      <c r="AR36" s="81"/>
      <c r="AS36" s="81"/>
      <c r="AT36" s="81"/>
      <c r="AU36" s="81"/>
      <c r="AV36" s="81" t="s">
        <v>148</v>
      </c>
      <c r="AW36" s="82" t="s">
        <v>149</v>
      </c>
      <c r="AX36" s="82"/>
      <c r="AY36" s="81"/>
      <c r="AZ36" s="81"/>
      <c r="BA36" s="147" t="s">
        <v>147</v>
      </c>
      <c r="BB36" s="120">
        <v>9</v>
      </c>
      <c r="BC36" s="777"/>
      <c r="BD36" s="777"/>
      <c r="BE36" s="68"/>
      <c r="BF36" s="68"/>
      <c r="BG36" s="69">
        <f>COUNTA(E36:AU36)</f>
        <v>14</v>
      </c>
      <c r="BH36" s="68"/>
      <c r="BI36" s="68"/>
      <c r="BJ36" s="68"/>
      <c r="BK36" s="68"/>
      <c r="BL36" s="68"/>
    </row>
    <row r="37" spans="1:66" ht="22.5" customHeight="1" thickTop="1" thickBot="1" x14ac:dyDescent="0.25">
      <c r="A37" s="777"/>
      <c r="B37" s="777"/>
      <c r="C37" s="123">
        <v>5</v>
      </c>
      <c r="D37" s="125" t="s">
        <v>125</v>
      </c>
      <c r="E37" s="105"/>
      <c r="F37" s="105"/>
      <c r="G37" s="63" t="s">
        <v>127</v>
      </c>
      <c r="H37" s="656"/>
      <c r="I37" s="63" t="s">
        <v>186</v>
      </c>
      <c r="J37" s="656"/>
      <c r="K37" s="63" t="s">
        <v>1322</v>
      </c>
      <c r="L37" s="63" t="s">
        <v>172</v>
      </c>
      <c r="M37" s="63"/>
      <c r="N37" s="63" t="s">
        <v>173</v>
      </c>
      <c r="O37" s="656" t="s">
        <v>1348</v>
      </c>
      <c r="P37" s="86" t="s">
        <v>187</v>
      </c>
      <c r="Q37" s="656"/>
      <c r="R37" s="63"/>
      <c r="S37" s="656" t="s">
        <v>18</v>
      </c>
      <c r="T37" s="64"/>
      <c r="U37" s="63"/>
      <c r="V37" s="64" t="s">
        <v>175</v>
      </c>
      <c r="W37" s="64"/>
      <c r="X37" s="64" t="s">
        <v>1325</v>
      </c>
      <c r="Y37" s="64"/>
      <c r="Z37" s="64"/>
      <c r="AA37" s="65"/>
      <c r="AB37" s="66"/>
      <c r="AC37" s="663"/>
      <c r="AD37" s="64"/>
      <c r="AE37" s="653"/>
      <c r="AF37" s="64"/>
      <c r="AG37" s="65"/>
      <c r="AH37" s="148" t="s">
        <v>188</v>
      </c>
      <c r="AI37" s="63" t="s">
        <v>189</v>
      </c>
      <c r="AJ37" s="63"/>
      <c r="AK37" s="63"/>
      <c r="AL37" s="63"/>
      <c r="AM37" s="63"/>
      <c r="AN37" s="63"/>
      <c r="AO37" s="64"/>
      <c r="AP37" s="63" t="s">
        <v>190</v>
      </c>
      <c r="AQ37" s="64" t="s">
        <v>131</v>
      </c>
      <c r="AR37" s="63"/>
      <c r="AS37" s="63"/>
      <c r="AT37" s="63"/>
      <c r="AU37" s="63"/>
      <c r="AV37" s="63" t="s">
        <v>1317</v>
      </c>
      <c r="AW37" s="66" t="s">
        <v>154</v>
      </c>
      <c r="AX37" s="66"/>
      <c r="AY37" s="64"/>
      <c r="AZ37" s="64"/>
      <c r="BA37" s="125" t="s">
        <v>125</v>
      </c>
      <c r="BB37" s="117">
        <v>5</v>
      </c>
      <c r="BC37" s="777"/>
      <c r="BD37" s="777"/>
      <c r="BE37" s="68"/>
      <c r="BF37" s="68"/>
      <c r="BG37" s="69">
        <f>COUNTA(E37:AU37)</f>
        <v>14</v>
      </c>
      <c r="BH37" s="68"/>
      <c r="BI37" s="68"/>
      <c r="BJ37" s="68"/>
      <c r="BK37" s="68"/>
      <c r="BL37" s="68"/>
    </row>
    <row r="38" spans="1:66" ht="19.5" hidden="1" customHeight="1" thickTop="1" thickBot="1" x14ac:dyDescent="0.25">
      <c r="A38" s="783"/>
      <c r="B38" s="783"/>
      <c r="C38" s="126"/>
      <c r="D38" s="127"/>
      <c r="E38" s="89"/>
      <c r="F38" s="89"/>
      <c r="G38" s="149"/>
      <c r="H38" s="93"/>
      <c r="I38" s="93"/>
      <c r="J38" s="93"/>
      <c r="K38" s="89"/>
      <c r="L38" s="93"/>
      <c r="M38" s="89"/>
      <c r="N38" s="89"/>
      <c r="O38" s="93"/>
      <c r="P38" s="149"/>
      <c r="Q38" s="93"/>
      <c r="R38" s="89"/>
      <c r="S38" s="89"/>
      <c r="T38" s="89"/>
      <c r="U38" s="89"/>
      <c r="V38" s="89"/>
      <c r="W38" s="14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14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149"/>
      <c r="AW38" s="149"/>
      <c r="AX38" s="149"/>
      <c r="AY38" s="89"/>
      <c r="AZ38" s="89"/>
      <c r="BA38" s="127" t="s">
        <v>157</v>
      </c>
      <c r="BB38" s="137">
        <v>12</v>
      </c>
      <c r="BC38" s="783"/>
      <c r="BD38" s="783"/>
      <c r="BE38" s="68"/>
      <c r="BF38" s="68"/>
      <c r="BG38" s="69"/>
      <c r="BH38" s="68"/>
      <c r="BI38" s="68"/>
      <c r="BJ38" s="68"/>
      <c r="BK38" s="68"/>
      <c r="BL38" s="68"/>
    </row>
    <row r="39" spans="1:66" ht="20.25" customHeight="1" thickTop="1" thickBot="1" x14ac:dyDescent="0.25">
      <c r="A39" s="782" t="s">
        <v>1405</v>
      </c>
      <c r="B39" s="779" t="s">
        <v>87</v>
      </c>
      <c r="C39" s="780"/>
      <c r="D39" s="781"/>
      <c r="E39" s="54" t="s">
        <v>88</v>
      </c>
      <c r="F39" s="54" t="s">
        <v>91</v>
      </c>
      <c r="G39" s="55"/>
      <c r="H39" s="55"/>
      <c r="I39" s="55"/>
      <c r="J39" s="55"/>
      <c r="K39" s="54"/>
      <c r="L39" s="54" t="s">
        <v>1409</v>
      </c>
      <c r="M39" s="54"/>
      <c r="N39" s="54" t="s">
        <v>1321</v>
      </c>
      <c r="O39" s="54"/>
      <c r="P39" s="55"/>
      <c r="Q39" s="55"/>
      <c r="R39" s="54"/>
      <c r="S39" s="54"/>
      <c r="T39" s="54"/>
      <c r="U39" s="55" t="s">
        <v>88</v>
      </c>
      <c r="V39" s="54" t="s">
        <v>88</v>
      </c>
      <c r="W39" s="55"/>
      <c r="X39" s="54" t="s">
        <v>89</v>
      </c>
      <c r="Y39" s="54"/>
      <c r="Z39" s="54"/>
      <c r="AA39" s="54"/>
      <c r="AB39" s="54" t="s">
        <v>89</v>
      </c>
      <c r="AC39" s="54"/>
      <c r="AD39" s="54" t="s">
        <v>89</v>
      </c>
      <c r="AE39" s="54"/>
      <c r="AF39" s="54"/>
      <c r="AG39" s="54"/>
      <c r="AH39" s="54"/>
      <c r="AI39" s="55"/>
      <c r="AJ39" s="54"/>
      <c r="AK39" s="54"/>
      <c r="AL39" s="54"/>
      <c r="AM39" s="54"/>
      <c r="AN39" s="54"/>
      <c r="AO39" s="54"/>
      <c r="AP39" s="54"/>
      <c r="AQ39" s="55" t="s">
        <v>88</v>
      </c>
      <c r="AR39" s="54" t="s">
        <v>91</v>
      </c>
      <c r="AS39" s="55" t="s">
        <v>91</v>
      </c>
      <c r="AT39" s="55" t="s">
        <v>91</v>
      </c>
      <c r="AU39" s="55" t="s">
        <v>192</v>
      </c>
      <c r="AV39" s="55"/>
      <c r="AW39" s="55"/>
      <c r="AX39" s="55"/>
      <c r="AY39" s="55" t="s">
        <v>91</v>
      </c>
      <c r="AZ39" s="54"/>
      <c r="BA39" s="779" t="s">
        <v>135</v>
      </c>
      <c r="BB39" s="780"/>
      <c r="BC39" s="781"/>
      <c r="BD39" s="782" t="s">
        <v>193</v>
      </c>
      <c r="BE39" s="99"/>
      <c r="BF39" s="99"/>
      <c r="BG39" s="58"/>
      <c r="BH39" s="99"/>
      <c r="BI39" s="99"/>
      <c r="BJ39" s="99"/>
      <c r="BK39" s="99"/>
      <c r="BL39" s="99"/>
    </row>
    <row r="40" spans="1:66" ht="22.5" customHeight="1" thickTop="1" x14ac:dyDescent="0.2">
      <c r="A40" s="777"/>
      <c r="B40" s="804" t="s">
        <v>93</v>
      </c>
      <c r="C40" s="150">
        <v>1</v>
      </c>
      <c r="D40" s="151" t="s">
        <v>94</v>
      </c>
      <c r="E40" s="61" t="s">
        <v>194</v>
      </c>
      <c r="F40" s="61" t="s">
        <v>195</v>
      </c>
      <c r="G40" s="62" t="s">
        <v>96</v>
      </c>
      <c r="H40" s="704"/>
      <c r="I40" s="62" t="s">
        <v>96</v>
      </c>
      <c r="J40" s="704"/>
      <c r="K40" s="61"/>
      <c r="L40" s="61" t="s">
        <v>235</v>
      </c>
      <c r="M40" s="61"/>
      <c r="N40" s="61" t="s">
        <v>1345</v>
      </c>
      <c r="O40" s="656"/>
      <c r="P40" s="62" t="s">
        <v>96</v>
      </c>
      <c r="Q40" s="704"/>
      <c r="R40" s="61"/>
      <c r="S40" s="61"/>
      <c r="T40" s="61"/>
      <c r="U40" s="64" t="s">
        <v>99</v>
      </c>
      <c r="V40" s="61" t="s">
        <v>196</v>
      </c>
      <c r="W40" s="62" t="s">
        <v>96</v>
      </c>
      <c r="X40" s="61" t="s">
        <v>97</v>
      </c>
      <c r="Y40" s="61"/>
      <c r="Z40" s="61"/>
      <c r="AA40" s="61"/>
      <c r="AB40" s="61" t="s">
        <v>97</v>
      </c>
      <c r="AC40" s="61"/>
      <c r="AD40" s="61" t="s">
        <v>97</v>
      </c>
      <c r="AE40" s="61"/>
      <c r="AF40" s="61"/>
      <c r="AG40" s="61"/>
      <c r="AH40" s="61"/>
      <c r="AI40" s="62" t="s">
        <v>96</v>
      </c>
      <c r="AJ40" s="61"/>
      <c r="AK40" s="61"/>
      <c r="AL40" s="61"/>
      <c r="AM40" s="61"/>
      <c r="AN40" s="61"/>
      <c r="AO40" s="61"/>
      <c r="AP40" s="61"/>
      <c r="AQ40" s="61" t="s">
        <v>197</v>
      </c>
      <c r="AR40" s="61" t="s">
        <v>198</v>
      </c>
      <c r="AS40" s="61" t="s">
        <v>199</v>
      </c>
      <c r="AT40" s="61" t="s">
        <v>200</v>
      </c>
      <c r="AU40" s="61" t="s">
        <v>201</v>
      </c>
      <c r="AV40" s="62" t="s">
        <v>96</v>
      </c>
      <c r="AW40" s="62" t="s">
        <v>96</v>
      </c>
      <c r="AX40" s="62" t="s">
        <v>96</v>
      </c>
      <c r="AY40" s="61" t="s">
        <v>100</v>
      </c>
      <c r="AZ40" s="61"/>
      <c r="BA40" s="151" t="s">
        <v>94</v>
      </c>
      <c r="BB40" s="152">
        <v>1</v>
      </c>
      <c r="BC40" s="784" t="s">
        <v>93</v>
      </c>
      <c r="BD40" s="777"/>
      <c r="BE40" s="68"/>
      <c r="BF40" s="68"/>
      <c r="BG40" s="69"/>
      <c r="BH40" s="68"/>
      <c r="BI40" s="68"/>
      <c r="BJ40" s="68"/>
      <c r="BK40" s="68"/>
      <c r="BL40" s="68"/>
    </row>
    <row r="41" spans="1:66" ht="22.5" customHeight="1" thickBot="1" x14ac:dyDescent="0.25">
      <c r="A41" s="777"/>
      <c r="B41" s="777"/>
      <c r="C41" s="153">
        <v>2</v>
      </c>
      <c r="D41" s="154" t="s">
        <v>105</v>
      </c>
      <c r="E41" s="64" t="s">
        <v>202</v>
      </c>
      <c r="F41" s="72" t="s">
        <v>203</v>
      </c>
      <c r="G41" s="65" t="s">
        <v>106</v>
      </c>
      <c r="H41" s="705"/>
      <c r="I41" s="65" t="s">
        <v>106</v>
      </c>
      <c r="J41" s="705"/>
      <c r="K41" s="64"/>
      <c r="L41" s="64" t="s">
        <v>168</v>
      </c>
      <c r="M41" s="64"/>
      <c r="N41" s="64" t="s">
        <v>168</v>
      </c>
      <c r="O41" s="653"/>
      <c r="P41" s="65" t="s">
        <v>106</v>
      </c>
      <c r="Q41" s="705"/>
      <c r="R41" s="64"/>
      <c r="S41" s="653"/>
      <c r="T41" s="64"/>
      <c r="U41" s="72" t="s">
        <v>108</v>
      </c>
      <c r="V41" s="64" t="s">
        <v>204</v>
      </c>
      <c r="W41" s="65" t="s">
        <v>106</v>
      </c>
      <c r="X41" s="64"/>
      <c r="Y41" s="64"/>
      <c r="Z41" s="64"/>
      <c r="AA41" s="64"/>
      <c r="AB41" s="64"/>
      <c r="AC41" s="653"/>
      <c r="AD41" s="64"/>
      <c r="AE41" s="653"/>
      <c r="AF41" s="64"/>
      <c r="AG41" s="64"/>
      <c r="AH41" s="64"/>
      <c r="AI41" s="65" t="s">
        <v>106</v>
      </c>
      <c r="AJ41" s="64"/>
      <c r="AK41" s="64"/>
      <c r="AL41" s="64"/>
      <c r="AM41" s="64"/>
      <c r="AN41" s="64"/>
      <c r="AO41" s="64"/>
      <c r="AP41" s="64"/>
      <c r="AQ41" s="72" t="s">
        <v>207</v>
      </c>
      <c r="AR41" s="72" t="s">
        <v>208</v>
      </c>
      <c r="AS41" s="64" t="s">
        <v>209</v>
      </c>
      <c r="AT41" s="63" t="s">
        <v>206</v>
      </c>
      <c r="AU41" s="64" t="s">
        <v>210</v>
      </c>
      <c r="AV41" s="65" t="s">
        <v>106</v>
      </c>
      <c r="AW41" s="65" t="s">
        <v>106</v>
      </c>
      <c r="AX41" s="65" t="s">
        <v>106</v>
      </c>
      <c r="AY41" s="64"/>
      <c r="AZ41" s="64"/>
      <c r="BA41" s="155" t="s">
        <v>105</v>
      </c>
      <c r="BB41" s="156">
        <v>2</v>
      </c>
      <c r="BC41" s="777"/>
      <c r="BD41" s="777"/>
      <c r="BE41" s="68"/>
      <c r="BF41" s="68"/>
      <c r="BG41" s="69"/>
      <c r="BH41" s="68"/>
      <c r="BI41" s="68"/>
      <c r="BJ41" s="68"/>
      <c r="BK41" s="68"/>
      <c r="BL41" s="68"/>
    </row>
    <row r="42" spans="1:66" ht="23.25" customHeight="1" thickTop="1" x14ac:dyDescent="0.2">
      <c r="A42" s="777"/>
      <c r="B42" s="777"/>
      <c r="C42" s="157">
        <v>3</v>
      </c>
      <c r="D42" s="151" t="s">
        <v>112</v>
      </c>
      <c r="E42" s="76" t="s">
        <v>1398</v>
      </c>
      <c r="F42" s="77"/>
      <c r="G42" s="65" t="s">
        <v>113</v>
      </c>
      <c r="H42" s="705"/>
      <c r="I42" s="65" t="s">
        <v>113</v>
      </c>
      <c r="J42" s="705"/>
      <c r="K42" s="82"/>
      <c r="L42" s="76" t="s">
        <v>1411</v>
      </c>
      <c r="M42" s="64"/>
      <c r="N42" s="77" t="s">
        <v>1401</v>
      </c>
      <c r="O42" s="658"/>
      <c r="P42" s="65" t="s">
        <v>113</v>
      </c>
      <c r="Q42" s="705"/>
      <c r="R42" s="82"/>
      <c r="S42" s="659"/>
      <c r="T42" s="64"/>
      <c r="U42" s="77"/>
      <c r="V42" s="64"/>
      <c r="W42" s="65" t="s">
        <v>113</v>
      </c>
      <c r="X42" s="76"/>
      <c r="Y42" s="64"/>
      <c r="Z42" s="76"/>
      <c r="AA42" s="76"/>
      <c r="AB42" s="76"/>
      <c r="AC42" s="654"/>
      <c r="AD42" s="76"/>
      <c r="AE42" s="654"/>
      <c r="AF42" s="64"/>
      <c r="AG42" s="77"/>
      <c r="AH42" s="64"/>
      <c r="AI42" s="65" t="s">
        <v>113</v>
      </c>
      <c r="AJ42" s="64"/>
      <c r="AK42" s="64"/>
      <c r="AL42" s="64"/>
      <c r="AM42" s="64"/>
      <c r="AN42" s="64"/>
      <c r="AO42" s="64"/>
      <c r="AP42" s="64"/>
      <c r="AQ42" s="77"/>
      <c r="AR42" s="158"/>
      <c r="AS42" s="77"/>
      <c r="AT42" s="77"/>
      <c r="AU42" s="77"/>
      <c r="AV42" s="65" t="s">
        <v>113</v>
      </c>
      <c r="AW42" s="65" t="s">
        <v>113</v>
      </c>
      <c r="AX42" s="65" t="s">
        <v>113</v>
      </c>
      <c r="AY42" s="82"/>
      <c r="AZ42" s="76"/>
      <c r="BA42" s="159" t="s">
        <v>112</v>
      </c>
      <c r="BB42" s="152">
        <v>3</v>
      </c>
      <c r="BC42" s="777"/>
      <c r="BD42" s="777"/>
      <c r="BE42" s="68"/>
      <c r="BF42" s="68"/>
      <c r="BG42" s="69"/>
      <c r="BH42" s="68"/>
      <c r="BI42" s="68"/>
      <c r="BJ42" s="68"/>
      <c r="BK42" s="68"/>
      <c r="BL42" s="68"/>
    </row>
    <row r="43" spans="1:66" ht="22.5" customHeight="1" thickBot="1" x14ac:dyDescent="0.25">
      <c r="A43" s="777"/>
      <c r="B43" s="777"/>
      <c r="C43" s="160">
        <v>4</v>
      </c>
      <c r="D43" s="161" t="s">
        <v>114</v>
      </c>
      <c r="E43" s="81" t="s">
        <v>115</v>
      </c>
      <c r="F43" s="81" t="s">
        <v>170</v>
      </c>
      <c r="G43" s="84"/>
      <c r="H43" s="704"/>
      <c r="I43" s="84"/>
      <c r="J43" s="704"/>
      <c r="K43" s="82"/>
      <c r="L43" s="82" t="s">
        <v>117</v>
      </c>
      <c r="M43" s="81"/>
      <c r="N43" s="81" t="s">
        <v>211</v>
      </c>
      <c r="O43" s="655"/>
      <c r="P43" s="84"/>
      <c r="Q43" s="725"/>
      <c r="R43" s="82"/>
      <c r="S43" s="659"/>
      <c r="T43" s="81"/>
      <c r="U43" s="82" t="s">
        <v>118</v>
      </c>
      <c r="V43" s="81" t="s">
        <v>212</v>
      </c>
      <c r="W43" s="84"/>
      <c r="X43" s="81" t="s">
        <v>124</v>
      </c>
      <c r="Y43" s="81"/>
      <c r="Z43" s="82"/>
      <c r="AA43" s="81"/>
      <c r="AB43" s="81" t="s">
        <v>124</v>
      </c>
      <c r="AC43" s="655"/>
      <c r="AD43" s="81" t="s">
        <v>124</v>
      </c>
      <c r="AE43" s="655"/>
      <c r="AF43" s="81"/>
      <c r="AG43" s="81"/>
      <c r="AH43" s="81"/>
      <c r="AI43" s="84"/>
      <c r="AJ43" s="81"/>
      <c r="AK43" s="81"/>
      <c r="AL43" s="81"/>
      <c r="AM43" s="81"/>
      <c r="AN43" s="81"/>
      <c r="AO43" s="81"/>
      <c r="AP43" s="81"/>
      <c r="AQ43" s="82" t="s">
        <v>214</v>
      </c>
      <c r="AR43" s="81" t="s">
        <v>121</v>
      </c>
      <c r="AS43" s="82" t="s">
        <v>148</v>
      </c>
      <c r="AT43" s="82" t="s">
        <v>149</v>
      </c>
      <c r="AU43" s="81" t="s">
        <v>122</v>
      </c>
      <c r="AV43" s="84"/>
      <c r="AW43" s="84"/>
      <c r="AX43" s="84"/>
      <c r="AY43" s="82" t="s">
        <v>123</v>
      </c>
      <c r="AZ43" s="81"/>
      <c r="BA43" s="162" t="s">
        <v>114</v>
      </c>
      <c r="BB43" s="156">
        <v>4</v>
      </c>
      <c r="BC43" s="777"/>
      <c r="BD43" s="777"/>
      <c r="BE43" s="68"/>
      <c r="BF43" s="68"/>
      <c r="BG43" s="69">
        <f>COUNTA(E43:AU43)</f>
        <v>14</v>
      </c>
      <c r="BH43" s="68"/>
      <c r="BI43" s="68"/>
      <c r="BJ43" s="68"/>
      <c r="BK43" s="68"/>
      <c r="BL43" s="68"/>
    </row>
    <row r="44" spans="1:66" ht="22.5" customHeight="1" thickTop="1" thickBot="1" x14ac:dyDescent="0.25">
      <c r="A44" s="777"/>
      <c r="B44" s="777"/>
      <c r="C44" s="160">
        <v>5</v>
      </c>
      <c r="D44" s="163" t="s">
        <v>125</v>
      </c>
      <c r="E44" s="63" t="s">
        <v>1399</v>
      </c>
      <c r="F44" s="86" t="s">
        <v>216</v>
      </c>
      <c r="G44" s="62"/>
      <c r="H44" s="704"/>
      <c r="I44" s="62"/>
      <c r="J44" s="704"/>
      <c r="K44" s="63"/>
      <c r="L44" s="63" t="s">
        <v>1410</v>
      </c>
      <c r="M44" s="63"/>
      <c r="N44" s="63" t="s">
        <v>1346</v>
      </c>
      <c r="O44" s="656"/>
      <c r="P44" s="62"/>
      <c r="Q44" s="704"/>
      <c r="R44" s="63"/>
      <c r="S44" s="656"/>
      <c r="T44" s="63"/>
      <c r="U44" s="64" t="s">
        <v>128</v>
      </c>
      <c r="V44" s="63" t="s">
        <v>215</v>
      </c>
      <c r="W44" s="62"/>
      <c r="X44" s="63" t="s">
        <v>132</v>
      </c>
      <c r="Y44" s="63"/>
      <c r="Z44" s="63"/>
      <c r="AA44" s="63"/>
      <c r="AB44" s="63" t="s">
        <v>132</v>
      </c>
      <c r="AC44" s="656"/>
      <c r="AD44" s="63" t="s">
        <v>132</v>
      </c>
      <c r="AE44" s="656"/>
      <c r="AF44" s="63"/>
      <c r="AG44" s="63"/>
      <c r="AH44" s="63"/>
      <c r="AI44" s="62"/>
      <c r="AJ44" s="63"/>
      <c r="AK44" s="63"/>
      <c r="AL44" s="63"/>
      <c r="AM44" s="63"/>
      <c r="AN44" s="63"/>
      <c r="AO44" s="63"/>
      <c r="AP44" s="63"/>
      <c r="AQ44" s="64" t="s">
        <v>191</v>
      </c>
      <c r="AR44" s="64" t="s">
        <v>218</v>
      </c>
      <c r="AS44" s="63" t="s">
        <v>219</v>
      </c>
      <c r="AT44" s="63" t="s">
        <v>220</v>
      </c>
      <c r="AU44" s="63" t="s">
        <v>221</v>
      </c>
      <c r="AV44" s="62"/>
      <c r="AW44" s="62"/>
      <c r="AX44" s="62"/>
      <c r="AY44" s="63" t="s">
        <v>129</v>
      </c>
      <c r="AZ44" s="63"/>
      <c r="BA44" s="164" t="s">
        <v>125</v>
      </c>
      <c r="BB44" s="152">
        <v>5</v>
      </c>
      <c r="BC44" s="777"/>
      <c r="BD44" s="777"/>
      <c r="BE44" s="68"/>
      <c r="BF44" s="68"/>
      <c r="BG44" s="69">
        <f>COUNTA(E44:AU44)</f>
        <v>14</v>
      </c>
      <c r="BH44" s="68"/>
      <c r="BI44" s="68"/>
      <c r="BJ44" s="68"/>
      <c r="BK44" s="68"/>
      <c r="BL44" s="68"/>
    </row>
    <row r="45" spans="1:66" ht="22.5" hidden="1" customHeight="1" thickTop="1" thickBot="1" x14ac:dyDescent="0.25">
      <c r="A45" s="777"/>
      <c r="B45" s="778"/>
      <c r="C45" s="160"/>
      <c r="D45" s="163"/>
      <c r="E45" s="89"/>
      <c r="F45" s="89"/>
      <c r="G45" s="90"/>
      <c r="H45" s="90"/>
      <c r="I45" s="90"/>
      <c r="J45" s="90"/>
      <c r="K45" s="89"/>
      <c r="L45" s="90"/>
      <c r="M45" s="89"/>
      <c r="N45" s="89"/>
      <c r="O45" s="90"/>
      <c r="P45" s="90"/>
      <c r="Q45" s="657"/>
      <c r="R45" s="64"/>
      <c r="S45" s="653"/>
      <c r="T45" s="89"/>
      <c r="U45" s="89"/>
      <c r="V45" s="89"/>
      <c r="W45" s="90"/>
      <c r="X45" s="64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90"/>
      <c r="AJ45" s="89"/>
      <c r="AK45" s="89"/>
      <c r="AL45" s="89"/>
      <c r="AM45" s="89"/>
      <c r="AN45" s="89"/>
      <c r="AO45" s="89"/>
      <c r="AP45" s="89"/>
      <c r="AQ45" s="89"/>
      <c r="AR45" s="94"/>
      <c r="AS45" s="94"/>
      <c r="AT45" s="89"/>
      <c r="AU45" s="89"/>
      <c r="AV45" s="90"/>
      <c r="AW45" s="90"/>
      <c r="AX45" s="90"/>
      <c r="AY45" s="64"/>
      <c r="AZ45" s="89"/>
      <c r="BA45" s="165" t="s">
        <v>133</v>
      </c>
      <c r="BB45" s="166">
        <v>6</v>
      </c>
      <c r="BC45" s="783"/>
      <c r="BD45" s="777"/>
      <c r="BE45" s="68"/>
      <c r="BF45" s="68"/>
      <c r="BG45" s="69"/>
      <c r="BH45" s="68"/>
      <c r="BI45" s="68"/>
      <c r="BJ45" s="68"/>
      <c r="BK45" s="68"/>
      <c r="BL45" s="68"/>
    </row>
    <row r="46" spans="1:66" ht="22.5" customHeight="1" thickTop="1" thickBot="1" x14ac:dyDescent="0.25">
      <c r="A46" s="777"/>
      <c r="B46" s="779" t="s">
        <v>87</v>
      </c>
      <c r="C46" s="780"/>
      <c r="D46" s="781"/>
      <c r="E46" s="54"/>
      <c r="F46" s="54" t="s">
        <v>91</v>
      </c>
      <c r="G46" s="61" t="s">
        <v>222</v>
      </c>
      <c r="H46" s="61"/>
      <c r="I46" s="61" t="s">
        <v>222</v>
      </c>
      <c r="J46" s="662"/>
      <c r="K46" s="54" t="s">
        <v>1409</v>
      </c>
      <c r="L46" s="54" t="s">
        <v>89</v>
      </c>
      <c r="M46" s="54"/>
      <c r="N46" s="54" t="s">
        <v>1321</v>
      </c>
      <c r="O46" s="54"/>
      <c r="P46" s="55" t="s">
        <v>1305</v>
      </c>
      <c r="Q46" s="55"/>
      <c r="R46" s="54"/>
      <c r="S46" s="54"/>
      <c r="T46" s="54"/>
      <c r="U46" s="55" t="s">
        <v>88</v>
      </c>
      <c r="V46" s="54" t="s">
        <v>88</v>
      </c>
      <c r="W46" s="55" t="s">
        <v>89</v>
      </c>
      <c r="X46" s="54"/>
      <c r="Y46" s="54"/>
      <c r="Z46" s="54"/>
      <c r="AA46" s="54"/>
      <c r="AB46" s="55"/>
      <c r="AC46" s="55"/>
      <c r="AD46" s="54"/>
      <c r="AE46" s="54"/>
      <c r="AF46" s="54"/>
      <c r="AG46" s="54"/>
      <c r="AH46" s="139" t="s">
        <v>89</v>
      </c>
      <c r="AI46" s="55" t="s">
        <v>1305</v>
      </c>
      <c r="AJ46" s="54"/>
      <c r="AK46" s="54"/>
      <c r="AL46" s="54"/>
      <c r="AM46" s="54"/>
      <c r="AN46" s="54"/>
      <c r="AO46" s="54"/>
      <c r="AP46" s="55" t="s">
        <v>91</v>
      </c>
      <c r="AQ46" s="55" t="s">
        <v>88</v>
      </c>
      <c r="AR46" s="54" t="s">
        <v>91</v>
      </c>
      <c r="AS46" s="55" t="s">
        <v>91</v>
      </c>
      <c r="AT46" s="55" t="s">
        <v>91</v>
      </c>
      <c r="AU46" s="55" t="s">
        <v>192</v>
      </c>
      <c r="AV46" s="55" t="s">
        <v>89</v>
      </c>
      <c r="AW46" s="55" t="s">
        <v>89</v>
      </c>
      <c r="AX46" s="55" t="s">
        <v>89</v>
      </c>
      <c r="AY46" s="55" t="s">
        <v>91</v>
      </c>
      <c r="AZ46" s="54"/>
      <c r="BA46" s="779" t="s">
        <v>135</v>
      </c>
      <c r="BB46" s="780"/>
      <c r="BC46" s="781"/>
      <c r="BD46" s="777"/>
      <c r="BE46" s="99"/>
      <c r="BF46" s="99"/>
      <c r="BG46" s="58"/>
      <c r="BH46" s="99"/>
      <c r="BI46" s="99"/>
      <c r="BJ46" s="99"/>
      <c r="BK46" s="99"/>
      <c r="BL46" s="99"/>
    </row>
    <row r="47" spans="1:66" ht="23.25" customHeight="1" thickTop="1" x14ac:dyDescent="0.2">
      <c r="A47" s="777"/>
      <c r="B47" s="837" t="s">
        <v>136</v>
      </c>
      <c r="C47" s="150">
        <v>6</v>
      </c>
      <c r="D47" s="151" t="s">
        <v>137</v>
      </c>
      <c r="E47" s="61"/>
      <c r="F47" s="61" t="s">
        <v>195</v>
      </c>
      <c r="G47" s="61" t="s">
        <v>140</v>
      </c>
      <c r="H47" s="61"/>
      <c r="I47" s="61" t="s">
        <v>140</v>
      </c>
      <c r="J47" s="61"/>
      <c r="K47" s="61" t="s">
        <v>235</v>
      </c>
      <c r="L47" s="61" t="s">
        <v>97</v>
      </c>
      <c r="M47" s="61"/>
      <c r="N47" s="61" t="s">
        <v>1345</v>
      </c>
      <c r="O47" s="61"/>
      <c r="P47" s="61" t="s">
        <v>97</v>
      </c>
      <c r="Q47" s="61"/>
      <c r="R47" s="61"/>
      <c r="S47" s="61"/>
      <c r="T47" s="61"/>
      <c r="U47" s="64" t="s">
        <v>99</v>
      </c>
      <c r="V47" s="61" t="s">
        <v>196</v>
      </c>
      <c r="W47" s="61" t="s">
        <v>97</v>
      </c>
      <c r="X47" s="61"/>
      <c r="Y47" s="61"/>
      <c r="Z47" s="61"/>
      <c r="AA47" s="61"/>
      <c r="AB47" s="63"/>
      <c r="AC47" s="656"/>
      <c r="AD47" s="61"/>
      <c r="AE47" s="61"/>
      <c r="AF47" s="61"/>
      <c r="AG47" s="61"/>
      <c r="AH47" s="140" t="s">
        <v>223</v>
      </c>
      <c r="AI47" s="61" t="s">
        <v>97</v>
      </c>
      <c r="AJ47" s="61"/>
      <c r="AK47" s="61"/>
      <c r="AL47" s="61"/>
      <c r="AM47" s="61"/>
      <c r="AN47" s="61"/>
      <c r="AO47" s="61"/>
      <c r="AP47" s="61" t="s">
        <v>180</v>
      </c>
      <c r="AQ47" s="61" t="s">
        <v>197</v>
      </c>
      <c r="AR47" s="61" t="s">
        <v>198</v>
      </c>
      <c r="AS47" s="61" t="s">
        <v>199</v>
      </c>
      <c r="AT47" s="61" t="s">
        <v>200</v>
      </c>
      <c r="AU47" s="61" t="s">
        <v>201</v>
      </c>
      <c r="AV47" s="61" t="s">
        <v>97</v>
      </c>
      <c r="AW47" s="64" t="s">
        <v>97</v>
      </c>
      <c r="AX47" s="64" t="s">
        <v>97</v>
      </c>
      <c r="AY47" s="61" t="s">
        <v>100</v>
      </c>
      <c r="AZ47" s="61"/>
      <c r="BA47" s="159" t="s">
        <v>137</v>
      </c>
      <c r="BB47" s="152">
        <v>6</v>
      </c>
      <c r="BC47" s="785" t="s">
        <v>136</v>
      </c>
      <c r="BD47" s="777"/>
      <c r="BE47" s="68"/>
      <c r="BF47" s="68"/>
      <c r="BG47" s="69"/>
      <c r="BH47" s="68"/>
      <c r="BI47" s="68"/>
      <c r="BJ47" s="68"/>
      <c r="BK47" s="68"/>
      <c r="BL47" s="68"/>
      <c r="BM47" s="167"/>
      <c r="BN47" s="167"/>
    </row>
    <row r="48" spans="1:66" ht="22.5" customHeight="1" thickBot="1" x14ac:dyDescent="0.25">
      <c r="A48" s="777"/>
      <c r="B48" s="777"/>
      <c r="C48" s="168">
        <v>7</v>
      </c>
      <c r="D48" s="154" t="s">
        <v>142</v>
      </c>
      <c r="E48" s="64"/>
      <c r="F48" s="72" t="s">
        <v>203</v>
      </c>
      <c r="G48" s="64" t="s">
        <v>224</v>
      </c>
      <c r="H48" s="653"/>
      <c r="I48" s="64" t="s">
        <v>224</v>
      </c>
      <c r="J48" s="653"/>
      <c r="K48" s="64" t="s">
        <v>168</v>
      </c>
      <c r="L48" s="64"/>
      <c r="M48" s="64"/>
      <c r="N48" s="64" t="s">
        <v>168</v>
      </c>
      <c r="O48" s="653"/>
      <c r="P48" s="64"/>
      <c r="Q48" s="653"/>
      <c r="R48" s="64"/>
      <c r="S48" s="653"/>
      <c r="T48" s="64"/>
      <c r="U48" s="72" t="s">
        <v>108</v>
      </c>
      <c r="V48" s="64" t="s">
        <v>204</v>
      </c>
      <c r="W48" s="64"/>
      <c r="X48" s="64"/>
      <c r="Y48" s="64"/>
      <c r="Z48" s="64"/>
      <c r="AA48" s="64"/>
      <c r="AB48" s="64"/>
      <c r="AC48" s="653"/>
      <c r="AD48" s="64"/>
      <c r="AE48" s="653"/>
      <c r="AF48" s="64"/>
      <c r="AG48" s="64"/>
      <c r="AH48" s="144" t="s">
        <v>225</v>
      </c>
      <c r="AI48" s="64"/>
      <c r="AJ48" s="64"/>
      <c r="AK48" s="64"/>
      <c r="AL48" s="64"/>
      <c r="AM48" s="64"/>
      <c r="AN48" s="64"/>
      <c r="AO48" s="64"/>
      <c r="AP48" s="64"/>
      <c r="AQ48" s="72" t="s">
        <v>207</v>
      </c>
      <c r="AR48" s="72" t="s">
        <v>208</v>
      </c>
      <c r="AS48" s="64" t="s">
        <v>209</v>
      </c>
      <c r="AT48" s="63" t="s">
        <v>206</v>
      </c>
      <c r="AU48" s="64" t="s">
        <v>210</v>
      </c>
      <c r="AV48" s="64"/>
      <c r="AW48" s="82"/>
      <c r="AX48" s="82"/>
      <c r="AY48" s="64"/>
      <c r="AZ48" s="64"/>
      <c r="BA48" s="155" t="s">
        <v>142</v>
      </c>
      <c r="BB48" s="156">
        <v>7</v>
      </c>
      <c r="BC48" s="777"/>
      <c r="BD48" s="777"/>
      <c r="BE48" s="68"/>
      <c r="BF48" s="68"/>
      <c r="BG48" s="69"/>
      <c r="BH48" s="68"/>
      <c r="BI48" s="68"/>
      <c r="BJ48" s="68"/>
      <c r="BK48" s="68"/>
      <c r="BL48" s="68"/>
    </row>
    <row r="49" spans="1:64" ht="22.5" customHeight="1" thickTop="1" x14ac:dyDescent="0.2">
      <c r="A49" s="777"/>
      <c r="B49" s="777"/>
      <c r="C49" s="150">
        <v>8</v>
      </c>
      <c r="D49" s="151" t="s">
        <v>146</v>
      </c>
      <c r="E49" s="64"/>
      <c r="F49" s="77"/>
      <c r="G49" s="76" t="s">
        <v>1397</v>
      </c>
      <c r="H49" s="654"/>
      <c r="I49" s="76" t="s">
        <v>1397</v>
      </c>
      <c r="J49" s="654"/>
      <c r="K49" s="76" t="s">
        <v>1411</v>
      </c>
      <c r="L49" s="76"/>
      <c r="M49" s="64"/>
      <c r="N49" s="77" t="s">
        <v>1401</v>
      </c>
      <c r="O49" s="658"/>
      <c r="P49" s="76" t="s">
        <v>1306</v>
      </c>
      <c r="Q49" s="654"/>
      <c r="R49" s="76"/>
      <c r="S49" s="654"/>
      <c r="T49" s="64"/>
      <c r="U49" s="77"/>
      <c r="V49" s="64"/>
      <c r="W49" s="76" t="s">
        <v>1312</v>
      </c>
      <c r="X49" s="82"/>
      <c r="Y49" s="64"/>
      <c r="Z49" s="76"/>
      <c r="AA49" s="76"/>
      <c r="AB49" s="77"/>
      <c r="AC49" s="658"/>
      <c r="AD49" s="82"/>
      <c r="AE49" s="659"/>
      <c r="AF49" s="64"/>
      <c r="AG49" s="64"/>
      <c r="AH49" s="77"/>
      <c r="AI49" s="76" t="s">
        <v>1306</v>
      </c>
      <c r="AJ49" s="64"/>
      <c r="AK49" s="64"/>
      <c r="AL49" s="64"/>
      <c r="AM49" s="64"/>
      <c r="AN49" s="64"/>
      <c r="AO49" s="64"/>
      <c r="AP49" s="64"/>
      <c r="AQ49" s="733" t="s">
        <v>1366</v>
      </c>
      <c r="AR49" s="158"/>
      <c r="AS49" s="77"/>
      <c r="AT49" s="77"/>
      <c r="AU49" s="77"/>
      <c r="AV49" s="76" t="s">
        <v>1312</v>
      </c>
      <c r="AW49" s="76" t="s">
        <v>1312</v>
      </c>
      <c r="AX49" s="76" t="s">
        <v>1312</v>
      </c>
      <c r="AY49" s="82"/>
      <c r="AZ49" s="76"/>
      <c r="BA49" s="159" t="s">
        <v>146</v>
      </c>
      <c r="BB49" s="152">
        <v>8</v>
      </c>
      <c r="BC49" s="777"/>
      <c r="BD49" s="777"/>
      <c r="BE49" s="68"/>
      <c r="BF49" s="68"/>
      <c r="BG49" s="69"/>
      <c r="BH49" s="68"/>
      <c r="BI49" s="68"/>
      <c r="BJ49" s="68"/>
      <c r="BK49" s="68"/>
      <c r="BL49" s="68"/>
    </row>
    <row r="50" spans="1:64" ht="23.25" customHeight="1" thickBot="1" x14ac:dyDescent="0.25">
      <c r="A50" s="777"/>
      <c r="B50" s="777"/>
      <c r="C50" s="160">
        <v>9</v>
      </c>
      <c r="D50" s="163" t="s">
        <v>147</v>
      </c>
      <c r="E50" s="81"/>
      <c r="F50" s="81" t="s">
        <v>170</v>
      </c>
      <c r="G50" s="82" t="s">
        <v>226</v>
      </c>
      <c r="H50" s="659"/>
      <c r="I50" s="82" t="s">
        <v>226</v>
      </c>
      <c r="J50" s="659"/>
      <c r="K50" s="82" t="s">
        <v>117</v>
      </c>
      <c r="L50" s="81" t="s">
        <v>116</v>
      </c>
      <c r="M50" s="82"/>
      <c r="N50" s="81" t="s">
        <v>211</v>
      </c>
      <c r="O50" s="655"/>
      <c r="P50" s="82"/>
      <c r="Q50" s="659"/>
      <c r="R50" s="82"/>
      <c r="S50" s="659"/>
      <c r="T50" s="82"/>
      <c r="U50" s="82" t="s">
        <v>118</v>
      </c>
      <c r="V50" s="81" t="s">
        <v>212</v>
      </c>
      <c r="W50" s="82" t="s">
        <v>124</v>
      </c>
      <c r="X50" s="82"/>
      <c r="Y50" s="82"/>
      <c r="Z50" s="82"/>
      <c r="AA50" s="81"/>
      <c r="AB50" s="82"/>
      <c r="AC50" s="659"/>
      <c r="AD50" s="82"/>
      <c r="AE50" s="659"/>
      <c r="AF50" s="82"/>
      <c r="AG50" s="82"/>
      <c r="AH50" s="82" t="s">
        <v>120</v>
      </c>
      <c r="AI50" s="82"/>
      <c r="AJ50" s="82"/>
      <c r="AK50" s="82"/>
      <c r="AL50" s="82"/>
      <c r="AM50" s="82"/>
      <c r="AN50" s="82"/>
      <c r="AO50" s="82"/>
      <c r="AP50" s="82" t="s">
        <v>385</v>
      </c>
      <c r="AQ50" s="82" t="s">
        <v>214</v>
      </c>
      <c r="AR50" s="81" t="s">
        <v>121</v>
      </c>
      <c r="AS50" s="82" t="s">
        <v>148</v>
      </c>
      <c r="AT50" s="82" t="s">
        <v>149</v>
      </c>
      <c r="AU50" s="81" t="s">
        <v>122</v>
      </c>
      <c r="AV50" s="82" t="s">
        <v>124</v>
      </c>
      <c r="AW50" s="82" t="s">
        <v>228</v>
      </c>
      <c r="AX50" s="82" t="s">
        <v>228</v>
      </c>
      <c r="AY50" s="82" t="s">
        <v>123</v>
      </c>
      <c r="AZ50" s="81"/>
      <c r="BA50" s="164" t="s">
        <v>147</v>
      </c>
      <c r="BB50" s="156">
        <v>9</v>
      </c>
      <c r="BC50" s="777"/>
      <c r="BD50" s="777"/>
      <c r="BE50" s="68"/>
      <c r="BF50" s="68"/>
      <c r="BG50" s="69">
        <f>COUNTA(E50:AU50)</f>
        <v>16</v>
      </c>
      <c r="BH50" s="68"/>
      <c r="BI50" s="68"/>
      <c r="BJ50" s="68"/>
      <c r="BK50" s="68"/>
      <c r="BL50" s="68"/>
    </row>
    <row r="51" spans="1:64" ht="22.5" customHeight="1" thickTop="1" thickBot="1" x14ac:dyDescent="0.25">
      <c r="A51" s="777"/>
      <c r="B51" s="777"/>
      <c r="C51" s="160">
        <v>10</v>
      </c>
      <c r="D51" s="163" t="s">
        <v>150</v>
      </c>
      <c r="E51" s="63"/>
      <c r="F51" s="86" t="s">
        <v>216</v>
      </c>
      <c r="G51" s="63" t="s">
        <v>229</v>
      </c>
      <c r="H51" s="656"/>
      <c r="I51" s="63" t="s">
        <v>229</v>
      </c>
      <c r="J51" s="656"/>
      <c r="K51" s="63" t="s">
        <v>1410</v>
      </c>
      <c r="L51" s="63" t="s">
        <v>230</v>
      </c>
      <c r="M51" s="63"/>
      <c r="N51" s="63" t="s">
        <v>1346</v>
      </c>
      <c r="O51" s="656"/>
      <c r="P51" s="63" t="s">
        <v>41</v>
      </c>
      <c r="Q51" s="656"/>
      <c r="R51" s="63"/>
      <c r="S51" s="656"/>
      <c r="T51" s="63"/>
      <c r="U51" s="64" t="s">
        <v>128</v>
      </c>
      <c r="V51" s="63" t="s">
        <v>215</v>
      </c>
      <c r="W51" s="63" t="s">
        <v>231</v>
      </c>
      <c r="X51" s="63"/>
      <c r="Y51" s="63"/>
      <c r="Z51" s="63"/>
      <c r="AA51" s="63"/>
      <c r="AB51" s="66"/>
      <c r="AC51" s="663"/>
      <c r="AD51" s="63"/>
      <c r="AE51" s="656"/>
      <c r="AF51" s="63"/>
      <c r="AG51" s="63"/>
      <c r="AH51" s="63" t="s">
        <v>232</v>
      </c>
      <c r="AI51" s="63" t="s">
        <v>41</v>
      </c>
      <c r="AJ51" s="63"/>
      <c r="AK51" s="63"/>
      <c r="AL51" s="63"/>
      <c r="AM51" s="63"/>
      <c r="AN51" s="63"/>
      <c r="AO51" s="63"/>
      <c r="AP51" s="63" t="s">
        <v>190</v>
      </c>
      <c r="AQ51" s="64" t="s">
        <v>191</v>
      </c>
      <c r="AR51" s="64" t="s">
        <v>218</v>
      </c>
      <c r="AS51" s="63" t="s">
        <v>219</v>
      </c>
      <c r="AT51" s="63" t="s">
        <v>220</v>
      </c>
      <c r="AU51" s="63" t="s">
        <v>221</v>
      </c>
      <c r="AV51" s="63" t="s">
        <v>231</v>
      </c>
      <c r="AW51" s="64" t="s">
        <v>41</v>
      </c>
      <c r="AX51" s="64" t="s">
        <v>41</v>
      </c>
      <c r="AY51" s="63" t="s">
        <v>129</v>
      </c>
      <c r="AZ51" s="63"/>
      <c r="BA51" s="169" t="s">
        <v>150</v>
      </c>
      <c r="BB51" s="152">
        <v>10</v>
      </c>
      <c r="BC51" s="777"/>
      <c r="BD51" s="777"/>
      <c r="BE51" s="68"/>
      <c r="BF51" s="68"/>
      <c r="BG51" s="69">
        <f>COUNTA(E51:AU51)</f>
        <v>18</v>
      </c>
      <c r="BH51" s="68"/>
      <c r="BI51" s="68"/>
      <c r="BJ51" s="68"/>
      <c r="BK51" s="68"/>
      <c r="BL51" s="68"/>
    </row>
    <row r="52" spans="1:64" ht="22.5" hidden="1" customHeight="1" thickTop="1" thickBot="1" x14ac:dyDescent="0.25">
      <c r="A52" s="783"/>
      <c r="B52" s="778"/>
      <c r="C52" s="156"/>
      <c r="D52" s="170"/>
      <c r="E52" s="89"/>
      <c r="F52" s="89"/>
      <c r="G52" s="149"/>
      <c r="H52" s="93"/>
      <c r="I52" s="93"/>
      <c r="J52" s="93"/>
      <c r="K52" s="89"/>
      <c r="L52" s="93"/>
      <c r="M52" s="89"/>
      <c r="N52" s="89"/>
      <c r="O52" s="93"/>
      <c r="P52" s="149"/>
      <c r="Q52" s="93"/>
      <c r="R52" s="89"/>
      <c r="S52" s="89"/>
      <c r="T52" s="89"/>
      <c r="U52" s="89"/>
      <c r="V52" s="89"/>
      <c r="W52" s="14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14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149"/>
      <c r="AW52" s="149"/>
      <c r="AX52" s="149"/>
      <c r="AY52" s="89"/>
      <c r="AZ52" s="89"/>
      <c r="BA52" s="170" t="s">
        <v>157</v>
      </c>
      <c r="BB52" s="156">
        <v>12</v>
      </c>
      <c r="BC52" s="778"/>
      <c r="BD52" s="783"/>
      <c r="BE52" s="68"/>
      <c r="BF52" s="68"/>
      <c r="BG52" s="69"/>
      <c r="BH52" s="68"/>
      <c r="BI52" s="68"/>
      <c r="BJ52" s="68"/>
      <c r="BK52" s="68"/>
      <c r="BL52" s="68"/>
    </row>
    <row r="53" spans="1:64" ht="24" customHeight="1" thickTop="1" thickBot="1" x14ac:dyDescent="0.25">
      <c r="A53" s="791" t="s">
        <v>1406</v>
      </c>
      <c r="B53" s="779" t="s">
        <v>87</v>
      </c>
      <c r="C53" s="780"/>
      <c r="D53" s="781"/>
      <c r="E53" s="54"/>
      <c r="F53" s="54"/>
      <c r="G53" s="55"/>
      <c r="H53" s="55"/>
      <c r="I53" s="55"/>
      <c r="J53" s="55"/>
      <c r="K53" s="55" t="s">
        <v>91</v>
      </c>
      <c r="L53" s="55" t="s">
        <v>88</v>
      </c>
      <c r="M53" s="55"/>
      <c r="N53" s="55"/>
      <c r="O53" s="55"/>
      <c r="P53" s="55"/>
      <c r="Q53" s="55"/>
      <c r="R53" s="55" t="s">
        <v>89</v>
      </c>
      <c r="S53" s="55" t="s">
        <v>1321</v>
      </c>
      <c r="T53" s="55"/>
      <c r="U53" s="54"/>
      <c r="V53" s="55"/>
      <c r="W53" s="55"/>
      <c r="X53" s="55" t="s">
        <v>88</v>
      </c>
      <c r="Y53" s="54"/>
      <c r="Z53" s="54"/>
      <c r="AA53" s="54"/>
      <c r="AB53" s="55" t="s">
        <v>233</v>
      </c>
      <c r="AC53" s="54" t="s">
        <v>1328</v>
      </c>
      <c r="AD53" s="55"/>
      <c r="AE53" s="55"/>
      <c r="AF53" s="55"/>
      <c r="AG53" s="54"/>
      <c r="AH53" s="54" t="s">
        <v>88</v>
      </c>
      <c r="AI53" s="55"/>
      <c r="AJ53" s="55"/>
      <c r="AK53" s="55"/>
      <c r="AL53" s="55"/>
      <c r="AM53" s="55"/>
      <c r="AN53" s="55"/>
      <c r="AO53" s="55"/>
      <c r="AP53" s="55" t="s">
        <v>91</v>
      </c>
      <c r="AQ53" s="55"/>
      <c r="AR53" s="54"/>
      <c r="AS53" s="54"/>
      <c r="AT53" s="54"/>
      <c r="AU53" s="54"/>
      <c r="AV53" s="55"/>
      <c r="AW53" s="55"/>
      <c r="AX53" s="55"/>
      <c r="AY53" s="55" t="s">
        <v>1315</v>
      </c>
      <c r="AZ53" s="54" t="s">
        <v>91</v>
      </c>
      <c r="BA53" s="779" t="s">
        <v>135</v>
      </c>
      <c r="BB53" s="780"/>
      <c r="BC53" s="781"/>
      <c r="BD53" s="791" t="s">
        <v>234</v>
      </c>
      <c r="BE53" s="99"/>
      <c r="BF53" s="99"/>
      <c r="BG53" s="58"/>
      <c r="BH53" s="99"/>
      <c r="BI53" s="99"/>
      <c r="BJ53" s="99"/>
      <c r="BK53" s="99"/>
      <c r="BL53" s="99"/>
    </row>
    <row r="54" spans="1:64" ht="22.5" customHeight="1" thickTop="1" x14ac:dyDescent="0.2">
      <c r="A54" s="777"/>
      <c r="B54" s="827" t="s">
        <v>93</v>
      </c>
      <c r="C54" s="171">
        <v>1</v>
      </c>
      <c r="D54" s="172" t="s">
        <v>94</v>
      </c>
      <c r="E54" s="63" t="s">
        <v>96</v>
      </c>
      <c r="F54" s="63" t="s">
        <v>96</v>
      </c>
      <c r="G54" s="62" t="s">
        <v>96</v>
      </c>
      <c r="H54" s="704"/>
      <c r="I54" s="62" t="s">
        <v>96</v>
      </c>
      <c r="J54" s="704"/>
      <c r="K54" s="63" t="s">
        <v>98</v>
      </c>
      <c r="L54" s="63" t="s">
        <v>98</v>
      </c>
      <c r="M54" s="63"/>
      <c r="N54" s="63"/>
      <c r="O54" s="656"/>
      <c r="P54" s="62" t="s">
        <v>96</v>
      </c>
      <c r="Q54" s="704"/>
      <c r="R54" s="63" t="s">
        <v>235</v>
      </c>
      <c r="S54" s="731" t="s">
        <v>1358</v>
      </c>
      <c r="T54" s="64"/>
      <c r="U54" s="63" t="s">
        <v>96</v>
      </c>
      <c r="V54" s="63"/>
      <c r="W54" s="62" t="s">
        <v>96</v>
      </c>
      <c r="X54" s="64" t="s">
        <v>260</v>
      </c>
      <c r="Y54" s="66"/>
      <c r="Z54" s="66"/>
      <c r="AA54" s="63" t="s">
        <v>96</v>
      </c>
      <c r="AB54" s="63" t="s">
        <v>236</v>
      </c>
      <c r="AC54" s="656" t="s">
        <v>1329</v>
      </c>
      <c r="AD54" s="64"/>
      <c r="AE54" s="653"/>
      <c r="AF54" s="61"/>
      <c r="AG54" s="63" t="s">
        <v>96</v>
      </c>
      <c r="AH54" s="61" t="s">
        <v>139</v>
      </c>
      <c r="AI54" s="62" t="s">
        <v>96</v>
      </c>
      <c r="AJ54" s="61"/>
      <c r="AK54" s="61"/>
      <c r="AL54" s="61"/>
      <c r="AM54" s="61"/>
      <c r="AN54" s="61"/>
      <c r="AO54" s="61"/>
      <c r="AP54" s="61" t="s">
        <v>162</v>
      </c>
      <c r="AQ54" s="61"/>
      <c r="AR54" s="63" t="s">
        <v>96</v>
      </c>
      <c r="AS54" s="63" t="s">
        <v>96</v>
      </c>
      <c r="AT54" s="63" t="s">
        <v>96</v>
      </c>
      <c r="AU54" s="63" t="s">
        <v>96</v>
      </c>
      <c r="AV54" s="62" t="s">
        <v>96</v>
      </c>
      <c r="AW54" s="62" t="s">
        <v>96</v>
      </c>
      <c r="AX54" s="62" t="s">
        <v>96</v>
      </c>
      <c r="AY54" s="61" t="s">
        <v>1316</v>
      </c>
      <c r="AZ54" s="61" t="s">
        <v>100</v>
      </c>
      <c r="BA54" s="172" t="s">
        <v>94</v>
      </c>
      <c r="BB54" s="173">
        <v>1</v>
      </c>
      <c r="BC54" s="793" t="s">
        <v>93</v>
      </c>
      <c r="BD54" s="777"/>
      <c r="BE54" s="68"/>
      <c r="BF54" s="68"/>
      <c r="BG54" s="69"/>
      <c r="BH54" s="68"/>
      <c r="BI54" s="68"/>
      <c r="BJ54" s="68"/>
      <c r="BK54" s="68"/>
      <c r="BL54" s="68"/>
    </row>
    <row r="55" spans="1:64" ht="22.5" customHeight="1" thickBot="1" x14ac:dyDescent="0.25">
      <c r="A55" s="777"/>
      <c r="B55" s="777"/>
      <c r="C55" s="174">
        <v>2</v>
      </c>
      <c r="D55" s="175" t="s">
        <v>105</v>
      </c>
      <c r="E55" s="64" t="s">
        <v>106</v>
      </c>
      <c r="F55" s="64" t="s">
        <v>106</v>
      </c>
      <c r="G55" s="65" t="s">
        <v>106</v>
      </c>
      <c r="H55" s="705"/>
      <c r="I55" s="65" t="s">
        <v>106</v>
      </c>
      <c r="J55" s="705"/>
      <c r="K55" s="64" t="s">
        <v>1270</v>
      </c>
      <c r="L55" s="63" t="s">
        <v>107</v>
      </c>
      <c r="M55" s="64"/>
      <c r="N55" s="64"/>
      <c r="O55" s="653"/>
      <c r="P55" s="65" t="s">
        <v>106</v>
      </c>
      <c r="Q55" s="723"/>
      <c r="R55" s="72" t="s">
        <v>168</v>
      </c>
      <c r="S55" s="657" t="s">
        <v>1353</v>
      </c>
      <c r="T55" s="72"/>
      <c r="U55" s="64" t="s">
        <v>106</v>
      </c>
      <c r="V55" s="72"/>
      <c r="W55" s="65" t="s">
        <v>106</v>
      </c>
      <c r="X55" s="72" t="s">
        <v>264</v>
      </c>
      <c r="Y55" s="66"/>
      <c r="Z55" s="72"/>
      <c r="AA55" s="64" t="s">
        <v>106</v>
      </c>
      <c r="AB55" s="64" t="s">
        <v>238</v>
      </c>
      <c r="AC55" s="653" t="s">
        <v>1330</v>
      </c>
      <c r="AD55" s="64"/>
      <c r="AE55" s="653"/>
      <c r="AF55" s="64"/>
      <c r="AG55" s="64" t="s">
        <v>106</v>
      </c>
      <c r="AH55" s="64" t="s">
        <v>167</v>
      </c>
      <c r="AI55" s="65" t="s">
        <v>106</v>
      </c>
      <c r="AJ55" s="64"/>
      <c r="AK55" s="72"/>
      <c r="AL55" s="64"/>
      <c r="AM55" s="64"/>
      <c r="AN55" s="64"/>
      <c r="AO55" s="64"/>
      <c r="AP55" s="64" t="s">
        <v>168</v>
      </c>
      <c r="AQ55" s="64"/>
      <c r="AR55" s="64" t="s">
        <v>106</v>
      </c>
      <c r="AS55" s="64" t="s">
        <v>106</v>
      </c>
      <c r="AT55" s="64" t="s">
        <v>106</v>
      </c>
      <c r="AU55" s="64" t="s">
        <v>106</v>
      </c>
      <c r="AV55" s="65" t="s">
        <v>106</v>
      </c>
      <c r="AW55" s="65" t="s">
        <v>106</v>
      </c>
      <c r="AX55" s="65" t="s">
        <v>106</v>
      </c>
      <c r="AY55" s="64" t="s">
        <v>238</v>
      </c>
      <c r="AZ55" s="64"/>
      <c r="BA55" s="175" t="s">
        <v>105</v>
      </c>
      <c r="BB55" s="176">
        <v>2</v>
      </c>
      <c r="BC55" s="777"/>
      <c r="BD55" s="777"/>
      <c r="BE55" s="68"/>
      <c r="BF55" s="68"/>
      <c r="BG55" s="69"/>
      <c r="BH55" s="68"/>
      <c r="BI55" s="68"/>
      <c r="BJ55" s="68"/>
      <c r="BK55" s="68"/>
      <c r="BL55" s="68"/>
    </row>
    <row r="56" spans="1:64" ht="21.75" customHeight="1" thickTop="1" x14ac:dyDescent="0.2">
      <c r="A56" s="777"/>
      <c r="B56" s="777"/>
      <c r="C56" s="177">
        <v>3</v>
      </c>
      <c r="D56" s="172" t="s">
        <v>112</v>
      </c>
      <c r="E56" s="64" t="s">
        <v>113</v>
      </c>
      <c r="F56" s="64" t="s">
        <v>113</v>
      </c>
      <c r="G56" s="65" t="s">
        <v>113</v>
      </c>
      <c r="H56" s="705"/>
      <c r="I56" s="65" t="s">
        <v>113</v>
      </c>
      <c r="J56" s="705"/>
      <c r="K56" s="77" t="s">
        <v>1395</v>
      </c>
      <c r="L56" s="77"/>
      <c r="M56" s="76"/>
      <c r="N56" s="77"/>
      <c r="O56" s="658"/>
      <c r="P56" s="65" t="s">
        <v>113</v>
      </c>
      <c r="Q56" s="723"/>
      <c r="R56" s="77" t="s">
        <v>1335</v>
      </c>
      <c r="S56" s="658" t="s">
        <v>1306</v>
      </c>
      <c r="T56" s="77"/>
      <c r="U56" s="64" t="s">
        <v>113</v>
      </c>
      <c r="V56" s="73"/>
      <c r="W56" s="65" t="s">
        <v>113</v>
      </c>
      <c r="X56" s="82" t="s">
        <v>267</v>
      </c>
      <c r="Y56" s="77"/>
      <c r="Z56" s="77"/>
      <c r="AA56" s="64" t="s">
        <v>113</v>
      </c>
      <c r="AB56" s="77"/>
      <c r="AC56" s="658" t="s">
        <v>1331</v>
      </c>
      <c r="AD56" s="77"/>
      <c r="AE56" s="658"/>
      <c r="AF56" s="76"/>
      <c r="AG56" s="64" t="s">
        <v>113</v>
      </c>
      <c r="AH56" s="77"/>
      <c r="AI56" s="65" t="s">
        <v>113</v>
      </c>
      <c r="AJ56" s="72"/>
      <c r="AK56" s="77"/>
      <c r="AL56" s="78"/>
      <c r="AM56" s="77"/>
      <c r="AN56" s="77"/>
      <c r="AO56" s="77"/>
      <c r="AP56" s="64"/>
      <c r="AQ56" s="77"/>
      <c r="AR56" s="64" t="s">
        <v>113</v>
      </c>
      <c r="AS56" s="64" t="s">
        <v>113</v>
      </c>
      <c r="AT56" s="64" t="s">
        <v>113</v>
      </c>
      <c r="AU56" s="64" t="s">
        <v>113</v>
      </c>
      <c r="AV56" s="65" t="s">
        <v>113</v>
      </c>
      <c r="AW56" s="65" t="s">
        <v>113</v>
      </c>
      <c r="AX56" s="65" t="s">
        <v>113</v>
      </c>
      <c r="AY56" s="82"/>
      <c r="AZ56" s="76"/>
      <c r="BA56" s="172" t="s">
        <v>112</v>
      </c>
      <c r="BB56" s="173">
        <v>3</v>
      </c>
      <c r="BC56" s="777"/>
      <c r="BD56" s="777"/>
      <c r="BE56" s="68"/>
      <c r="BF56" s="68"/>
      <c r="BG56" s="69"/>
      <c r="BH56" s="68"/>
      <c r="BI56" s="68"/>
      <c r="BJ56" s="68"/>
      <c r="BK56" s="68"/>
      <c r="BL56" s="68"/>
    </row>
    <row r="57" spans="1:64" ht="22.5" customHeight="1" thickBot="1" x14ac:dyDescent="0.25">
      <c r="A57" s="777"/>
      <c r="B57" s="777"/>
      <c r="C57" s="178">
        <v>4</v>
      </c>
      <c r="D57" s="179" t="s">
        <v>114</v>
      </c>
      <c r="E57" s="81"/>
      <c r="F57" s="81"/>
      <c r="G57" s="84"/>
      <c r="H57" s="704"/>
      <c r="I57" s="84"/>
      <c r="J57" s="704"/>
      <c r="K57" s="81" t="s">
        <v>170</v>
      </c>
      <c r="L57" s="81" t="s">
        <v>115</v>
      </c>
      <c r="M57" s="82"/>
      <c r="N57" s="82"/>
      <c r="O57" s="659"/>
      <c r="P57" s="84"/>
      <c r="Q57" s="725"/>
      <c r="R57" s="81" t="s">
        <v>117</v>
      </c>
      <c r="S57" s="655" t="s">
        <v>1336</v>
      </c>
      <c r="T57" s="82"/>
      <c r="U57" s="81"/>
      <c r="V57" s="81"/>
      <c r="W57" s="84"/>
      <c r="X57" s="64" t="s">
        <v>270</v>
      </c>
      <c r="Y57" s="78"/>
      <c r="Z57" s="83"/>
      <c r="AA57" s="81"/>
      <c r="AB57" s="82" t="s">
        <v>241</v>
      </c>
      <c r="AC57" s="659" t="s">
        <v>241</v>
      </c>
      <c r="AD57" s="82"/>
      <c r="AE57" s="659"/>
      <c r="AF57" s="82"/>
      <c r="AG57" s="81"/>
      <c r="AH57" s="81" t="s">
        <v>124</v>
      </c>
      <c r="AI57" s="84"/>
      <c r="AJ57" s="82"/>
      <c r="AK57" s="82"/>
      <c r="AL57" s="82"/>
      <c r="AM57" s="82"/>
      <c r="AN57" s="81"/>
      <c r="AO57" s="82"/>
      <c r="AP57" s="81" t="s">
        <v>149</v>
      </c>
      <c r="AQ57" s="82"/>
      <c r="AR57" s="81"/>
      <c r="AS57" s="81"/>
      <c r="AT57" s="81"/>
      <c r="AU57" s="81"/>
      <c r="AV57" s="84"/>
      <c r="AW57" s="84"/>
      <c r="AX57" s="84"/>
      <c r="AY57" s="82" t="s">
        <v>148</v>
      </c>
      <c r="AZ57" s="81" t="s">
        <v>123</v>
      </c>
      <c r="BA57" s="180" t="s">
        <v>114</v>
      </c>
      <c r="BB57" s="181">
        <v>4</v>
      </c>
      <c r="BC57" s="777"/>
      <c r="BD57" s="777"/>
      <c r="BE57" s="182"/>
      <c r="BF57" s="182"/>
      <c r="BG57" s="69">
        <f>COUNTA(E57:AU57)</f>
        <v>9</v>
      </c>
      <c r="BH57" s="182"/>
      <c r="BI57" s="182"/>
      <c r="BJ57" s="182"/>
      <c r="BK57" s="182"/>
      <c r="BL57" s="182"/>
    </row>
    <row r="58" spans="1:64" ht="22.5" customHeight="1" thickTop="1" thickBot="1" x14ac:dyDescent="0.25">
      <c r="A58" s="777"/>
      <c r="B58" s="777"/>
      <c r="C58" s="178">
        <v>5</v>
      </c>
      <c r="D58" s="183" t="s">
        <v>125</v>
      </c>
      <c r="E58" s="63"/>
      <c r="F58" s="63"/>
      <c r="G58" s="62"/>
      <c r="H58" s="704"/>
      <c r="I58" s="62"/>
      <c r="J58" s="704"/>
      <c r="K58" s="63" t="s">
        <v>172</v>
      </c>
      <c r="L58" s="63" t="s">
        <v>127</v>
      </c>
      <c r="M58" s="63"/>
      <c r="N58" s="63"/>
      <c r="O58" s="656"/>
      <c r="P58" s="62"/>
      <c r="Q58" s="704"/>
      <c r="R58" s="63" t="s">
        <v>242</v>
      </c>
      <c r="S58" s="656" t="s">
        <v>21</v>
      </c>
      <c r="T58" s="64"/>
      <c r="U58" s="63"/>
      <c r="V58" s="63"/>
      <c r="W58" s="62"/>
      <c r="X58" s="741" t="s">
        <v>1391</v>
      </c>
      <c r="Y58" s="64"/>
      <c r="Z58" s="72"/>
      <c r="AA58" s="63"/>
      <c r="AB58" s="66" t="s">
        <v>243</v>
      </c>
      <c r="AC58" s="663" t="s">
        <v>243</v>
      </c>
      <c r="AD58" s="64"/>
      <c r="AE58" s="653"/>
      <c r="AF58" s="63"/>
      <c r="AG58" s="63"/>
      <c r="AH58" s="63" t="s">
        <v>176</v>
      </c>
      <c r="AI58" s="62"/>
      <c r="AJ58" s="63"/>
      <c r="AK58" s="64"/>
      <c r="AL58" s="63"/>
      <c r="AM58" s="64"/>
      <c r="AN58" s="63"/>
      <c r="AO58" s="64"/>
      <c r="AP58" s="63" t="s">
        <v>177</v>
      </c>
      <c r="AQ58" s="63"/>
      <c r="AR58" s="63"/>
      <c r="AS58" s="63"/>
      <c r="AT58" s="63"/>
      <c r="AU58" s="63"/>
      <c r="AV58" s="62"/>
      <c r="AW58" s="62"/>
      <c r="AX58" s="62"/>
      <c r="AY58" s="63" t="s">
        <v>1317</v>
      </c>
      <c r="AZ58" s="63" t="s">
        <v>129</v>
      </c>
      <c r="BA58" s="183" t="s">
        <v>125</v>
      </c>
      <c r="BB58" s="173">
        <v>5</v>
      </c>
      <c r="BC58" s="777"/>
      <c r="BD58" s="777"/>
      <c r="BE58" s="68"/>
      <c r="BF58" s="68"/>
      <c r="BG58" s="69">
        <f>COUNTA(E58:AU58)</f>
        <v>9</v>
      </c>
      <c r="BH58" s="68"/>
      <c r="BI58" s="68"/>
      <c r="BJ58" s="68"/>
      <c r="BK58" s="68"/>
      <c r="BL58" s="68"/>
    </row>
    <row r="59" spans="1:64" ht="24" hidden="1" customHeight="1" thickTop="1" thickBot="1" x14ac:dyDescent="0.25">
      <c r="A59" s="777"/>
      <c r="B59" s="778"/>
      <c r="C59" s="176"/>
      <c r="D59" s="184"/>
      <c r="E59" s="185"/>
      <c r="F59" s="185"/>
      <c r="G59" s="186"/>
      <c r="H59" s="660"/>
      <c r="I59" s="187"/>
      <c r="J59" s="660"/>
      <c r="K59" s="188"/>
      <c r="L59" s="94"/>
      <c r="M59" s="129"/>
      <c r="N59" s="89"/>
      <c r="O59" s="94"/>
      <c r="P59" s="186"/>
      <c r="Q59" s="660"/>
      <c r="R59" s="129"/>
      <c r="S59" s="657"/>
      <c r="T59" s="64"/>
      <c r="U59" s="185"/>
      <c r="V59" s="64"/>
      <c r="W59" s="186"/>
      <c r="X59" s="64"/>
      <c r="Y59" s="72"/>
      <c r="Z59" s="89"/>
      <c r="AA59" s="185"/>
      <c r="AB59" s="135"/>
      <c r="AC59" s="660"/>
      <c r="AD59" s="72"/>
      <c r="AE59" s="657"/>
      <c r="AF59" s="64"/>
      <c r="AG59" s="185"/>
      <c r="AH59" s="186"/>
      <c r="AI59" s="186"/>
      <c r="AJ59" s="89"/>
      <c r="AK59" s="64"/>
      <c r="AL59" s="64"/>
      <c r="AM59" s="64"/>
      <c r="AN59" s="64"/>
      <c r="AO59" s="64"/>
      <c r="AP59" s="89"/>
      <c r="AQ59" s="89"/>
      <c r="AR59" s="185"/>
      <c r="AS59" s="185"/>
      <c r="AT59" s="185"/>
      <c r="AU59" s="185"/>
      <c r="AV59" s="186"/>
      <c r="AW59" s="186"/>
      <c r="AX59" s="186"/>
      <c r="AY59" s="64"/>
      <c r="AZ59" s="89"/>
      <c r="BA59" s="189" t="s">
        <v>133</v>
      </c>
      <c r="BB59" s="190">
        <v>6</v>
      </c>
      <c r="BC59" s="778"/>
      <c r="BD59" s="777"/>
      <c r="BE59" s="68"/>
      <c r="BF59" s="68"/>
      <c r="BG59" s="69"/>
      <c r="BH59" s="68"/>
      <c r="BI59" s="68"/>
      <c r="BJ59" s="68"/>
      <c r="BK59" s="68"/>
      <c r="BL59" s="68"/>
    </row>
    <row r="60" spans="1:64" ht="21" customHeight="1" thickTop="1" thickBot="1" x14ac:dyDescent="0.25">
      <c r="A60" s="777"/>
      <c r="B60" s="779" t="s">
        <v>87</v>
      </c>
      <c r="C60" s="780"/>
      <c r="D60" s="781"/>
      <c r="E60" s="54"/>
      <c r="F60" s="54"/>
      <c r="G60" s="54" t="s">
        <v>245</v>
      </c>
      <c r="H60" s="54"/>
      <c r="I60" s="54" t="s">
        <v>245</v>
      </c>
      <c r="J60" s="54"/>
      <c r="K60" s="55" t="s">
        <v>91</v>
      </c>
      <c r="L60" s="55" t="s">
        <v>88</v>
      </c>
      <c r="M60" s="55"/>
      <c r="N60" s="55"/>
      <c r="O60" s="55"/>
      <c r="P60" s="55" t="s">
        <v>89</v>
      </c>
      <c r="Q60" s="55"/>
      <c r="R60" s="55" t="s">
        <v>89</v>
      </c>
      <c r="S60" s="55" t="s">
        <v>1321</v>
      </c>
      <c r="T60" s="138"/>
      <c r="U60" s="54"/>
      <c r="V60" s="55"/>
      <c r="W60" s="54" t="s">
        <v>88</v>
      </c>
      <c r="X60" s="54"/>
      <c r="Y60" s="54"/>
      <c r="Z60" s="54"/>
      <c r="AA60" s="54"/>
      <c r="AB60" s="55" t="s">
        <v>233</v>
      </c>
      <c r="AC60" s="54" t="s">
        <v>1328</v>
      </c>
      <c r="AD60" s="54"/>
      <c r="AE60" s="54"/>
      <c r="AF60" s="55"/>
      <c r="AG60" s="54"/>
      <c r="AH60" s="55" t="s">
        <v>88</v>
      </c>
      <c r="AI60" s="55" t="s">
        <v>88</v>
      </c>
      <c r="AJ60" s="55"/>
      <c r="AK60" s="54"/>
      <c r="AL60" s="55"/>
      <c r="AM60" s="55"/>
      <c r="AN60" s="55"/>
      <c r="AO60" s="55"/>
      <c r="AP60" s="55" t="s">
        <v>91</v>
      </c>
      <c r="AQ60" s="55" t="s">
        <v>88</v>
      </c>
      <c r="AR60" s="54"/>
      <c r="AS60" s="54"/>
      <c r="AT60" s="54"/>
      <c r="AU60" s="54"/>
      <c r="AV60" s="55" t="s">
        <v>1315</v>
      </c>
      <c r="AW60" s="55" t="s">
        <v>91</v>
      </c>
      <c r="AX60" s="55" t="s">
        <v>91</v>
      </c>
      <c r="AY60" s="55"/>
      <c r="AZ60" s="54" t="s">
        <v>91</v>
      </c>
      <c r="BA60" s="779" t="s">
        <v>135</v>
      </c>
      <c r="BB60" s="780"/>
      <c r="BC60" s="781"/>
      <c r="BD60" s="777"/>
      <c r="BE60" s="99"/>
      <c r="BF60" s="99"/>
      <c r="BG60" s="58"/>
      <c r="BH60" s="99"/>
      <c r="BI60" s="99"/>
      <c r="BJ60" s="99"/>
      <c r="BK60" s="99"/>
      <c r="BL60" s="99"/>
    </row>
    <row r="61" spans="1:64" ht="22.5" customHeight="1" thickTop="1" x14ac:dyDescent="0.2">
      <c r="A61" s="777"/>
      <c r="B61" s="838" t="s">
        <v>136</v>
      </c>
      <c r="C61" s="171">
        <v>6</v>
      </c>
      <c r="D61" s="172" t="s">
        <v>137</v>
      </c>
      <c r="E61" s="63" t="s">
        <v>96</v>
      </c>
      <c r="F61" s="63" t="s">
        <v>96</v>
      </c>
      <c r="G61" s="61" t="s">
        <v>246</v>
      </c>
      <c r="H61" s="61"/>
      <c r="I61" s="61" t="s">
        <v>246</v>
      </c>
      <c r="J61" s="656"/>
      <c r="K61" s="63" t="s">
        <v>98</v>
      </c>
      <c r="L61" s="63" t="s">
        <v>98</v>
      </c>
      <c r="M61" s="63"/>
      <c r="N61" s="63"/>
      <c r="O61" s="656"/>
      <c r="P61" s="61" t="s">
        <v>247</v>
      </c>
      <c r="Q61" s="656"/>
      <c r="R61" s="63" t="s">
        <v>235</v>
      </c>
      <c r="S61" s="656" t="s">
        <v>159</v>
      </c>
      <c r="T61" s="64"/>
      <c r="U61" s="63" t="s">
        <v>96</v>
      </c>
      <c r="V61" s="63"/>
      <c r="W61" s="61" t="s">
        <v>100</v>
      </c>
      <c r="X61" s="64"/>
      <c r="Y61" s="63"/>
      <c r="Z61" s="66"/>
      <c r="AA61" s="63" t="s">
        <v>96</v>
      </c>
      <c r="AB61" s="63" t="s">
        <v>236</v>
      </c>
      <c r="AC61" s="656" t="s">
        <v>1329</v>
      </c>
      <c r="AD61" s="64"/>
      <c r="AE61" s="653"/>
      <c r="AF61" s="61"/>
      <c r="AG61" s="63" t="s">
        <v>96</v>
      </c>
      <c r="AH61" s="63" t="s">
        <v>139</v>
      </c>
      <c r="AI61" s="61" t="s">
        <v>248</v>
      </c>
      <c r="AJ61" s="61"/>
      <c r="AK61" s="61"/>
      <c r="AL61" s="61"/>
      <c r="AM61" s="61"/>
      <c r="AN61" s="61"/>
      <c r="AO61" s="61"/>
      <c r="AP61" s="61" t="s">
        <v>162</v>
      </c>
      <c r="AQ61" s="61" t="s">
        <v>273</v>
      </c>
      <c r="AR61" s="63" t="s">
        <v>96</v>
      </c>
      <c r="AS61" s="63" t="s">
        <v>96</v>
      </c>
      <c r="AT61" s="63" t="s">
        <v>96</v>
      </c>
      <c r="AU61" s="63" t="s">
        <v>96</v>
      </c>
      <c r="AV61" s="61" t="s">
        <v>1316</v>
      </c>
      <c r="AW61" s="61" t="s">
        <v>249</v>
      </c>
      <c r="AX61" s="61" t="s">
        <v>249</v>
      </c>
      <c r="AY61" s="61"/>
      <c r="AZ61" s="61" t="s">
        <v>100</v>
      </c>
      <c r="BA61" s="172" t="s">
        <v>137</v>
      </c>
      <c r="BB61" s="173">
        <v>6</v>
      </c>
      <c r="BC61" s="776" t="s">
        <v>136</v>
      </c>
      <c r="BD61" s="777"/>
      <c r="BE61" s="68"/>
      <c r="BF61" s="68"/>
      <c r="BG61" s="69"/>
      <c r="BH61" s="68"/>
      <c r="BI61" s="68"/>
      <c r="BJ61" s="68"/>
      <c r="BK61" s="68"/>
      <c r="BL61" s="68"/>
    </row>
    <row r="62" spans="1:64" ht="22.5" customHeight="1" thickBot="1" x14ac:dyDescent="0.25">
      <c r="A62" s="777"/>
      <c r="B62" s="777"/>
      <c r="C62" s="191">
        <v>7</v>
      </c>
      <c r="D62" s="175" t="s">
        <v>142</v>
      </c>
      <c r="E62" s="64" t="s">
        <v>106</v>
      </c>
      <c r="F62" s="64" t="s">
        <v>106</v>
      </c>
      <c r="G62" s="72" t="s">
        <v>201</v>
      </c>
      <c r="H62" s="657"/>
      <c r="I62" s="72" t="s">
        <v>201</v>
      </c>
      <c r="J62" s="657"/>
      <c r="K62" s="64" t="s">
        <v>1270</v>
      </c>
      <c r="L62" s="63" t="s">
        <v>107</v>
      </c>
      <c r="M62" s="64"/>
      <c r="N62" s="64"/>
      <c r="O62" s="653"/>
      <c r="P62" s="64"/>
      <c r="Q62" s="657"/>
      <c r="R62" s="72" t="s">
        <v>168</v>
      </c>
      <c r="S62" s="657" t="s">
        <v>168</v>
      </c>
      <c r="T62" s="72"/>
      <c r="U62" s="64" t="s">
        <v>106</v>
      </c>
      <c r="V62" s="72"/>
      <c r="W62" s="72"/>
      <c r="X62" s="72"/>
      <c r="Y62" s="63"/>
      <c r="Z62" s="72"/>
      <c r="AA62" s="64" t="s">
        <v>106</v>
      </c>
      <c r="AB62" s="64" t="s">
        <v>238</v>
      </c>
      <c r="AC62" s="653" t="s">
        <v>1330</v>
      </c>
      <c r="AD62" s="64"/>
      <c r="AE62" s="653"/>
      <c r="AF62" s="64"/>
      <c r="AG62" s="64" t="s">
        <v>106</v>
      </c>
      <c r="AH62" s="64" t="s">
        <v>250</v>
      </c>
      <c r="AI62" s="64" t="s">
        <v>251</v>
      </c>
      <c r="AJ62" s="64"/>
      <c r="AK62" s="63"/>
      <c r="AL62" s="64"/>
      <c r="AM62" s="64"/>
      <c r="AN62" s="64"/>
      <c r="AO62" s="64"/>
      <c r="AP62" s="64" t="s">
        <v>168</v>
      </c>
      <c r="AQ62" s="72" t="s">
        <v>275</v>
      </c>
      <c r="AR62" s="64" t="s">
        <v>106</v>
      </c>
      <c r="AS62" s="64" t="s">
        <v>106</v>
      </c>
      <c r="AT62" s="64" t="s">
        <v>106</v>
      </c>
      <c r="AU62" s="64" t="s">
        <v>106</v>
      </c>
      <c r="AV62" s="64" t="s">
        <v>238</v>
      </c>
      <c r="AW62" s="64" t="s">
        <v>252</v>
      </c>
      <c r="AX62" s="64" t="s">
        <v>252</v>
      </c>
      <c r="AY62" s="64"/>
      <c r="AZ62" s="64"/>
      <c r="BA62" s="175" t="s">
        <v>142</v>
      </c>
      <c r="BB62" s="176">
        <v>7</v>
      </c>
      <c r="BC62" s="777"/>
      <c r="BD62" s="777"/>
      <c r="BE62" s="68"/>
      <c r="BF62" s="68"/>
      <c r="BG62" s="69"/>
      <c r="BH62" s="68"/>
      <c r="BI62" s="68"/>
      <c r="BJ62" s="68"/>
      <c r="BK62" s="68"/>
      <c r="BL62" s="68"/>
    </row>
    <row r="63" spans="1:64" ht="22.5" customHeight="1" thickTop="1" x14ac:dyDescent="0.2">
      <c r="A63" s="777"/>
      <c r="B63" s="777"/>
      <c r="C63" s="171">
        <v>8</v>
      </c>
      <c r="D63" s="172" t="s">
        <v>146</v>
      </c>
      <c r="E63" s="64" t="s">
        <v>113</v>
      </c>
      <c r="F63" s="64" t="s">
        <v>113</v>
      </c>
      <c r="G63" s="77"/>
      <c r="H63" s="658"/>
      <c r="I63" s="77"/>
      <c r="J63" s="658"/>
      <c r="K63" s="77" t="s">
        <v>1395</v>
      </c>
      <c r="L63" s="77"/>
      <c r="M63" s="76"/>
      <c r="N63" s="77"/>
      <c r="O63" s="658"/>
      <c r="P63" s="77"/>
      <c r="Q63" s="658"/>
      <c r="R63" s="77" t="s">
        <v>1396</v>
      </c>
      <c r="S63" s="658" t="s">
        <v>1306</v>
      </c>
      <c r="T63" s="77"/>
      <c r="U63" s="64" t="s">
        <v>113</v>
      </c>
      <c r="V63" s="73"/>
      <c r="W63" s="77"/>
      <c r="X63" s="77"/>
      <c r="Y63" s="77"/>
      <c r="Z63" s="77"/>
      <c r="AA63" s="64" t="s">
        <v>113</v>
      </c>
      <c r="AB63" s="77"/>
      <c r="AC63" s="658" t="s">
        <v>1331</v>
      </c>
      <c r="AD63" s="77"/>
      <c r="AE63" s="658"/>
      <c r="AF63" s="76"/>
      <c r="AG63" s="64" t="s">
        <v>113</v>
      </c>
      <c r="AH63" s="77"/>
      <c r="AI63" s="77"/>
      <c r="AJ63" s="72"/>
      <c r="AK63" s="76"/>
      <c r="AL63" s="64"/>
      <c r="AM63" s="77"/>
      <c r="AN63" s="77"/>
      <c r="AO63" s="77"/>
      <c r="AP63" s="64"/>
      <c r="AQ63" s="77"/>
      <c r="AR63" s="64" t="s">
        <v>113</v>
      </c>
      <c r="AS63" s="64" t="s">
        <v>113</v>
      </c>
      <c r="AT63" s="64" t="s">
        <v>113</v>
      </c>
      <c r="AU63" s="64" t="s">
        <v>113</v>
      </c>
      <c r="AV63" s="76"/>
      <c r="AW63" s="77"/>
      <c r="AX63" s="733" t="s">
        <v>1390</v>
      </c>
      <c r="AY63" s="82"/>
      <c r="AZ63" s="76"/>
      <c r="BA63" s="172" t="s">
        <v>146</v>
      </c>
      <c r="BB63" s="173">
        <v>8</v>
      </c>
      <c r="BC63" s="777"/>
      <c r="BD63" s="777"/>
      <c r="BE63" s="68"/>
      <c r="BF63" s="68"/>
      <c r="BG63" s="69"/>
      <c r="BH63" s="68"/>
      <c r="BI63" s="68"/>
      <c r="BJ63" s="68"/>
      <c r="BK63" s="68"/>
      <c r="BL63" s="68"/>
    </row>
    <row r="64" spans="1:64" ht="22.5" customHeight="1" thickBot="1" x14ac:dyDescent="0.25">
      <c r="A64" s="777"/>
      <c r="B64" s="777"/>
      <c r="C64" s="178">
        <v>9</v>
      </c>
      <c r="D64" s="183" t="s">
        <v>147</v>
      </c>
      <c r="E64" s="81"/>
      <c r="F64" s="81"/>
      <c r="G64" s="82" t="s">
        <v>228</v>
      </c>
      <c r="H64" s="659"/>
      <c r="I64" s="82" t="s">
        <v>228</v>
      </c>
      <c r="J64" s="659"/>
      <c r="K64" s="81" t="s">
        <v>170</v>
      </c>
      <c r="L64" s="81" t="s">
        <v>115</v>
      </c>
      <c r="M64" s="82"/>
      <c r="N64" s="82"/>
      <c r="O64" s="659"/>
      <c r="P64" s="81" t="s">
        <v>211</v>
      </c>
      <c r="Q64" s="655"/>
      <c r="R64" s="81" t="s">
        <v>117</v>
      </c>
      <c r="S64" s="655" t="s">
        <v>1336</v>
      </c>
      <c r="T64" s="82"/>
      <c r="U64" s="81"/>
      <c r="V64" s="81"/>
      <c r="W64" s="82" t="s">
        <v>122</v>
      </c>
      <c r="X64" s="82"/>
      <c r="Y64" s="83"/>
      <c r="Z64" s="83"/>
      <c r="AA64" s="81"/>
      <c r="AB64" s="82" t="s">
        <v>241</v>
      </c>
      <c r="AC64" s="659" t="s">
        <v>241</v>
      </c>
      <c r="AD64" s="82"/>
      <c r="AE64" s="659"/>
      <c r="AF64" s="82"/>
      <c r="AG64" s="81"/>
      <c r="AH64" s="81" t="s">
        <v>120</v>
      </c>
      <c r="AI64" s="82" t="s">
        <v>389</v>
      </c>
      <c r="AJ64" s="82"/>
      <c r="AK64" s="82"/>
      <c r="AL64" s="82"/>
      <c r="AM64" s="81"/>
      <c r="AN64" s="81"/>
      <c r="AO64" s="81"/>
      <c r="AP64" s="81" t="s">
        <v>149</v>
      </c>
      <c r="AQ64" s="82" t="s">
        <v>1290</v>
      </c>
      <c r="AR64" s="81"/>
      <c r="AS64" s="81"/>
      <c r="AT64" s="81"/>
      <c r="AU64" s="81"/>
      <c r="AV64" s="81" t="s">
        <v>148</v>
      </c>
      <c r="AW64" s="81" t="s">
        <v>227</v>
      </c>
      <c r="AX64" s="81" t="s">
        <v>185</v>
      </c>
      <c r="AY64" s="82"/>
      <c r="AZ64" s="81" t="s">
        <v>123</v>
      </c>
      <c r="BA64" s="183" t="s">
        <v>147</v>
      </c>
      <c r="BB64" s="176">
        <v>9</v>
      </c>
      <c r="BC64" s="777"/>
      <c r="BD64" s="777"/>
      <c r="BE64" s="68"/>
      <c r="BF64" s="68"/>
      <c r="BG64" s="69">
        <f>COUNTA(E64:AU64)</f>
        <v>14</v>
      </c>
      <c r="BH64" s="68"/>
      <c r="BI64" s="68"/>
      <c r="BJ64" s="68"/>
      <c r="BK64" s="68"/>
      <c r="BL64" s="68"/>
    </row>
    <row r="65" spans="1:64" ht="22.5" customHeight="1" thickTop="1" thickBot="1" x14ac:dyDescent="0.25">
      <c r="A65" s="777"/>
      <c r="B65" s="777"/>
      <c r="C65" s="178">
        <v>10</v>
      </c>
      <c r="D65" s="183" t="s">
        <v>150</v>
      </c>
      <c r="E65" s="63"/>
      <c r="F65" s="63"/>
      <c r="G65" s="72" t="s">
        <v>253</v>
      </c>
      <c r="H65" s="657"/>
      <c r="I65" s="72" t="s">
        <v>253</v>
      </c>
      <c r="J65" s="657"/>
      <c r="K65" s="63" t="s">
        <v>172</v>
      </c>
      <c r="L65" s="63" t="s">
        <v>127</v>
      </c>
      <c r="M65" s="63"/>
      <c r="N65" s="63"/>
      <c r="O65" s="656"/>
      <c r="P65" s="63" t="s">
        <v>18</v>
      </c>
      <c r="Q65" s="656"/>
      <c r="R65" s="63" t="s">
        <v>1400</v>
      </c>
      <c r="S65" s="656" t="s">
        <v>21</v>
      </c>
      <c r="T65" s="64"/>
      <c r="U65" s="63"/>
      <c r="V65" s="63"/>
      <c r="W65" s="72" t="s">
        <v>277</v>
      </c>
      <c r="X65" s="72"/>
      <c r="Y65" s="64"/>
      <c r="Z65" s="72"/>
      <c r="AA65" s="63"/>
      <c r="AB65" s="66" t="s">
        <v>243</v>
      </c>
      <c r="AC65" s="663" t="s">
        <v>243</v>
      </c>
      <c r="AD65" s="64"/>
      <c r="AE65" s="653"/>
      <c r="AF65" s="63"/>
      <c r="AG65" s="63"/>
      <c r="AH65" s="66" t="s">
        <v>254</v>
      </c>
      <c r="AI65" s="63" t="s">
        <v>255</v>
      </c>
      <c r="AJ65" s="63"/>
      <c r="AK65" s="63"/>
      <c r="AL65" s="63"/>
      <c r="AM65" s="63"/>
      <c r="AN65" s="63"/>
      <c r="AO65" s="63"/>
      <c r="AP65" s="63" t="s">
        <v>177</v>
      </c>
      <c r="AQ65" s="64" t="s">
        <v>29</v>
      </c>
      <c r="AR65" s="63"/>
      <c r="AS65" s="63"/>
      <c r="AT65" s="63"/>
      <c r="AU65" s="63"/>
      <c r="AV65" s="63" t="s">
        <v>1317</v>
      </c>
      <c r="AW65" s="63" t="s">
        <v>256</v>
      </c>
      <c r="AX65" s="63" t="s">
        <v>190</v>
      </c>
      <c r="AY65" s="63"/>
      <c r="AZ65" s="63" t="s">
        <v>129</v>
      </c>
      <c r="BA65" s="192" t="s">
        <v>150</v>
      </c>
      <c r="BB65" s="173">
        <v>10</v>
      </c>
      <c r="BC65" s="777"/>
      <c r="BD65" s="777"/>
      <c r="BE65" s="68"/>
      <c r="BF65" s="68"/>
      <c r="BG65" s="69">
        <f>COUNTA(E65:AU65)</f>
        <v>14</v>
      </c>
      <c r="BH65" s="68"/>
      <c r="BI65" s="68"/>
      <c r="BJ65" s="68"/>
      <c r="BK65" s="68"/>
      <c r="BL65" s="68"/>
    </row>
    <row r="66" spans="1:64" ht="18" hidden="1" customHeight="1" thickTop="1" thickBot="1" x14ac:dyDescent="0.25">
      <c r="A66" s="783"/>
      <c r="B66" s="778"/>
      <c r="C66" s="176"/>
      <c r="D66" s="184"/>
      <c r="E66" s="93"/>
      <c r="F66" s="93"/>
      <c r="G66" s="149"/>
      <c r="H66" s="93"/>
      <c r="I66" s="93"/>
      <c r="J66" s="93"/>
      <c r="K66" s="93"/>
      <c r="L66" s="93"/>
      <c r="M66" s="89"/>
      <c r="N66" s="93"/>
      <c r="O66" s="93"/>
      <c r="P66" s="149"/>
      <c r="Q66" s="93"/>
      <c r="R66" s="89"/>
      <c r="S66" s="93"/>
      <c r="T66" s="193"/>
      <c r="U66" s="93"/>
      <c r="V66" s="193"/>
      <c r="W66" s="149"/>
      <c r="X66" s="193"/>
      <c r="Y66" s="89"/>
      <c r="Z66" s="89"/>
      <c r="AA66" s="93"/>
      <c r="AB66" s="89"/>
      <c r="AC66" s="93"/>
      <c r="AD66" s="93"/>
      <c r="AE66" s="93"/>
      <c r="AF66" s="89"/>
      <c r="AG66" s="93"/>
      <c r="AH66" s="89"/>
      <c r="AI66" s="149"/>
      <c r="AJ66" s="89"/>
      <c r="AK66" s="89"/>
      <c r="AL66" s="89"/>
      <c r="AM66" s="89"/>
      <c r="AN66" s="89"/>
      <c r="AO66" s="89"/>
      <c r="AP66" s="93"/>
      <c r="AQ66" s="93"/>
      <c r="AR66" s="89"/>
      <c r="AS66" s="89"/>
      <c r="AT66" s="89"/>
      <c r="AU66" s="89"/>
      <c r="AV66" s="149"/>
      <c r="AW66" s="149"/>
      <c r="AX66" s="149"/>
      <c r="AY66" s="89"/>
      <c r="AZ66" s="89"/>
      <c r="BA66" s="184" t="s">
        <v>157</v>
      </c>
      <c r="BB66" s="176">
        <v>12</v>
      </c>
      <c r="BC66" s="778"/>
      <c r="BD66" s="783"/>
      <c r="BE66" s="68"/>
      <c r="BF66" s="68"/>
      <c r="BG66" s="69"/>
      <c r="BH66" s="68"/>
      <c r="BI66" s="68"/>
      <c r="BJ66" s="68"/>
      <c r="BK66" s="68"/>
      <c r="BL66" s="68"/>
    </row>
    <row r="67" spans="1:64" ht="23.25" customHeight="1" thickTop="1" thickBot="1" x14ac:dyDescent="0.25">
      <c r="A67" s="792" t="s">
        <v>1407</v>
      </c>
      <c r="B67" s="779" t="s">
        <v>87</v>
      </c>
      <c r="C67" s="780"/>
      <c r="D67" s="781"/>
      <c r="E67" s="54" t="s">
        <v>89</v>
      </c>
      <c r="F67" s="55" t="s">
        <v>1284</v>
      </c>
      <c r="G67" s="55"/>
      <c r="H67" s="55"/>
      <c r="I67" s="55"/>
      <c r="J67" s="55"/>
      <c r="K67" s="55" t="s">
        <v>89</v>
      </c>
      <c r="L67" s="55" t="s">
        <v>89</v>
      </c>
      <c r="M67" s="55"/>
      <c r="N67" s="54"/>
      <c r="O67" s="54"/>
      <c r="P67" s="55"/>
      <c r="Q67" s="55"/>
      <c r="R67" s="55"/>
      <c r="S67" s="55"/>
      <c r="T67" s="55"/>
      <c r="U67" s="55" t="s">
        <v>1315</v>
      </c>
      <c r="V67" s="55"/>
      <c r="W67" s="55"/>
      <c r="X67" s="55" t="s">
        <v>1315</v>
      </c>
      <c r="Y67" s="54"/>
      <c r="Z67" s="54"/>
      <c r="AA67" s="54" t="s">
        <v>89</v>
      </c>
      <c r="AB67" s="55" t="s">
        <v>257</v>
      </c>
      <c r="AC67" s="55"/>
      <c r="AD67" s="55" t="s">
        <v>1276</v>
      </c>
      <c r="AE67" s="55"/>
      <c r="AF67" s="55"/>
      <c r="AG67" s="54" t="s">
        <v>89</v>
      </c>
      <c r="AH67" s="54" t="s">
        <v>88</v>
      </c>
      <c r="AI67" s="55"/>
      <c r="AJ67" s="55"/>
      <c r="AK67" s="55"/>
      <c r="AL67" s="54"/>
      <c r="AM67" s="55"/>
      <c r="AN67" s="54"/>
      <c r="AO67" s="55"/>
      <c r="AP67" s="55" t="s">
        <v>91</v>
      </c>
      <c r="AQ67" s="55"/>
      <c r="AR67" s="55" t="s">
        <v>1291</v>
      </c>
      <c r="AS67" s="55"/>
      <c r="AT67" s="55"/>
      <c r="AU67" s="55"/>
      <c r="AV67" s="55"/>
      <c r="AW67" s="55"/>
      <c r="AX67" s="55"/>
      <c r="AY67" s="55" t="s">
        <v>1315</v>
      </c>
      <c r="AZ67" s="55"/>
      <c r="BA67" s="779" t="s">
        <v>135</v>
      </c>
      <c r="BB67" s="780"/>
      <c r="BC67" s="781"/>
      <c r="BD67" s="792" t="s">
        <v>258</v>
      </c>
      <c r="BE67" s="99"/>
      <c r="BF67" s="99"/>
      <c r="BG67" s="58"/>
      <c r="BH67" s="99"/>
      <c r="BI67" s="99"/>
      <c r="BJ67" s="99"/>
      <c r="BK67" s="99"/>
      <c r="BL67" s="99"/>
    </row>
    <row r="68" spans="1:64" ht="21" customHeight="1" thickTop="1" x14ac:dyDescent="0.2">
      <c r="A68" s="777"/>
      <c r="B68" s="827" t="s">
        <v>93</v>
      </c>
      <c r="C68" s="194">
        <v>1</v>
      </c>
      <c r="D68" s="195" t="s">
        <v>94</v>
      </c>
      <c r="E68" s="61" t="s">
        <v>195</v>
      </c>
      <c r="F68" s="63" t="s">
        <v>1285</v>
      </c>
      <c r="G68" s="62" t="s">
        <v>96</v>
      </c>
      <c r="H68" s="704"/>
      <c r="I68" s="62" t="s">
        <v>96</v>
      </c>
      <c r="J68" s="704"/>
      <c r="K68" s="63" t="s">
        <v>259</v>
      </c>
      <c r="L68" s="63" t="s">
        <v>259</v>
      </c>
      <c r="M68" s="63"/>
      <c r="N68" s="61"/>
      <c r="O68" s="656"/>
      <c r="P68" s="62" t="s">
        <v>96</v>
      </c>
      <c r="Q68" s="704"/>
      <c r="R68" s="63"/>
      <c r="S68" s="656"/>
      <c r="T68" s="64"/>
      <c r="U68" s="64" t="s">
        <v>1326</v>
      </c>
      <c r="V68" s="63"/>
      <c r="W68" s="62" t="s">
        <v>96</v>
      </c>
      <c r="X68" s="64" t="s">
        <v>1323</v>
      </c>
      <c r="Y68" s="63"/>
      <c r="Z68" s="66"/>
      <c r="AA68" s="61" t="s">
        <v>139</v>
      </c>
      <c r="AB68" s="63" t="s">
        <v>236</v>
      </c>
      <c r="AC68" s="656"/>
      <c r="AD68" s="63" t="s">
        <v>201</v>
      </c>
      <c r="AE68" s="656"/>
      <c r="AF68" s="61"/>
      <c r="AG68" s="61" t="s">
        <v>101</v>
      </c>
      <c r="AH68" s="61" t="s">
        <v>179</v>
      </c>
      <c r="AI68" s="62" t="s">
        <v>96</v>
      </c>
      <c r="AJ68" s="61"/>
      <c r="AK68" s="61"/>
      <c r="AL68" s="61"/>
      <c r="AM68" s="61"/>
      <c r="AN68" s="61"/>
      <c r="AO68" s="61"/>
      <c r="AP68" s="61" t="s">
        <v>180</v>
      </c>
      <c r="AQ68" s="61"/>
      <c r="AR68" s="61" t="s">
        <v>1292</v>
      </c>
      <c r="AS68" s="61"/>
      <c r="AT68" s="61"/>
      <c r="AU68" s="61"/>
      <c r="AV68" s="62" t="s">
        <v>96</v>
      </c>
      <c r="AW68" s="62" t="s">
        <v>96</v>
      </c>
      <c r="AX68" s="62" t="s">
        <v>96</v>
      </c>
      <c r="AY68" s="61" t="s">
        <v>1318</v>
      </c>
      <c r="AZ68" s="61"/>
      <c r="BA68" s="196" t="s">
        <v>94</v>
      </c>
      <c r="BB68" s="197">
        <v>1</v>
      </c>
      <c r="BC68" s="793" t="s">
        <v>93</v>
      </c>
      <c r="BD68" s="777"/>
      <c r="BE68" s="68"/>
      <c r="BF68" s="68"/>
      <c r="BG68" s="69"/>
      <c r="BH68" s="68"/>
      <c r="BI68" s="68"/>
      <c r="BJ68" s="68"/>
      <c r="BK68" s="68"/>
      <c r="BL68" s="68"/>
    </row>
    <row r="69" spans="1:64" ht="21" customHeight="1" thickBot="1" x14ac:dyDescent="0.25">
      <c r="A69" s="777"/>
      <c r="B69" s="777"/>
      <c r="C69" s="198">
        <v>2</v>
      </c>
      <c r="D69" s="199" t="s">
        <v>105</v>
      </c>
      <c r="E69" s="72" t="s">
        <v>262</v>
      </c>
      <c r="F69" s="72" t="s">
        <v>202</v>
      </c>
      <c r="G69" s="65" t="s">
        <v>106</v>
      </c>
      <c r="H69" s="705"/>
      <c r="I69" s="65" t="s">
        <v>106</v>
      </c>
      <c r="J69" s="705"/>
      <c r="K69" s="72" t="s">
        <v>263</v>
      </c>
      <c r="L69" s="72" t="s">
        <v>263</v>
      </c>
      <c r="M69" s="72"/>
      <c r="N69" s="64"/>
      <c r="O69" s="653"/>
      <c r="P69" s="65" t="s">
        <v>106</v>
      </c>
      <c r="Q69" s="723"/>
      <c r="R69" s="72"/>
      <c r="S69" s="657"/>
      <c r="T69" s="72"/>
      <c r="U69" s="72" t="s">
        <v>1327</v>
      </c>
      <c r="V69" s="72"/>
      <c r="W69" s="65" t="s">
        <v>106</v>
      </c>
      <c r="X69" s="72" t="s">
        <v>1324</v>
      </c>
      <c r="Y69" s="63"/>
      <c r="Z69" s="72"/>
      <c r="AA69" s="64" t="s">
        <v>205</v>
      </c>
      <c r="AB69" s="64" t="s">
        <v>238</v>
      </c>
      <c r="AC69" s="653"/>
      <c r="AD69" s="64" t="s">
        <v>798</v>
      </c>
      <c r="AE69" s="653"/>
      <c r="AF69" s="64"/>
      <c r="AG69" s="77"/>
      <c r="AH69" s="64" t="s">
        <v>139</v>
      </c>
      <c r="AI69" s="65" t="s">
        <v>106</v>
      </c>
      <c r="AJ69" s="64"/>
      <c r="AK69" s="64"/>
      <c r="AL69" s="64"/>
      <c r="AM69" s="64"/>
      <c r="AN69" s="63"/>
      <c r="AO69" s="64"/>
      <c r="AP69" s="64"/>
      <c r="AQ69" s="72"/>
      <c r="AR69" s="63" t="s">
        <v>1293</v>
      </c>
      <c r="AS69" s="64"/>
      <c r="AT69" s="64"/>
      <c r="AU69" s="64"/>
      <c r="AV69" s="65" t="s">
        <v>106</v>
      </c>
      <c r="AW69" s="65" t="s">
        <v>106</v>
      </c>
      <c r="AX69" s="65" t="s">
        <v>106</v>
      </c>
      <c r="AY69" s="64" t="s">
        <v>184</v>
      </c>
      <c r="AZ69" s="64"/>
      <c r="BA69" s="200" t="s">
        <v>105</v>
      </c>
      <c r="BB69" s="201">
        <v>2</v>
      </c>
      <c r="BC69" s="777"/>
      <c r="BD69" s="777"/>
      <c r="BE69" s="68"/>
      <c r="BF69" s="68"/>
      <c r="BG69" s="69"/>
      <c r="BH69" s="68"/>
      <c r="BI69" s="68"/>
      <c r="BJ69" s="68"/>
      <c r="BK69" s="68"/>
      <c r="BL69" s="68"/>
    </row>
    <row r="70" spans="1:64" ht="27" customHeight="1" thickTop="1" x14ac:dyDescent="0.2">
      <c r="A70" s="777"/>
      <c r="B70" s="777"/>
      <c r="C70" s="202">
        <v>3</v>
      </c>
      <c r="D70" s="195" t="s">
        <v>112</v>
      </c>
      <c r="E70" s="76"/>
      <c r="F70" s="81" t="s">
        <v>170</v>
      </c>
      <c r="G70" s="65" t="s">
        <v>113</v>
      </c>
      <c r="H70" s="705"/>
      <c r="I70" s="65" t="s">
        <v>113</v>
      </c>
      <c r="J70" s="705"/>
      <c r="K70" s="77"/>
      <c r="L70" s="81"/>
      <c r="M70" s="77"/>
      <c r="N70" s="77"/>
      <c r="O70" s="658"/>
      <c r="P70" s="65" t="s">
        <v>113</v>
      </c>
      <c r="Q70" s="723"/>
      <c r="R70" s="77"/>
      <c r="S70" s="658"/>
      <c r="T70" s="77"/>
      <c r="U70" s="77"/>
      <c r="V70" s="73"/>
      <c r="W70" s="65" t="s">
        <v>113</v>
      </c>
      <c r="X70" s="77"/>
      <c r="Y70" s="77"/>
      <c r="Z70" s="77"/>
      <c r="AA70" s="76"/>
      <c r="AB70" s="77"/>
      <c r="AC70" s="658"/>
      <c r="AD70" s="77" t="s">
        <v>1412</v>
      </c>
      <c r="AE70" s="658"/>
      <c r="AF70" s="77"/>
      <c r="AG70" s="77"/>
      <c r="AH70" s="77"/>
      <c r="AI70" s="65" t="s">
        <v>113</v>
      </c>
      <c r="AJ70" s="77"/>
      <c r="AK70" s="77"/>
      <c r="AL70" s="72"/>
      <c r="AM70" s="77"/>
      <c r="AN70" s="76"/>
      <c r="AO70" s="77"/>
      <c r="AP70" s="64"/>
      <c r="AQ70" s="77"/>
      <c r="AR70" s="82" t="s">
        <v>121</v>
      </c>
      <c r="AS70" s="77"/>
      <c r="AT70" s="77"/>
      <c r="AU70" s="77"/>
      <c r="AV70" s="65" t="s">
        <v>113</v>
      </c>
      <c r="AW70" s="65" t="s">
        <v>113</v>
      </c>
      <c r="AX70" s="65" t="s">
        <v>113</v>
      </c>
      <c r="AY70" s="82"/>
      <c r="AZ70" s="122"/>
      <c r="BA70" s="196" t="s">
        <v>112</v>
      </c>
      <c r="BB70" s="197">
        <v>3</v>
      </c>
      <c r="BC70" s="777"/>
      <c r="BD70" s="777"/>
      <c r="BE70" s="68"/>
      <c r="BF70" s="68"/>
      <c r="BG70" s="69"/>
      <c r="BH70" s="68"/>
      <c r="BI70" s="68"/>
      <c r="BJ70" s="68"/>
      <c r="BK70" s="68"/>
      <c r="BL70" s="68"/>
    </row>
    <row r="71" spans="1:64" ht="24" customHeight="1" thickBot="1" x14ac:dyDescent="0.25">
      <c r="A71" s="777"/>
      <c r="B71" s="777"/>
      <c r="C71" s="203" t="s">
        <v>266</v>
      </c>
      <c r="D71" s="204" t="s">
        <v>114</v>
      </c>
      <c r="E71" s="81" t="s">
        <v>115</v>
      </c>
      <c r="F71" s="63" t="s">
        <v>1286</v>
      </c>
      <c r="G71" s="84"/>
      <c r="H71" s="704"/>
      <c r="I71" s="84"/>
      <c r="J71" s="704"/>
      <c r="K71" s="81" t="s">
        <v>228</v>
      </c>
      <c r="L71" s="81" t="s">
        <v>228</v>
      </c>
      <c r="M71" s="81"/>
      <c r="N71" s="81"/>
      <c r="O71" s="655"/>
      <c r="P71" s="84"/>
      <c r="Q71" s="725"/>
      <c r="R71" s="81"/>
      <c r="S71" s="655"/>
      <c r="T71" s="82"/>
      <c r="U71" s="82" t="s">
        <v>212</v>
      </c>
      <c r="V71" s="81"/>
      <c r="W71" s="84"/>
      <c r="X71" s="82" t="s">
        <v>117</v>
      </c>
      <c r="Y71" s="82"/>
      <c r="Z71" s="83"/>
      <c r="AA71" s="81" t="s">
        <v>213</v>
      </c>
      <c r="AB71" s="82" t="s">
        <v>1279</v>
      </c>
      <c r="AC71" s="659"/>
      <c r="AD71" s="81" t="s">
        <v>241</v>
      </c>
      <c r="AE71" s="655"/>
      <c r="AF71" s="82"/>
      <c r="AG71" s="82" t="s">
        <v>116</v>
      </c>
      <c r="AH71" s="81" t="s">
        <v>124</v>
      </c>
      <c r="AI71" s="84"/>
      <c r="AJ71" s="82"/>
      <c r="AK71" s="82"/>
      <c r="AL71" s="82"/>
      <c r="AM71" s="82"/>
      <c r="AN71" s="81"/>
      <c r="AO71" s="82"/>
      <c r="AP71" s="82" t="s">
        <v>227</v>
      </c>
      <c r="AQ71" s="82"/>
      <c r="AR71" s="742" t="s">
        <v>22</v>
      </c>
      <c r="AS71" s="82"/>
      <c r="AT71" s="82"/>
      <c r="AU71" s="81"/>
      <c r="AV71" s="84"/>
      <c r="AW71" s="84"/>
      <c r="AX71" s="84"/>
      <c r="AY71" s="82" t="s">
        <v>123</v>
      </c>
      <c r="AZ71" s="81"/>
      <c r="BA71" s="205" t="s">
        <v>114</v>
      </c>
      <c r="BB71" s="201">
        <v>4</v>
      </c>
      <c r="BC71" s="777"/>
      <c r="BD71" s="777"/>
      <c r="BE71" s="142"/>
      <c r="BF71" s="142"/>
      <c r="BG71" s="69">
        <f>COUNTA(E71:AU71)</f>
        <v>13</v>
      </c>
      <c r="BH71" s="142"/>
      <c r="BI71" s="142"/>
      <c r="BJ71" s="142"/>
      <c r="BK71" s="142"/>
      <c r="BL71" s="142"/>
    </row>
    <row r="72" spans="1:64" ht="24" customHeight="1" thickTop="1" thickBot="1" x14ac:dyDescent="0.25">
      <c r="A72" s="777"/>
      <c r="B72" s="777"/>
      <c r="C72" s="203" t="s">
        <v>1</v>
      </c>
      <c r="D72" s="206" t="s">
        <v>125</v>
      </c>
      <c r="E72" s="86" t="s">
        <v>268</v>
      </c>
      <c r="F72" s="741" t="s">
        <v>1360</v>
      </c>
      <c r="G72" s="62"/>
      <c r="H72" s="704"/>
      <c r="I72" s="62"/>
      <c r="J72" s="704"/>
      <c r="K72" s="63" t="s">
        <v>269</v>
      </c>
      <c r="L72" s="63" t="s">
        <v>269</v>
      </c>
      <c r="M72" s="63"/>
      <c r="N72" s="63"/>
      <c r="O72" s="656"/>
      <c r="P72" s="62"/>
      <c r="Q72" s="704"/>
      <c r="R72" s="63"/>
      <c r="S72" s="656"/>
      <c r="T72" s="64"/>
      <c r="U72" s="64" t="s">
        <v>215</v>
      </c>
      <c r="V72" s="63"/>
      <c r="W72" s="62"/>
      <c r="X72" s="64" t="s">
        <v>1325</v>
      </c>
      <c r="Y72" s="64"/>
      <c r="Z72" s="72"/>
      <c r="AA72" s="63" t="s">
        <v>217</v>
      </c>
      <c r="AB72" s="66" t="s">
        <v>243</v>
      </c>
      <c r="AC72" s="663"/>
      <c r="AD72" s="63" t="s">
        <v>1277</v>
      </c>
      <c r="AE72" s="656"/>
      <c r="AF72" s="63"/>
      <c r="AG72" s="64" t="s">
        <v>29</v>
      </c>
      <c r="AH72" s="63" t="s">
        <v>30</v>
      </c>
      <c r="AI72" s="62"/>
      <c r="AJ72" s="63"/>
      <c r="AK72" s="63"/>
      <c r="AL72" s="63"/>
      <c r="AM72" s="64"/>
      <c r="AN72" s="63"/>
      <c r="AO72" s="63"/>
      <c r="AP72" s="63" t="s">
        <v>190</v>
      </c>
      <c r="AQ72" s="64"/>
      <c r="AR72" s="754" t="s">
        <v>1368</v>
      </c>
      <c r="AS72" s="63"/>
      <c r="AT72" s="63"/>
      <c r="AU72" s="63"/>
      <c r="AV72" s="62"/>
      <c r="AW72" s="62"/>
      <c r="AX72" s="62"/>
      <c r="AY72" s="63" t="s">
        <v>1319</v>
      </c>
      <c r="AZ72" s="63"/>
      <c r="BA72" s="207" t="s">
        <v>125</v>
      </c>
      <c r="BB72" s="197">
        <v>5</v>
      </c>
      <c r="BC72" s="777"/>
      <c r="BD72" s="777"/>
      <c r="BE72" s="68"/>
      <c r="BF72" s="68"/>
      <c r="BG72" s="69">
        <f>COUNTA(E72:AU72)</f>
        <v>13</v>
      </c>
      <c r="BH72" s="68"/>
      <c r="BI72" s="68"/>
      <c r="BJ72" s="68"/>
      <c r="BK72" s="68"/>
      <c r="BL72" s="68"/>
    </row>
    <row r="73" spans="1:64" ht="19.5" hidden="1" customHeight="1" thickTop="1" thickBot="1" x14ac:dyDescent="0.25">
      <c r="A73" s="777"/>
      <c r="B73" s="778"/>
      <c r="C73" s="201">
        <v>6</v>
      </c>
      <c r="D73" s="208" t="s">
        <v>133</v>
      </c>
      <c r="E73" s="94"/>
      <c r="F73" s="94"/>
      <c r="G73" s="91"/>
      <c r="H73" s="209"/>
      <c r="I73" s="209"/>
      <c r="J73" s="209"/>
      <c r="K73" s="94"/>
      <c r="L73" s="94"/>
      <c r="M73" s="129"/>
      <c r="N73" s="72"/>
      <c r="O73" s="657"/>
      <c r="P73" s="186"/>
      <c r="Q73" s="186"/>
      <c r="R73" s="186"/>
      <c r="S73" s="660"/>
      <c r="T73" s="129"/>
      <c r="U73" s="72"/>
      <c r="V73" s="64"/>
      <c r="W73" s="135"/>
      <c r="X73" s="132"/>
      <c r="Y73" s="64"/>
      <c r="Z73" s="89"/>
      <c r="AA73" s="94"/>
      <c r="AB73" s="186"/>
      <c r="AC73" s="660"/>
      <c r="AD73" s="72"/>
      <c r="AE73" s="657"/>
      <c r="AF73" s="64"/>
      <c r="AG73" s="94"/>
      <c r="AH73" s="186"/>
      <c r="AI73" s="186"/>
      <c r="AJ73" s="89"/>
      <c r="AK73" s="64"/>
      <c r="AL73" s="64"/>
      <c r="AM73" s="64"/>
      <c r="AN73" s="89"/>
      <c r="AO73" s="64"/>
      <c r="AP73" s="187"/>
      <c r="AQ73" s="187"/>
      <c r="AR73" s="64"/>
      <c r="AS73" s="64"/>
      <c r="AT73" s="64"/>
      <c r="AU73" s="64"/>
      <c r="AV73" s="89"/>
      <c r="AW73" s="64"/>
      <c r="AX73" s="64"/>
      <c r="AY73" s="64"/>
      <c r="AZ73" s="89"/>
      <c r="BA73" s="210" t="s">
        <v>133</v>
      </c>
      <c r="BB73" s="211">
        <v>6</v>
      </c>
      <c r="BC73" s="778"/>
      <c r="BD73" s="777"/>
      <c r="BE73" s="68"/>
      <c r="BF73" s="68"/>
      <c r="BG73" s="69"/>
      <c r="BH73" s="68"/>
      <c r="BI73" s="68"/>
      <c r="BJ73" s="68"/>
      <c r="BK73" s="68"/>
      <c r="BL73" s="68"/>
    </row>
    <row r="74" spans="1:64" ht="20.25" customHeight="1" thickTop="1" thickBot="1" x14ac:dyDescent="0.25">
      <c r="A74" s="777"/>
      <c r="B74" s="803" t="s">
        <v>87</v>
      </c>
      <c r="C74" s="780"/>
      <c r="D74" s="781"/>
      <c r="E74" s="54"/>
      <c r="F74" s="54"/>
      <c r="G74" s="54" t="s">
        <v>88</v>
      </c>
      <c r="H74" s="54"/>
      <c r="I74" s="55" t="s">
        <v>88</v>
      </c>
      <c r="J74" s="55"/>
      <c r="K74" s="55" t="s">
        <v>88</v>
      </c>
      <c r="L74" s="55"/>
      <c r="M74" s="55"/>
      <c r="N74" s="54"/>
      <c r="O74" s="54"/>
      <c r="P74" s="54" t="s">
        <v>91</v>
      </c>
      <c r="Q74" s="54"/>
      <c r="R74" s="54"/>
      <c r="S74" s="54"/>
      <c r="T74" s="55"/>
      <c r="U74" s="54"/>
      <c r="V74" s="54" t="s">
        <v>88</v>
      </c>
      <c r="W74" s="54" t="s">
        <v>1321</v>
      </c>
      <c r="X74" s="55" t="s">
        <v>1315</v>
      </c>
      <c r="Y74" s="54"/>
      <c r="Z74" s="54"/>
      <c r="AA74" s="54"/>
      <c r="AB74" s="55" t="s">
        <v>257</v>
      </c>
      <c r="AC74" s="55"/>
      <c r="AD74" s="55" t="s">
        <v>1276</v>
      </c>
      <c r="AE74" s="55"/>
      <c r="AF74" s="55"/>
      <c r="AG74" s="54"/>
      <c r="AH74" s="55"/>
      <c r="AI74" s="55" t="s">
        <v>89</v>
      </c>
      <c r="AJ74" s="55"/>
      <c r="AK74" s="55"/>
      <c r="AL74" s="54"/>
      <c r="AM74" s="55"/>
      <c r="AN74" s="55"/>
      <c r="AO74" s="55"/>
      <c r="AP74" s="55" t="s">
        <v>90</v>
      </c>
      <c r="AQ74" s="55" t="s">
        <v>90</v>
      </c>
      <c r="AR74" s="54"/>
      <c r="AS74" s="54"/>
      <c r="AT74" s="54"/>
      <c r="AU74" s="54"/>
      <c r="AV74" s="54" t="s">
        <v>1315</v>
      </c>
      <c r="AW74" s="55"/>
      <c r="AX74" s="54" t="s">
        <v>1291</v>
      </c>
      <c r="AY74" s="55" t="s">
        <v>91</v>
      </c>
      <c r="AZ74" s="55"/>
      <c r="BA74" s="779" t="s">
        <v>135</v>
      </c>
      <c r="BB74" s="780"/>
      <c r="BC74" s="781"/>
      <c r="BD74" s="777"/>
      <c r="BE74" s="99"/>
      <c r="BF74" s="99"/>
      <c r="BG74" s="58"/>
      <c r="BH74" s="99"/>
      <c r="BI74" s="99"/>
      <c r="BJ74" s="99"/>
      <c r="BK74" s="99"/>
      <c r="BL74" s="99"/>
    </row>
    <row r="75" spans="1:64" ht="21.75" customHeight="1" thickTop="1" x14ac:dyDescent="0.2">
      <c r="A75" s="777"/>
      <c r="B75" s="839" t="s">
        <v>136</v>
      </c>
      <c r="C75" s="194">
        <v>6</v>
      </c>
      <c r="D75" s="195" t="s">
        <v>137</v>
      </c>
      <c r="E75" s="63" t="s">
        <v>96</v>
      </c>
      <c r="F75" s="63" t="s">
        <v>96</v>
      </c>
      <c r="G75" s="61" t="s">
        <v>100</v>
      </c>
      <c r="H75" s="656"/>
      <c r="I75" s="63" t="s">
        <v>98</v>
      </c>
      <c r="J75" s="656"/>
      <c r="K75" s="63" t="s">
        <v>98</v>
      </c>
      <c r="L75" s="63"/>
      <c r="M75" s="63"/>
      <c r="N75" s="61"/>
      <c r="O75" s="61"/>
      <c r="P75" s="749" t="s">
        <v>1354</v>
      </c>
      <c r="Q75" s="61"/>
      <c r="R75" s="61"/>
      <c r="S75" s="656"/>
      <c r="T75" s="64"/>
      <c r="U75" s="63" t="s">
        <v>96</v>
      </c>
      <c r="V75" s="61" t="s">
        <v>196</v>
      </c>
      <c r="W75" s="61" t="s">
        <v>140</v>
      </c>
      <c r="X75" s="64" t="s">
        <v>1323</v>
      </c>
      <c r="Y75" s="63"/>
      <c r="Z75" s="66"/>
      <c r="AA75" s="63" t="s">
        <v>96</v>
      </c>
      <c r="AB75" s="63" t="s">
        <v>236</v>
      </c>
      <c r="AC75" s="656"/>
      <c r="AD75" s="63" t="s">
        <v>264</v>
      </c>
      <c r="AE75" s="656"/>
      <c r="AF75" s="61"/>
      <c r="AG75" s="63" t="s">
        <v>96</v>
      </c>
      <c r="AH75" s="63"/>
      <c r="AI75" s="63" t="s">
        <v>179</v>
      </c>
      <c r="AJ75" s="61"/>
      <c r="AK75" s="61"/>
      <c r="AL75" s="61"/>
      <c r="AM75" s="61"/>
      <c r="AN75" s="61"/>
      <c r="AO75" s="61"/>
      <c r="AP75" s="61" t="s">
        <v>272</v>
      </c>
      <c r="AQ75" s="61" t="s">
        <v>139</v>
      </c>
      <c r="AR75" s="63" t="s">
        <v>96</v>
      </c>
      <c r="AS75" s="63" t="s">
        <v>96</v>
      </c>
      <c r="AT75" s="63" t="s">
        <v>96</v>
      </c>
      <c r="AU75" s="63" t="s">
        <v>96</v>
      </c>
      <c r="AV75" s="61" t="s">
        <v>1318</v>
      </c>
      <c r="AW75" s="63"/>
      <c r="AX75" s="63" t="s">
        <v>1295</v>
      </c>
      <c r="AY75" s="61" t="s">
        <v>163</v>
      </c>
      <c r="AZ75" s="61"/>
      <c r="BA75" s="196" t="s">
        <v>137</v>
      </c>
      <c r="BB75" s="197">
        <v>6</v>
      </c>
      <c r="BC75" s="794" t="s">
        <v>136</v>
      </c>
      <c r="BD75" s="777"/>
      <c r="BE75" s="68"/>
      <c r="BF75" s="68"/>
      <c r="BG75" s="69"/>
      <c r="BH75" s="68"/>
      <c r="BI75" s="68"/>
      <c r="BJ75" s="68"/>
      <c r="BK75" s="68"/>
      <c r="BL75" s="68"/>
    </row>
    <row r="76" spans="1:64" ht="21" customHeight="1" thickBot="1" x14ac:dyDescent="0.25">
      <c r="A76" s="777"/>
      <c r="B76" s="777"/>
      <c r="C76" s="212">
        <v>7</v>
      </c>
      <c r="D76" s="199" t="s">
        <v>142</v>
      </c>
      <c r="E76" s="64" t="s">
        <v>106</v>
      </c>
      <c r="F76" s="64" t="s">
        <v>106</v>
      </c>
      <c r="G76" s="72"/>
      <c r="H76" s="657"/>
      <c r="I76" s="63" t="s">
        <v>107</v>
      </c>
      <c r="J76" s="657"/>
      <c r="K76" s="63" t="s">
        <v>107</v>
      </c>
      <c r="L76" s="63"/>
      <c r="M76" s="72"/>
      <c r="N76" s="64"/>
      <c r="O76" s="657"/>
      <c r="P76" s="77" t="s">
        <v>1333</v>
      </c>
      <c r="Q76" s="657"/>
      <c r="R76" s="64"/>
      <c r="S76" s="657"/>
      <c r="T76" s="72"/>
      <c r="U76" s="64" t="s">
        <v>106</v>
      </c>
      <c r="V76" s="64" t="s">
        <v>204</v>
      </c>
      <c r="W76" s="72" t="s">
        <v>224</v>
      </c>
      <c r="X76" s="72" t="s">
        <v>1324</v>
      </c>
      <c r="Y76" s="63"/>
      <c r="Z76" s="72"/>
      <c r="AA76" s="64" t="s">
        <v>106</v>
      </c>
      <c r="AB76" s="64" t="s">
        <v>238</v>
      </c>
      <c r="AC76" s="653"/>
      <c r="AD76" s="64" t="s">
        <v>168</v>
      </c>
      <c r="AE76" s="657"/>
      <c r="AF76" s="72"/>
      <c r="AG76" s="64" t="s">
        <v>106</v>
      </c>
      <c r="AH76" s="64"/>
      <c r="AI76" s="64" t="s">
        <v>183</v>
      </c>
      <c r="AJ76" s="64"/>
      <c r="AK76" s="64"/>
      <c r="AL76" s="64"/>
      <c r="AM76" s="64"/>
      <c r="AN76" s="64"/>
      <c r="AO76" s="64"/>
      <c r="AP76" s="64" t="s">
        <v>274</v>
      </c>
      <c r="AQ76" s="64" t="s">
        <v>1271</v>
      </c>
      <c r="AR76" s="64" t="s">
        <v>106</v>
      </c>
      <c r="AS76" s="64" t="s">
        <v>106</v>
      </c>
      <c r="AT76" s="64" t="s">
        <v>106</v>
      </c>
      <c r="AU76" s="64" t="s">
        <v>106</v>
      </c>
      <c r="AV76" s="72" t="s">
        <v>184</v>
      </c>
      <c r="AW76" s="64"/>
      <c r="AX76" s="64" t="s">
        <v>1296</v>
      </c>
      <c r="AY76" s="64" t="s">
        <v>276</v>
      </c>
      <c r="AZ76" s="64"/>
      <c r="BA76" s="200" t="s">
        <v>142</v>
      </c>
      <c r="BB76" s="201">
        <v>7</v>
      </c>
      <c r="BC76" s="777"/>
      <c r="BD76" s="777"/>
      <c r="BE76" s="68"/>
      <c r="BF76" s="68"/>
      <c r="BG76" s="69"/>
      <c r="BH76" s="68"/>
      <c r="BI76" s="68"/>
      <c r="BJ76" s="68"/>
      <c r="BK76" s="68"/>
      <c r="BL76" s="68"/>
    </row>
    <row r="77" spans="1:64" ht="23.25" customHeight="1" thickTop="1" x14ac:dyDescent="0.2">
      <c r="A77" s="777"/>
      <c r="B77" s="777"/>
      <c r="C77" s="194">
        <v>8</v>
      </c>
      <c r="D77" s="195" t="s">
        <v>146</v>
      </c>
      <c r="E77" s="64" t="s">
        <v>113</v>
      </c>
      <c r="F77" s="64" t="s">
        <v>113</v>
      </c>
      <c r="G77" s="77"/>
      <c r="H77" s="658"/>
      <c r="I77" s="77"/>
      <c r="J77" s="658"/>
      <c r="K77" s="81" t="s">
        <v>115</v>
      </c>
      <c r="L77" s="77"/>
      <c r="M77" s="77"/>
      <c r="N77" s="77"/>
      <c r="O77" s="658"/>
      <c r="P77" s="741" t="s">
        <v>1385</v>
      </c>
      <c r="Q77" s="658"/>
      <c r="R77" s="77"/>
      <c r="S77" s="658"/>
      <c r="T77" s="77"/>
      <c r="U77" s="64" t="s">
        <v>113</v>
      </c>
      <c r="V77" s="64"/>
      <c r="W77" s="77" t="s">
        <v>1340</v>
      </c>
      <c r="X77" s="77"/>
      <c r="Y77" s="77"/>
      <c r="Z77" s="77"/>
      <c r="AA77" s="64" t="s">
        <v>113</v>
      </c>
      <c r="AB77" s="77"/>
      <c r="AC77" s="658"/>
      <c r="AD77" s="77"/>
      <c r="AE77" s="658"/>
      <c r="AF77" s="77"/>
      <c r="AG77" s="64" t="s">
        <v>113</v>
      </c>
      <c r="AH77" s="76"/>
      <c r="AI77" s="753" t="s">
        <v>1374</v>
      </c>
      <c r="AJ77" s="77"/>
      <c r="AK77" s="77"/>
      <c r="AL77" s="72"/>
      <c r="AM77" s="77"/>
      <c r="AN77" s="77"/>
      <c r="AO77" s="77"/>
      <c r="AP77" s="82" t="s">
        <v>149</v>
      </c>
      <c r="AQ77" s="77"/>
      <c r="AR77" s="64" t="s">
        <v>113</v>
      </c>
      <c r="AS77" s="64" t="s">
        <v>113</v>
      </c>
      <c r="AT77" s="64" t="s">
        <v>113</v>
      </c>
      <c r="AU77" s="64" t="s">
        <v>113</v>
      </c>
      <c r="AV77" s="77"/>
      <c r="AW77" s="76"/>
      <c r="AX77" s="77"/>
      <c r="AY77" s="122"/>
      <c r="AZ77" s="122"/>
      <c r="BA77" s="196" t="s">
        <v>146</v>
      </c>
      <c r="BB77" s="197">
        <v>8</v>
      </c>
      <c r="BC77" s="777"/>
      <c r="BD77" s="777"/>
      <c r="BE77" s="68"/>
      <c r="BF77" s="68"/>
      <c r="BG77" s="69"/>
      <c r="BH77" s="68"/>
      <c r="BI77" s="68"/>
      <c r="BJ77" s="68"/>
      <c r="BK77" s="68"/>
      <c r="BL77" s="68"/>
    </row>
    <row r="78" spans="1:64" ht="23.25" customHeight="1" thickBot="1" x14ac:dyDescent="0.25">
      <c r="A78" s="777"/>
      <c r="B78" s="777"/>
      <c r="C78" s="203">
        <v>9</v>
      </c>
      <c r="D78" s="206" t="s">
        <v>147</v>
      </c>
      <c r="E78" s="81"/>
      <c r="F78" s="81"/>
      <c r="G78" s="82" t="s">
        <v>148</v>
      </c>
      <c r="H78" s="659"/>
      <c r="I78" s="81" t="s">
        <v>115</v>
      </c>
      <c r="J78" s="655"/>
      <c r="K78" s="63" t="s">
        <v>17</v>
      </c>
      <c r="L78" s="81"/>
      <c r="M78" s="81"/>
      <c r="N78" s="81"/>
      <c r="O78" s="655"/>
      <c r="P78" s="81" t="s">
        <v>124</v>
      </c>
      <c r="Q78" s="655"/>
      <c r="R78" s="82"/>
      <c r="S78" s="659"/>
      <c r="T78" s="82"/>
      <c r="U78" s="81"/>
      <c r="V78" s="81" t="s">
        <v>212</v>
      </c>
      <c r="W78" s="82" t="s">
        <v>226</v>
      </c>
      <c r="X78" s="82" t="s">
        <v>117</v>
      </c>
      <c r="Y78" s="82"/>
      <c r="Z78" s="83"/>
      <c r="AA78" s="81"/>
      <c r="AB78" s="82" t="s">
        <v>241</v>
      </c>
      <c r="AC78" s="659"/>
      <c r="AD78" s="81" t="s">
        <v>228</v>
      </c>
      <c r="AE78" s="655"/>
      <c r="AF78" s="82"/>
      <c r="AG78" s="81"/>
      <c r="AH78" s="81"/>
      <c r="AI78" s="82" t="s">
        <v>227</v>
      </c>
      <c r="AJ78" s="82"/>
      <c r="AK78" s="82"/>
      <c r="AL78" s="82"/>
      <c r="AM78" s="82"/>
      <c r="AN78" s="82"/>
      <c r="AO78" s="82"/>
      <c r="AP78" s="63" t="s">
        <v>278</v>
      </c>
      <c r="AQ78" s="82" t="s">
        <v>121</v>
      </c>
      <c r="AR78" s="81"/>
      <c r="AS78" s="81"/>
      <c r="AT78" s="81"/>
      <c r="AU78" s="81"/>
      <c r="AV78" s="82" t="s">
        <v>123</v>
      </c>
      <c r="AW78" s="82"/>
      <c r="AX78" s="82" t="s">
        <v>122</v>
      </c>
      <c r="AY78" s="81" t="s">
        <v>119</v>
      </c>
      <c r="AZ78" s="82"/>
      <c r="BA78" s="207" t="s">
        <v>147</v>
      </c>
      <c r="BB78" s="201">
        <v>9</v>
      </c>
      <c r="BC78" s="777"/>
      <c r="BD78" s="777"/>
      <c r="BE78" s="68"/>
      <c r="BF78" s="68"/>
      <c r="BG78" s="69">
        <f>COUNTA(E78:AU78)</f>
        <v>12</v>
      </c>
      <c r="BH78" s="68"/>
      <c r="BI78" s="68"/>
      <c r="BJ78" s="68"/>
      <c r="BK78" s="68"/>
      <c r="BL78" s="68"/>
    </row>
    <row r="79" spans="1:64" ht="23.25" customHeight="1" thickTop="1" thickBot="1" x14ac:dyDescent="0.25">
      <c r="A79" s="777"/>
      <c r="B79" s="777"/>
      <c r="C79" s="203">
        <v>10</v>
      </c>
      <c r="D79" s="206" t="s">
        <v>150</v>
      </c>
      <c r="E79" s="63"/>
      <c r="F79" s="63"/>
      <c r="G79" s="72" t="s">
        <v>42</v>
      </c>
      <c r="H79" s="657"/>
      <c r="I79" s="63" t="s">
        <v>127</v>
      </c>
      <c r="J79" s="656"/>
      <c r="K79" s="741" t="s">
        <v>1356</v>
      </c>
      <c r="L79" s="63"/>
      <c r="M79" s="63"/>
      <c r="N79" s="63"/>
      <c r="O79" s="656"/>
      <c r="P79" s="86" t="s">
        <v>271</v>
      </c>
      <c r="Q79" s="656"/>
      <c r="R79" s="63"/>
      <c r="S79" s="656"/>
      <c r="T79" s="64"/>
      <c r="U79" s="63"/>
      <c r="V79" s="63" t="s">
        <v>215</v>
      </c>
      <c r="W79" s="72" t="s">
        <v>229</v>
      </c>
      <c r="X79" s="64" t="s">
        <v>1325</v>
      </c>
      <c r="Y79" s="64"/>
      <c r="Z79" s="72"/>
      <c r="AA79" s="63"/>
      <c r="AB79" s="66" t="s">
        <v>243</v>
      </c>
      <c r="AC79" s="663"/>
      <c r="AD79" s="63" t="s">
        <v>1278</v>
      </c>
      <c r="AE79" s="656"/>
      <c r="AF79" s="64"/>
      <c r="AG79" s="63"/>
      <c r="AH79" s="63"/>
      <c r="AI79" s="63" t="s">
        <v>189</v>
      </c>
      <c r="AJ79" s="63"/>
      <c r="AK79" s="63"/>
      <c r="AL79" s="63"/>
      <c r="AM79" s="64"/>
      <c r="AN79" s="63"/>
      <c r="AO79" s="63"/>
      <c r="AP79" s="741" t="s">
        <v>1365</v>
      </c>
      <c r="AQ79" s="63" t="s">
        <v>218</v>
      </c>
      <c r="AR79" s="63"/>
      <c r="AS79" s="63"/>
      <c r="AT79" s="63"/>
      <c r="AU79" s="63"/>
      <c r="AV79" s="72" t="s">
        <v>1319</v>
      </c>
      <c r="AW79" s="63"/>
      <c r="AX79" s="66" t="s">
        <v>154</v>
      </c>
      <c r="AY79" s="64" t="s">
        <v>191</v>
      </c>
      <c r="AZ79" s="66"/>
      <c r="BA79" s="213" t="s">
        <v>150</v>
      </c>
      <c r="BB79" s="197">
        <v>10</v>
      </c>
      <c r="BC79" s="777"/>
      <c r="BD79" s="777"/>
      <c r="BE79" s="68"/>
      <c r="BF79" s="68"/>
      <c r="BG79" s="69">
        <f>COUNTA(E79:AU79)</f>
        <v>12</v>
      </c>
      <c r="BH79" s="68"/>
      <c r="BI79" s="68"/>
      <c r="BJ79" s="68"/>
      <c r="BK79" s="68"/>
      <c r="BL79" s="68"/>
    </row>
    <row r="80" spans="1:64" ht="23.25" hidden="1" customHeight="1" thickTop="1" thickBot="1" x14ac:dyDescent="0.25">
      <c r="A80" s="783"/>
      <c r="B80" s="778"/>
      <c r="C80" s="201">
        <v>12</v>
      </c>
      <c r="D80" s="208" t="s">
        <v>157</v>
      </c>
      <c r="E80" s="136"/>
      <c r="F80" s="136"/>
      <c r="G80" s="149"/>
      <c r="H80" s="129"/>
      <c r="I80" s="129"/>
      <c r="J80" s="129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214"/>
      <c r="V80" s="136"/>
      <c r="W80" s="136"/>
      <c r="X80" s="136"/>
      <c r="Y80" s="136"/>
      <c r="Z80" s="136"/>
      <c r="AA80" s="136"/>
      <c r="AB80" s="136"/>
      <c r="AC80" s="673"/>
      <c r="AD80" s="214"/>
      <c r="AE80" s="673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208" t="s">
        <v>157</v>
      </c>
      <c r="BB80" s="201">
        <v>12</v>
      </c>
      <c r="BC80" s="778"/>
      <c r="BD80" s="783"/>
      <c r="BE80" s="68"/>
      <c r="BF80" s="68"/>
      <c r="BG80" s="69"/>
      <c r="BH80" s="68"/>
      <c r="BI80" s="68"/>
      <c r="BJ80" s="68"/>
      <c r="BK80" s="68"/>
      <c r="BL80" s="68"/>
    </row>
    <row r="81" spans="1:66" ht="23.25" customHeight="1" thickTop="1" thickBot="1" x14ac:dyDescent="0.25">
      <c r="A81" s="787" t="s">
        <v>1408</v>
      </c>
      <c r="B81" s="803" t="s">
        <v>87</v>
      </c>
      <c r="C81" s="780"/>
      <c r="D81" s="781"/>
      <c r="E81" s="55"/>
      <c r="F81" s="55" t="s">
        <v>89</v>
      </c>
      <c r="G81" s="55" t="s">
        <v>1284</v>
      </c>
      <c r="H81" s="55"/>
      <c r="I81" s="55" t="s">
        <v>89</v>
      </c>
      <c r="J81" s="55"/>
      <c r="K81" s="55"/>
      <c r="L81" s="55"/>
      <c r="M81" s="55"/>
      <c r="N81" s="55" t="s">
        <v>1343</v>
      </c>
      <c r="O81" s="55"/>
      <c r="P81" s="54" t="s">
        <v>89</v>
      </c>
      <c r="Q81" s="54" t="s">
        <v>1338</v>
      </c>
      <c r="R81" s="55" t="s">
        <v>89</v>
      </c>
      <c r="S81" s="55"/>
      <c r="T81" s="54"/>
      <c r="U81" s="54" t="s">
        <v>88</v>
      </c>
      <c r="V81" s="54"/>
      <c r="W81" s="54"/>
      <c r="X81" s="54"/>
      <c r="Y81" s="54"/>
      <c r="Z81" s="54"/>
      <c r="AA81" s="55" t="s">
        <v>279</v>
      </c>
      <c r="AB81" s="54" t="s">
        <v>1315</v>
      </c>
      <c r="AC81" s="54"/>
      <c r="AD81" s="55" t="s">
        <v>233</v>
      </c>
      <c r="AE81" s="55"/>
      <c r="AF81" s="55"/>
      <c r="AG81" s="54"/>
      <c r="AH81" s="55"/>
      <c r="AI81" s="54"/>
      <c r="AJ81" s="55"/>
      <c r="AK81" s="55"/>
      <c r="AL81" s="54"/>
      <c r="AM81" s="55"/>
      <c r="AN81" s="55"/>
      <c r="AO81" s="55"/>
      <c r="AP81" s="55" t="s">
        <v>91</v>
      </c>
      <c r="AQ81" s="55"/>
      <c r="AR81" s="55" t="s">
        <v>91</v>
      </c>
      <c r="AS81" s="55" t="s">
        <v>91</v>
      </c>
      <c r="AT81" s="55" t="s">
        <v>91</v>
      </c>
      <c r="AU81" s="55"/>
      <c r="AV81" s="54" t="s">
        <v>91</v>
      </c>
      <c r="AW81" s="55"/>
      <c r="AX81" s="55"/>
      <c r="AY81" s="55" t="s">
        <v>91</v>
      </c>
      <c r="AZ81" s="55" t="s">
        <v>1291</v>
      </c>
      <c r="BA81" s="786" t="s">
        <v>135</v>
      </c>
      <c r="BB81" s="780"/>
      <c r="BC81" s="781"/>
      <c r="BD81" s="787" t="s">
        <v>280</v>
      </c>
      <c r="BE81" s="215"/>
      <c r="BF81" s="215"/>
      <c r="BG81" s="216"/>
      <c r="BH81" s="215"/>
      <c r="BI81" s="215"/>
      <c r="BJ81" s="215"/>
      <c r="BK81" s="215"/>
      <c r="BL81" s="215"/>
    </row>
    <row r="82" spans="1:66" ht="24.75" customHeight="1" thickTop="1" x14ac:dyDescent="0.2">
      <c r="A82" s="788"/>
      <c r="B82" s="804" t="s">
        <v>93</v>
      </c>
      <c r="C82" s="217">
        <v>1</v>
      </c>
      <c r="D82" s="218" t="s">
        <v>94</v>
      </c>
      <c r="E82" s="63"/>
      <c r="F82" s="63" t="s">
        <v>95</v>
      </c>
      <c r="G82" s="63" t="s">
        <v>1287</v>
      </c>
      <c r="H82" s="656"/>
      <c r="I82" s="63" t="s">
        <v>281</v>
      </c>
      <c r="J82" s="656"/>
      <c r="K82" s="63"/>
      <c r="L82" s="64"/>
      <c r="M82" s="63"/>
      <c r="N82" s="63" t="s">
        <v>1349</v>
      </c>
      <c r="O82" s="656"/>
      <c r="P82" s="61" t="s">
        <v>235</v>
      </c>
      <c r="Q82" s="656" t="s">
        <v>1339</v>
      </c>
      <c r="R82" s="63" t="s">
        <v>282</v>
      </c>
      <c r="S82" s="656"/>
      <c r="T82" s="64"/>
      <c r="U82" s="61" t="s">
        <v>196</v>
      </c>
      <c r="V82" s="64"/>
      <c r="W82" s="61"/>
      <c r="X82" s="61"/>
      <c r="Y82" s="63"/>
      <c r="Z82" s="219"/>
      <c r="AA82" s="63" t="s">
        <v>283</v>
      </c>
      <c r="AB82" s="61" t="s">
        <v>100</v>
      </c>
      <c r="AC82" s="656"/>
      <c r="AD82" s="64" t="s">
        <v>237</v>
      </c>
      <c r="AE82" s="653"/>
      <c r="AF82" s="61"/>
      <c r="AG82" s="61"/>
      <c r="AH82" s="63"/>
      <c r="AI82" s="61"/>
      <c r="AJ82" s="61"/>
      <c r="AK82" s="61"/>
      <c r="AL82" s="61"/>
      <c r="AM82" s="61"/>
      <c r="AN82" s="61"/>
      <c r="AO82" s="61"/>
      <c r="AP82" s="61" t="s">
        <v>284</v>
      </c>
      <c r="AQ82" s="61"/>
      <c r="AR82" s="61" t="s">
        <v>102</v>
      </c>
      <c r="AS82" s="61" t="s">
        <v>200</v>
      </c>
      <c r="AT82" s="61" t="s">
        <v>199</v>
      </c>
      <c r="AU82" s="61"/>
      <c r="AV82" s="61" t="s">
        <v>1320</v>
      </c>
      <c r="AW82" s="63"/>
      <c r="AX82" s="63"/>
      <c r="AY82" s="61" t="s">
        <v>163</v>
      </c>
      <c r="AZ82" s="61" t="s">
        <v>1299</v>
      </c>
      <c r="BA82" s="220" t="s">
        <v>94</v>
      </c>
      <c r="BB82" s="221">
        <v>1</v>
      </c>
      <c r="BC82" s="784" t="s">
        <v>93</v>
      </c>
      <c r="BD82" s="788"/>
      <c r="BE82" s="68"/>
      <c r="BF82" s="68"/>
      <c r="BG82" s="69"/>
      <c r="BH82" s="68"/>
      <c r="BI82" s="68"/>
      <c r="BJ82" s="68"/>
      <c r="BK82" s="68"/>
      <c r="BL82" s="68"/>
    </row>
    <row r="83" spans="1:66" ht="20.25" customHeight="1" thickBot="1" x14ac:dyDescent="0.25">
      <c r="A83" s="788"/>
      <c r="B83" s="777"/>
      <c r="C83" s="222">
        <v>2</v>
      </c>
      <c r="D83" s="223" t="s">
        <v>105</v>
      </c>
      <c r="E83" s="64"/>
      <c r="F83" s="64" t="s">
        <v>285</v>
      </c>
      <c r="G83" s="72" t="s">
        <v>1288</v>
      </c>
      <c r="H83" s="656"/>
      <c r="I83" s="63" t="s">
        <v>286</v>
      </c>
      <c r="J83" s="663"/>
      <c r="K83" s="72"/>
      <c r="L83" s="72"/>
      <c r="M83" s="64"/>
      <c r="N83" s="64" t="s">
        <v>1350</v>
      </c>
      <c r="O83" s="657"/>
      <c r="P83" s="72" t="s">
        <v>168</v>
      </c>
      <c r="Q83" s="657"/>
      <c r="R83" s="64" t="s">
        <v>287</v>
      </c>
      <c r="S83" s="657"/>
      <c r="T83" s="72"/>
      <c r="U83" s="64" t="s">
        <v>204</v>
      </c>
      <c r="V83" s="72"/>
      <c r="W83" s="72"/>
      <c r="X83" s="64"/>
      <c r="Y83" s="63"/>
      <c r="Z83" s="64"/>
      <c r="AA83" s="64" t="s">
        <v>238</v>
      </c>
      <c r="AB83" s="64"/>
      <c r="AC83" s="653"/>
      <c r="AD83" s="64" t="s">
        <v>239</v>
      </c>
      <c r="AE83" s="653"/>
      <c r="AF83" s="64"/>
      <c r="AG83" s="64"/>
      <c r="AH83" s="64"/>
      <c r="AI83" s="72"/>
      <c r="AJ83" s="64"/>
      <c r="AK83" s="64"/>
      <c r="AL83" s="64"/>
      <c r="AM83" s="64"/>
      <c r="AN83" s="64"/>
      <c r="AO83" s="64"/>
      <c r="AP83" s="64" t="s">
        <v>288</v>
      </c>
      <c r="AQ83" s="72"/>
      <c r="AR83" s="63" t="s">
        <v>109</v>
      </c>
      <c r="AS83" s="64" t="s">
        <v>206</v>
      </c>
      <c r="AT83" s="64" t="s">
        <v>209</v>
      </c>
      <c r="AU83" s="64"/>
      <c r="AV83" s="72"/>
      <c r="AW83" s="64"/>
      <c r="AX83" s="64"/>
      <c r="AY83" s="64" t="s">
        <v>276</v>
      </c>
      <c r="AZ83" s="64" t="s">
        <v>1300</v>
      </c>
      <c r="BA83" s="224" t="s">
        <v>105</v>
      </c>
      <c r="BB83" s="225">
        <v>2</v>
      </c>
      <c r="BC83" s="777"/>
      <c r="BD83" s="788"/>
      <c r="BE83" s="68"/>
      <c r="BF83" s="68"/>
      <c r="BG83" s="69"/>
      <c r="BH83" s="68"/>
      <c r="BI83" s="68"/>
      <c r="BJ83" s="68"/>
      <c r="BK83" s="68"/>
      <c r="BL83" s="68"/>
    </row>
    <row r="84" spans="1:66" ht="22.5" customHeight="1" thickTop="1" x14ac:dyDescent="0.2">
      <c r="A84" s="788"/>
      <c r="B84" s="777"/>
      <c r="C84" s="226">
        <v>3</v>
      </c>
      <c r="D84" s="218" t="s">
        <v>112</v>
      </c>
      <c r="E84" s="77"/>
      <c r="F84" s="77"/>
      <c r="G84" s="77"/>
      <c r="H84" s="658"/>
      <c r="I84" s="77"/>
      <c r="J84" s="658"/>
      <c r="K84" s="77"/>
      <c r="L84" s="76"/>
      <c r="M84" s="76"/>
      <c r="N84" s="76" t="s">
        <v>1340</v>
      </c>
      <c r="O84" s="658"/>
      <c r="P84" s="77" t="s">
        <v>1335</v>
      </c>
      <c r="Q84" s="658" t="s">
        <v>1340</v>
      </c>
      <c r="R84" s="77" t="s">
        <v>1335</v>
      </c>
      <c r="S84" s="658"/>
      <c r="T84" s="77"/>
      <c r="U84" s="64"/>
      <c r="V84" s="77"/>
      <c r="W84" s="77"/>
      <c r="X84" s="77"/>
      <c r="Y84" s="76"/>
      <c r="Z84" s="77"/>
      <c r="AA84" s="733" t="s">
        <v>1364</v>
      </c>
      <c r="AB84" s="77"/>
      <c r="AC84" s="658"/>
      <c r="AD84" s="77"/>
      <c r="AE84" s="658"/>
      <c r="AF84" s="77"/>
      <c r="AG84" s="77"/>
      <c r="AH84" s="77"/>
      <c r="AI84" s="77"/>
      <c r="AJ84" s="77"/>
      <c r="AK84" s="77"/>
      <c r="AL84" s="72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6"/>
      <c r="AX84" s="76"/>
      <c r="AY84" s="122"/>
      <c r="AZ84" s="122"/>
      <c r="BA84" s="220" t="s">
        <v>112</v>
      </c>
      <c r="BB84" s="227">
        <v>3</v>
      </c>
      <c r="BC84" s="777"/>
      <c r="BD84" s="788"/>
      <c r="BE84" s="68"/>
      <c r="BF84" s="68"/>
      <c r="BG84" s="69"/>
      <c r="BH84" s="68"/>
      <c r="BI84" s="68"/>
      <c r="BJ84" s="68"/>
      <c r="BK84" s="68"/>
      <c r="BL84" s="68"/>
    </row>
    <row r="85" spans="1:66" ht="21" customHeight="1" thickBot="1" x14ac:dyDescent="0.25">
      <c r="A85" s="788"/>
      <c r="B85" s="777"/>
      <c r="C85" s="228">
        <v>4</v>
      </c>
      <c r="D85" s="229" t="s">
        <v>114</v>
      </c>
      <c r="E85" s="81"/>
      <c r="F85" s="81" t="s">
        <v>170</v>
      </c>
      <c r="G85" s="81" t="s">
        <v>115</v>
      </c>
      <c r="H85" s="655"/>
      <c r="I85" s="81" t="s">
        <v>115</v>
      </c>
      <c r="J85" s="655"/>
      <c r="K85" s="81"/>
      <c r="L85" s="81"/>
      <c r="M85" s="82"/>
      <c r="N85" s="82" t="s">
        <v>289</v>
      </c>
      <c r="O85" s="659"/>
      <c r="P85" s="81" t="s">
        <v>117</v>
      </c>
      <c r="Q85" s="655" t="s">
        <v>1336</v>
      </c>
      <c r="R85" s="82" t="s">
        <v>289</v>
      </c>
      <c r="S85" s="659"/>
      <c r="T85" s="81"/>
      <c r="U85" s="81" t="s">
        <v>212</v>
      </c>
      <c r="V85" s="81"/>
      <c r="W85" s="81"/>
      <c r="X85" s="81"/>
      <c r="Y85" s="82"/>
      <c r="Z85" s="83"/>
      <c r="AA85" s="78" t="s">
        <v>240</v>
      </c>
      <c r="AB85" s="81" t="s">
        <v>119</v>
      </c>
      <c r="AC85" s="655"/>
      <c r="AD85" s="82" t="s">
        <v>241</v>
      </c>
      <c r="AE85" s="659"/>
      <c r="AF85" s="81"/>
      <c r="AG85" s="81"/>
      <c r="AH85" s="82"/>
      <c r="AI85" s="82"/>
      <c r="AJ85" s="81"/>
      <c r="AK85" s="81"/>
      <c r="AL85" s="82"/>
      <c r="AM85" s="81"/>
      <c r="AN85" s="81"/>
      <c r="AO85" s="81"/>
      <c r="AP85" s="82" t="s">
        <v>123</v>
      </c>
      <c r="AQ85" s="82"/>
      <c r="AR85" s="82" t="s">
        <v>121</v>
      </c>
      <c r="AS85" s="82" t="s">
        <v>149</v>
      </c>
      <c r="AT85" s="82" t="s">
        <v>122</v>
      </c>
      <c r="AU85" s="81"/>
      <c r="AV85" s="81" t="s">
        <v>148</v>
      </c>
      <c r="AW85" s="82"/>
      <c r="AX85" s="82"/>
      <c r="AY85" s="81" t="s">
        <v>1290</v>
      </c>
      <c r="AZ85" s="82" t="s">
        <v>124</v>
      </c>
      <c r="BA85" s="230" t="s">
        <v>114</v>
      </c>
      <c r="BB85" s="225">
        <v>4</v>
      </c>
      <c r="BC85" s="777"/>
      <c r="BD85" s="788"/>
      <c r="BE85" s="68"/>
      <c r="BF85" s="68"/>
      <c r="BG85" s="69">
        <f>COUNTA(E85:AU85)</f>
        <v>15</v>
      </c>
      <c r="BH85" s="68"/>
      <c r="BI85" s="68"/>
      <c r="BJ85" s="68"/>
      <c r="BK85" s="68"/>
      <c r="BL85" s="68"/>
    </row>
    <row r="86" spans="1:66" ht="21.75" customHeight="1" thickTop="1" thickBot="1" x14ac:dyDescent="0.25">
      <c r="A86" s="788"/>
      <c r="B86" s="777"/>
      <c r="C86" s="228">
        <v>5</v>
      </c>
      <c r="D86" s="231" t="s">
        <v>125</v>
      </c>
      <c r="E86" s="63"/>
      <c r="F86" s="63" t="s">
        <v>290</v>
      </c>
      <c r="G86" s="63" t="s">
        <v>1289</v>
      </c>
      <c r="H86" s="656"/>
      <c r="I86" s="63" t="s">
        <v>291</v>
      </c>
      <c r="J86" s="656"/>
      <c r="K86" s="63"/>
      <c r="L86" s="63"/>
      <c r="M86" s="63"/>
      <c r="N86" s="63" t="s">
        <v>27</v>
      </c>
      <c r="O86" s="656"/>
      <c r="P86" s="86" t="s">
        <v>292</v>
      </c>
      <c r="Q86" s="656" t="s">
        <v>173</v>
      </c>
      <c r="R86" s="63" t="s">
        <v>293</v>
      </c>
      <c r="S86" s="663"/>
      <c r="T86" s="72"/>
      <c r="U86" s="63" t="s">
        <v>215</v>
      </c>
      <c r="V86" s="72"/>
      <c r="W86" s="86"/>
      <c r="X86" s="63"/>
      <c r="Y86" s="64"/>
      <c r="Z86" s="64"/>
      <c r="AA86" s="63" t="s">
        <v>294</v>
      </c>
      <c r="AB86" s="63" t="s">
        <v>22</v>
      </c>
      <c r="AC86" s="656"/>
      <c r="AD86" s="64" t="s">
        <v>244</v>
      </c>
      <c r="AE86" s="65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 t="s">
        <v>177</v>
      </c>
      <c r="AQ86" s="64"/>
      <c r="AR86" s="63" t="s">
        <v>130</v>
      </c>
      <c r="AS86" s="63" t="s">
        <v>220</v>
      </c>
      <c r="AT86" s="63" t="s">
        <v>219</v>
      </c>
      <c r="AU86" s="63"/>
      <c r="AV86" s="86" t="s">
        <v>131</v>
      </c>
      <c r="AW86" s="63"/>
      <c r="AX86" s="63"/>
      <c r="AY86" s="64" t="s">
        <v>191</v>
      </c>
      <c r="AZ86" s="63" t="s">
        <v>1301</v>
      </c>
      <c r="BA86" s="232" t="s">
        <v>125</v>
      </c>
      <c r="BB86" s="227">
        <v>5</v>
      </c>
      <c r="BC86" s="777"/>
      <c r="BD86" s="788"/>
      <c r="BE86" s="68"/>
      <c r="BF86" s="68"/>
      <c r="BG86" s="69">
        <f>COUNTA(E86:AU86)</f>
        <v>15</v>
      </c>
      <c r="BH86" s="68"/>
      <c r="BI86" s="68"/>
      <c r="BJ86" s="68"/>
      <c r="BK86" s="68"/>
      <c r="BL86" s="68"/>
    </row>
    <row r="87" spans="1:66" ht="1.5" hidden="1" customHeight="1" thickTop="1" thickBot="1" x14ac:dyDescent="0.25">
      <c r="A87" s="788"/>
      <c r="B87" s="778"/>
      <c r="C87" s="225"/>
      <c r="D87" s="233"/>
      <c r="E87" s="89"/>
      <c r="F87" s="89"/>
      <c r="G87" s="90"/>
      <c r="H87" s="90"/>
      <c r="I87" s="90"/>
      <c r="J87" s="90"/>
      <c r="K87" s="94"/>
      <c r="L87" s="90"/>
      <c r="M87" s="94"/>
      <c r="N87" s="94"/>
      <c r="O87" s="94"/>
      <c r="P87" s="94"/>
      <c r="Q87" s="94"/>
      <c r="R87" s="94"/>
      <c r="S87" s="657"/>
      <c r="T87" s="129"/>
      <c r="U87" s="89"/>
      <c r="V87" s="72"/>
      <c r="W87" s="72"/>
      <c r="X87" s="93"/>
      <c r="Y87" s="64"/>
      <c r="Z87" s="234"/>
      <c r="AA87" s="64"/>
      <c r="AB87" s="64"/>
      <c r="AC87" s="653"/>
      <c r="AD87" s="64"/>
      <c r="AE87" s="653"/>
      <c r="AF87" s="94"/>
      <c r="AG87" s="64"/>
      <c r="AH87" s="94"/>
      <c r="AI87" s="6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233" t="s">
        <v>133</v>
      </c>
      <c r="BB87" s="225">
        <v>6</v>
      </c>
      <c r="BC87" s="783"/>
      <c r="BD87" s="788"/>
      <c r="BE87" s="68"/>
      <c r="BF87" s="68"/>
      <c r="BG87" s="69"/>
      <c r="BH87" s="68"/>
      <c r="BI87" s="68"/>
      <c r="BJ87" s="68"/>
      <c r="BK87" s="68"/>
      <c r="BL87" s="68"/>
    </row>
    <row r="88" spans="1:66" ht="23.25" customHeight="1" thickTop="1" thickBot="1" x14ac:dyDescent="0.25">
      <c r="A88" s="788"/>
      <c r="B88" s="803" t="s">
        <v>87</v>
      </c>
      <c r="C88" s="780"/>
      <c r="D88" s="781"/>
      <c r="E88" s="55"/>
      <c r="F88" s="55" t="s">
        <v>89</v>
      </c>
      <c r="G88" s="55" t="s">
        <v>1284</v>
      </c>
      <c r="H88" s="55"/>
      <c r="I88" s="55" t="s">
        <v>89</v>
      </c>
      <c r="J88" s="55"/>
      <c r="K88" s="55"/>
      <c r="L88" s="55"/>
      <c r="M88" s="55"/>
      <c r="N88" s="55" t="s">
        <v>1343</v>
      </c>
      <c r="O88" s="55"/>
      <c r="P88" s="54" t="s">
        <v>89</v>
      </c>
      <c r="Q88" s="54" t="s">
        <v>1338</v>
      </c>
      <c r="R88" s="55" t="s">
        <v>89</v>
      </c>
      <c r="S88" s="55"/>
      <c r="T88" s="54"/>
      <c r="U88" s="54" t="s">
        <v>88</v>
      </c>
      <c r="V88" s="54"/>
      <c r="W88" s="54"/>
      <c r="X88" s="54"/>
      <c r="Y88" s="54"/>
      <c r="Z88" s="54"/>
      <c r="AA88" s="55" t="s">
        <v>279</v>
      </c>
      <c r="AB88" s="55"/>
      <c r="AC88" s="55"/>
      <c r="AD88" s="55" t="s">
        <v>1315</v>
      </c>
      <c r="AE88" s="55"/>
      <c r="AF88" s="54"/>
      <c r="AG88" s="54"/>
      <c r="AH88" s="55"/>
      <c r="AI88" s="55" t="s">
        <v>295</v>
      </c>
      <c r="AJ88" s="55"/>
      <c r="AK88" s="55"/>
      <c r="AL88" s="54"/>
      <c r="AM88" s="55"/>
      <c r="AN88" s="55"/>
      <c r="AO88" s="55"/>
      <c r="AP88" s="55" t="s">
        <v>91</v>
      </c>
      <c r="AQ88" s="55" t="s">
        <v>91</v>
      </c>
      <c r="AR88" s="55" t="s">
        <v>91</v>
      </c>
      <c r="AS88" s="55" t="s">
        <v>91</v>
      </c>
      <c r="AT88" s="55" t="s">
        <v>91</v>
      </c>
      <c r="AU88" s="55"/>
      <c r="AV88" s="55" t="s">
        <v>88</v>
      </c>
      <c r="AW88" s="55" t="s">
        <v>295</v>
      </c>
      <c r="AX88" s="55" t="s">
        <v>295</v>
      </c>
      <c r="AY88" s="55"/>
      <c r="AZ88" s="55" t="s">
        <v>91</v>
      </c>
      <c r="BA88" s="786" t="s">
        <v>135</v>
      </c>
      <c r="BB88" s="780"/>
      <c r="BC88" s="781"/>
      <c r="BD88" s="788"/>
      <c r="BE88" s="215"/>
      <c r="BF88" s="215"/>
      <c r="BG88" s="216"/>
      <c r="BH88" s="215"/>
      <c r="BI88" s="215"/>
      <c r="BJ88" s="215"/>
      <c r="BK88" s="215"/>
      <c r="BL88" s="215"/>
    </row>
    <row r="89" spans="1:66" ht="22.5" customHeight="1" thickTop="1" x14ac:dyDescent="0.2">
      <c r="A89" s="788"/>
      <c r="B89" s="805" t="s">
        <v>136</v>
      </c>
      <c r="C89" s="217">
        <v>6</v>
      </c>
      <c r="D89" s="218" t="s">
        <v>137</v>
      </c>
      <c r="E89" s="63"/>
      <c r="F89" s="63" t="s">
        <v>95</v>
      </c>
      <c r="G89" s="64" t="s">
        <v>1363</v>
      </c>
      <c r="H89" s="63"/>
      <c r="I89" s="63" t="s">
        <v>281</v>
      </c>
      <c r="J89" s="656"/>
      <c r="K89" s="63"/>
      <c r="L89" s="61"/>
      <c r="M89" s="63"/>
      <c r="N89" s="63" t="s">
        <v>1349</v>
      </c>
      <c r="O89" s="656"/>
      <c r="P89" s="61" t="s">
        <v>235</v>
      </c>
      <c r="Q89" s="656" t="s">
        <v>1339</v>
      </c>
      <c r="R89" s="63" t="s">
        <v>282</v>
      </c>
      <c r="S89" s="656"/>
      <c r="T89" s="64"/>
      <c r="U89" s="61" t="s">
        <v>196</v>
      </c>
      <c r="V89" s="64"/>
      <c r="W89" s="64"/>
      <c r="X89" s="61"/>
      <c r="Y89" s="63"/>
      <c r="Z89" s="219"/>
      <c r="AA89" s="63" t="s">
        <v>283</v>
      </c>
      <c r="AB89" s="61"/>
      <c r="AC89" s="656"/>
      <c r="AD89" s="63" t="s">
        <v>100</v>
      </c>
      <c r="AE89" s="656"/>
      <c r="AF89" s="61"/>
      <c r="AG89" s="61"/>
      <c r="AH89" s="63"/>
      <c r="AI89" s="63" t="s">
        <v>138</v>
      </c>
      <c r="AJ89" s="61"/>
      <c r="AK89" s="61"/>
      <c r="AL89" s="61"/>
      <c r="AM89" s="61"/>
      <c r="AN89" s="61"/>
      <c r="AO89" s="61"/>
      <c r="AP89" s="61" t="s">
        <v>284</v>
      </c>
      <c r="AQ89" s="61" t="s">
        <v>296</v>
      </c>
      <c r="AR89" s="61" t="s">
        <v>102</v>
      </c>
      <c r="AS89" s="61" t="s">
        <v>200</v>
      </c>
      <c r="AT89" s="61" t="s">
        <v>199</v>
      </c>
      <c r="AU89" s="61"/>
      <c r="AV89" s="61" t="s">
        <v>181</v>
      </c>
      <c r="AW89" s="63" t="s">
        <v>138</v>
      </c>
      <c r="AX89" s="63" t="s">
        <v>138</v>
      </c>
      <c r="AY89" s="61"/>
      <c r="AZ89" s="61" t="s">
        <v>249</v>
      </c>
      <c r="BA89" s="235" t="s">
        <v>137</v>
      </c>
      <c r="BB89" s="227">
        <v>6</v>
      </c>
      <c r="BC89" s="790" t="s">
        <v>136</v>
      </c>
      <c r="BD89" s="788"/>
      <c r="BE89" s="68"/>
      <c r="BF89" s="68"/>
      <c r="BG89" s="69"/>
      <c r="BH89" s="68"/>
      <c r="BI89" s="68"/>
      <c r="BJ89" s="68"/>
      <c r="BK89" s="68"/>
      <c r="BL89" s="68"/>
    </row>
    <row r="90" spans="1:66" ht="24.75" customHeight="1" thickBot="1" x14ac:dyDescent="0.25">
      <c r="A90" s="788"/>
      <c r="B90" s="777"/>
      <c r="C90" s="236">
        <v>7</v>
      </c>
      <c r="D90" s="223" t="s">
        <v>142</v>
      </c>
      <c r="E90" s="64"/>
      <c r="F90" s="64" t="s">
        <v>285</v>
      </c>
      <c r="G90" s="733" t="s">
        <v>1361</v>
      </c>
      <c r="H90" s="64"/>
      <c r="I90" s="63" t="s">
        <v>286</v>
      </c>
      <c r="J90" s="663"/>
      <c r="K90" s="72"/>
      <c r="L90" s="64"/>
      <c r="M90" s="76"/>
      <c r="N90" s="64" t="s">
        <v>1350</v>
      </c>
      <c r="O90" s="657"/>
      <c r="P90" s="72" t="s">
        <v>168</v>
      </c>
      <c r="Q90" s="657"/>
      <c r="R90" s="64" t="s">
        <v>287</v>
      </c>
      <c r="S90" s="657"/>
      <c r="T90" s="72"/>
      <c r="U90" s="64" t="s">
        <v>204</v>
      </c>
      <c r="V90" s="72"/>
      <c r="W90" s="72"/>
      <c r="X90" s="64"/>
      <c r="Y90" s="63"/>
      <c r="Z90" s="58"/>
      <c r="AA90" s="64" t="s">
        <v>238</v>
      </c>
      <c r="AB90" s="63"/>
      <c r="AC90" s="656"/>
      <c r="AD90" s="64"/>
      <c r="AE90" s="657"/>
      <c r="AF90" s="72"/>
      <c r="AG90" s="72"/>
      <c r="AH90" s="72"/>
      <c r="AI90" s="64"/>
      <c r="AJ90" s="64"/>
      <c r="AK90" s="64"/>
      <c r="AL90" s="64"/>
      <c r="AM90" s="72"/>
      <c r="AN90" s="72"/>
      <c r="AO90" s="72"/>
      <c r="AP90" s="64" t="s">
        <v>288</v>
      </c>
      <c r="AQ90" s="72" t="s">
        <v>297</v>
      </c>
      <c r="AR90" s="63" t="s">
        <v>109</v>
      </c>
      <c r="AS90" s="64" t="s">
        <v>206</v>
      </c>
      <c r="AT90" s="64" t="s">
        <v>209</v>
      </c>
      <c r="AU90" s="64"/>
      <c r="AV90" s="64" t="s">
        <v>184</v>
      </c>
      <c r="AW90" s="64"/>
      <c r="AX90" s="64"/>
      <c r="AY90" s="64"/>
      <c r="AZ90" s="64" t="s">
        <v>252</v>
      </c>
      <c r="BA90" s="237" t="s">
        <v>142</v>
      </c>
      <c r="BB90" s="225">
        <v>7</v>
      </c>
      <c r="BC90" s="777"/>
      <c r="BD90" s="788"/>
      <c r="BE90" s="68"/>
      <c r="BF90" s="68"/>
      <c r="BG90" s="69"/>
      <c r="BH90" s="68"/>
      <c r="BI90" s="68"/>
      <c r="BJ90" s="68"/>
      <c r="BK90" s="68"/>
      <c r="BL90" s="68"/>
    </row>
    <row r="91" spans="1:66" ht="22.5" customHeight="1" thickTop="1" x14ac:dyDescent="0.2">
      <c r="A91" s="788"/>
      <c r="B91" s="777"/>
      <c r="C91" s="217">
        <v>8</v>
      </c>
      <c r="D91" s="218" t="s">
        <v>146</v>
      </c>
      <c r="E91" s="77"/>
      <c r="F91" s="77"/>
      <c r="G91" s="77"/>
      <c r="H91" s="76"/>
      <c r="I91" s="77"/>
      <c r="J91" s="658"/>
      <c r="K91" s="77"/>
      <c r="L91" s="77"/>
      <c r="M91" s="77"/>
      <c r="N91" s="76" t="s">
        <v>1340</v>
      </c>
      <c r="O91" s="658"/>
      <c r="P91" s="77" t="s">
        <v>1335</v>
      </c>
      <c r="Q91" s="658" t="s">
        <v>1340</v>
      </c>
      <c r="R91" s="77" t="s">
        <v>1335</v>
      </c>
      <c r="S91" s="658"/>
      <c r="T91" s="77"/>
      <c r="U91" s="64"/>
      <c r="V91" s="77"/>
      <c r="W91" s="77"/>
      <c r="X91" s="77"/>
      <c r="Y91" s="76"/>
      <c r="Z91" s="77"/>
      <c r="AA91" s="77"/>
      <c r="AB91" s="77"/>
      <c r="AC91" s="658"/>
      <c r="AD91" s="77"/>
      <c r="AE91" s="658"/>
      <c r="AF91" s="77"/>
      <c r="AG91" s="77"/>
      <c r="AH91" s="77"/>
      <c r="AI91" s="76"/>
      <c r="AJ91" s="64"/>
      <c r="AK91" s="77"/>
      <c r="AL91" s="72"/>
      <c r="AM91" s="64"/>
      <c r="AN91" s="64"/>
      <c r="AO91" s="64"/>
      <c r="AP91" s="77"/>
      <c r="AQ91" s="77"/>
      <c r="AR91" s="77"/>
      <c r="AS91" s="77"/>
      <c r="AT91" s="77"/>
      <c r="AU91" s="77"/>
      <c r="AV91" s="76"/>
      <c r="AW91" s="76"/>
      <c r="AX91" s="76"/>
      <c r="AY91" s="122"/>
      <c r="AZ91" s="77"/>
      <c r="BA91" s="235" t="s">
        <v>146</v>
      </c>
      <c r="BB91" s="227">
        <v>8</v>
      </c>
      <c r="BC91" s="777"/>
      <c r="BD91" s="788"/>
      <c r="BE91" s="68"/>
      <c r="BF91" s="68"/>
      <c r="BG91" s="69"/>
      <c r="BH91" s="68"/>
      <c r="BI91" s="68"/>
      <c r="BJ91" s="68"/>
      <c r="BK91" s="68"/>
      <c r="BL91" s="68"/>
    </row>
    <row r="92" spans="1:66" ht="21" customHeight="1" thickBot="1" x14ac:dyDescent="0.25">
      <c r="A92" s="788"/>
      <c r="B92" s="777"/>
      <c r="C92" s="228">
        <v>9</v>
      </c>
      <c r="D92" s="231" t="s">
        <v>147</v>
      </c>
      <c r="E92" s="81"/>
      <c r="F92" s="81" t="s">
        <v>170</v>
      </c>
      <c r="G92" s="81" t="s">
        <v>115</v>
      </c>
      <c r="H92" s="82"/>
      <c r="I92" s="81" t="s">
        <v>115</v>
      </c>
      <c r="J92" s="655"/>
      <c r="K92" s="81"/>
      <c r="L92" s="82"/>
      <c r="M92" s="82"/>
      <c r="N92" s="82" t="s">
        <v>289</v>
      </c>
      <c r="O92" s="659"/>
      <c r="P92" s="81" t="s">
        <v>117</v>
      </c>
      <c r="Q92" s="655" t="s">
        <v>1336</v>
      </c>
      <c r="R92" s="82" t="s">
        <v>289</v>
      </c>
      <c r="S92" s="659"/>
      <c r="T92" s="82"/>
      <c r="U92" s="81" t="s">
        <v>212</v>
      </c>
      <c r="V92" s="81"/>
      <c r="W92" s="82"/>
      <c r="X92" s="81"/>
      <c r="Y92" s="82"/>
      <c r="Z92" s="83"/>
      <c r="AA92" s="78" t="s">
        <v>213</v>
      </c>
      <c r="AB92" s="81"/>
      <c r="AC92" s="655"/>
      <c r="AD92" s="81" t="s">
        <v>148</v>
      </c>
      <c r="AE92" s="655"/>
      <c r="AF92" s="82"/>
      <c r="AG92" s="82"/>
      <c r="AH92" s="82"/>
      <c r="AI92" s="82" t="s">
        <v>226</v>
      </c>
      <c r="AJ92" s="82"/>
      <c r="AK92" s="81"/>
      <c r="AL92" s="82"/>
      <c r="AM92" s="82"/>
      <c r="AN92" s="82"/>
      <c r="AO92" s="82"/>
      <c r="AP92" s="82" t="s">
        <v>123</v>
      </c>
      <c r="AQ92" s="81" t="s">
        <v>1290</v>
      </c>
      <c r="AR92" s="82" t="s">
        <v>121</v>
      </c>
      <c r="AS92" s="82" t="s">
        <v>149</v>
      </c>
      <c r="AT92" s="82" t="s">
        <v>122</v>
      </c>
      <c r="AU92" s="81"/>
      <c r="AV92" s="81" t="s">
        <v>214</v>
      </c>
      <c r="AW92" s="82" t="s">
        <v>226</v>
      </c>
      <c r="AX92" s="82" t="s">
        <v>226</v>
      </c>
      <c r="AY92" s="81"/>
      <c r="AZ92" s="81" t="s">
        <v>116</v>
      </c>
      <c r="BA92" s="238" t="s">
        <v>147</v>
      </c>
      <c r="BB92" s="225">
        <v>9</v>
      </c>
      <c r="BC92" s="777"/>
      <c r="BD92" s="788"/>
      <c r="BE92" s="68"/>
      <c r="BF92" s="68"/>
      <c r="BG92" s="69">
        <f>COUNTA(E92:AU92)</f>
        <v>16</v>
      </c>
      <c r="BH92" s="68"/>
      <c r="BI92" s="68"/>
      <c r="BJ92" s="68"/>
      <c r="BK92" s="68"/>
      <c r="BL92" s="68"/>
      <c r="BM92" s="239"/>
      <c r="BN92" s="239"/>
    </row>
    <row r="93" spans="1:66" ht="21" customHeight="1" thickTop="1" thickBot="1" x14ac:dyDescent="0.25">
      <c r="A93" s="788"/>
      <c r="B93" s="777"/>
      <c r="C93" s="240">
        <v>10</v>
      </c>
      <c r="D93" s="241" t="s">
        <v>150</v>
      </c>
      <c r="E93" s="63"/>
      <c r="F93" s="63" t="s">
        <v>290</v>
      </c>
      <c r="G93" s="63" t="s">
        <v>1289</v>
      </c>
      <c r="H93" s="63"/>
      <c r="I93" s="63" t="s">
        <v>291</v>
      </c>
      <c r="J93" s="656"/>
      <c r="K93" s="63"/>
      <c r="L93" s="63"/>
      <c r="M93" s="63"/>
      <c r="N93" s="63" t="s">
        <v>27</v>
      </c>
      <c r="O93" s="656"/>
      <c r="P93" s="86" t="s">
        <v>292</v>
      </c>
      <c r="Q93" s="656" t="s">
        <v>173</v>
      </c>
      <c r="R93" s="63" t="s">
        <v>293</v>
      </c>
      <c r="S93" s="663"/>
      <c r="T93" s="72"/>
      <c r="U93" s="63" t="s">
        <v>215</v>
      </c>
      <c r="V93" s="72"/>
      <c r="W93" s="64"/>
      <c r="X93" s="63"/>
      <c r="Y93" s="64"/>
      <c r="Z93" s="64"/>
      <c r="AA93" s="63" t="s">
        <v>294</v>
      </c>
      <c r="AB93" s="86"/>
      <c r="AC93" s="656"/>
      <c r="AD93" s="63" t="s">
        <v>22</v>
      </c>
      <c r="AE93" s="656"/>
      <c r="AF93" s="64"/>
      <c r="AG93" s="64"/>
      <c r="AH93" s="63"/>
      <c r="AI93" s="63" t="s">
        <v>151</v>
      </c>
      <c r="AJ93" s="64"/>
      <c r="AK93" s="63"/>
      <c r="AL93" s="63"/>
      <c r="AM93" s="64"/>
      <c r="AN93" s="64"/>
      <c r="AO93" s="64"/>
      <c r="AP93" s="63" t="s">
        <v>177</v>
      </c>
      <c r="AQ93" s="64" t="s">
        <v>131</v>
      </c>
      <c r="AR93" s="63" t="s">
        <v>130</v>
      </c>
      <c r="AS93" s="63" t="s">
        <v>220</v>
      </c>
      <c r="AT93" s="63" t="s">
        <v>219</v>
      </c>
      <c r="AU93" s="63"/>
      <c r="AV93" s="63" t="s">
        <v>191</v>
      </c>
      <c r="AW93" s="63" t="s">
        <v>151</v>
      </c>
      <c r="AX93" s="63" t="s">
        <v>151</v>
      </c>
      <c r="AY93" s="64"/>
      <c r="AZ93" s="63" t="s">
        <v>256</v>
      </c>
      <c r="BA93" s="242" t="s">
        <v>150</v>
      </c>
      <c r="BB93" s="227">
        <v>10</v>
      </c>
      <c r="BC93" s="777"/>
      <c r="BD93" s="788"/>
      <c r="BE93" s="243"/>
      <c r="BF93" s="243"/>
      <c r="BG93" s="69">
        <f>COUNTA(E93:AU93)</f>
        <v>16</v>
      </c>
      <c r="BH93" s="68"/>
      <c r="BI93" s="68"/>
      <c r="BJ93" s="68"/>
      <c r="BK93" s="68"/>
      <c r="BL93" s="68"/>
      <c r="BM93" s="239"/>
      <c r="BN93" s="239"/>
    </row>
    <row r="94" spans="1:66" ht="16.5" hidden="1" customHeight="1" thickTop="1" thickBot="1" x14ac:dyDescent="0.25">
      <c r="A94" s="789"/>
      <c r="B94" s="778"/>
      <c r="C94" s="244">
        <v>12</v>
      </c>
      <c r="D94" s="233" t="s">
        <v>157</v>
      </c>
      <c r="E94" s="89"/>
      <c r="F94" s="89"/>
      <c r="G94" s="245"/>
      <c r="H94" s="90"/>
      <c r="I94" s="90"/>
      <c r="J94" s="90"/>
      <c r="K94" s="94"/>
      <c r="L94" s="94"/>
      <c r="M94" s="89"/>
      <c r="N94" s="89"/>
      <c r="O94" s="94"/>
      <c r="P94" s="94"/>
      <c r="Q94" s="94"/>
      <c r="R94" s="94"/>
      <c r="S94" s="246"/>
      <c r="T94" s="214"/>
      <c r="U94" s="214"/>
      <c r="V94" s="214"/>
      <c r="W94" s="246"/>
      <c r="X94" s="246"/>
      <c r="Y94" s="89"/>
      <c r="Z94" s="89"/>
      <c r="AA94" s="89"/>
      <c r="AB94" s="89"/>
      <c r="AC94" s="246"/>
      <c r="AD94" s="246"/>
      <c r="AE94" s="246"/>
      <c r="AF94" s="89"/>
      <c r="AG94" s="89"/>
      <c r="AH94" s="89"/>
      <c r="AI94" s="247"/>
      <c r="AJ94" s="247"/>
      <c r="AK94" s="247"/>
      <c r="AL94" s="247"/>
      <c r="AM94" s="89"/>
      <c r="AN94" s="89"/>
      <c r="AO94" s="89"/>
      <c r="AP94" s="247"/>
      <c r="AQ94" s="247"/>
      <c r="AR94" s="89"/>
      <c r="AS94" s="89"/>
      <c r="AT94" s="89"/>
      <c r="AU94" s="248"/>
      <c r="AV94" s="247"/>
      <c r="AW94" s="247"/>
      <c r="AX94" s="247"/>
      <c r="AY94" s="89"/>
      <c r="AZ94" s="89"/>
      <c r="BA94" s="233" t="s">
        <v>157</v>
      </c>
      <c r="BB94" s="244">
        <v>12</v>
      </c>
      <c r="BC94" s="778"/>
      <c r="BD94" s="789"/>
      <c r="BE94" s="68"/>
      <c r="BF94" s="68"/>
      <c r="BG94" s="69"/>
      <c r="BH94" s="68"/>
      <c r="BI94" s="68"/>
      <c r="BJ94" s="68"/>
      <c r="BK94" s="68"/>
      <c r="BL94" s="68"/>
      <c r="BM94" s="239"/>
      <c r="BN94" s="239"/>
    </row>
    <row r="95" spans="1:66" ht="18" hidden="1" customHeight="1" thickTop="1" thickBot="1" x14ac:dyDescent="0.25">
      <c r="A95" s="835" t="s">
        <v>298</v>
      </c>
      <c r="B95" s="803" t="s">
        <v>87</v>
      </c>
      <c r="C95" s="780"/>
      <c r="D95" s="781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 t="s">
        <v>299</v>
      </c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 t="s">
        <v>299</v>
      </c>
      <c r="BA95" s="786" t="s">
        <v>135</v>
      </c>
      <c r="BB95" s="780"/>
      <c r="BC95" s="781"/>
      <c r="BD95" s="799" t="s">
        <v>300</v>
      </c>
      <c r="BE95" s="249"/>
      <c r="BF95" s="249"/>
      <c r="BG95" s="249"/>
      <c r="BH95" s="249"/>
      <c r="BI95" s="249"/>
      <c r="BJ95" s="249"/>
      <c r="BK95" s="249"/>
      <c r="BL95" s="249"/>
      <c r="BM95" s="239"/>
      <c r="BN95" s="239"/>
    </row>
    <row r="96" spans="1:66" ht="18.75" hidden="1" customHeight="1" thickTop="1" thickBot="1" x14ac:dyDescent="0.25">
      <c r="A96" s="788"/>
      <c r="B96" s="804" t="s">
        <v>93</v>
      </c>
      <c r="C96" s="250">
        <v>1</v>
      </c>
      <c r="D96" s="251" t="s">
        <v>94</v>
      </c>
      <c r="E96" s="61"/>
      <c r="F96" s="63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4" t="s">
        <v>301</v>
      </c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4" t="s">
        <v>301</v>
      </c>
      <c r="BA96" s="251" t="s">
        <v>94</v>
      </c>
      <c r="BB96" s="252">
        <v>1</v>
      </c>
      <c r="BC96" s="784" t="s">
        <v>93</v>
      </c>
      <c r="BD96" s="788"/>
      <c r="BE96" s="249"/>
      <c r="BF96" s="249"/>
      <c r="BG96" s="249"/>
      <c r="BH96" s="249"/>
      <c r="BI96" s="249"/>
      <c r="BJ96" s="249"/>
      <c r="BK96" s="249"/>
      <c r="BL96" s="249"/>
      <c r="BM96" s="239"/>
      <c r="BN96" s="239"/>
    </row>
    <row r="97" spans="1:66" ht="18.75" hidden="1" customHeight="1" thickTop="1" thickBot="1" x14ac:dyDescent="0.25">
      <c r="A97" s="788"/>
      <c r="B97" s="777"/>
      <c r="C97" s="253">
        <v>2</v>
      </c>
      <c r="D97" s="254" t="s">
        <v>105</v>
      </c>
      <c r="E97" s="64"/>
      <c r="F97" s="72"/>
      <c r="G97" s="64"/>
      <c r="H97" s="653"/>
      <c r="I97" s="64"/>
      <c r="J97" s="653"/>
      <c r="K97" s="64"/>
      <c r="L97" s="64"/>
      <c r="M97" s="64"/>
      <c r="N97" s="64"/>
      <c r="O97" s="653"/>
      <c r="P97" s="64"/>
      <c r="Q97" s="653"/>
      <c r="R97" s="64"/>
      <c r="S97" s="657"/>
      <c r="T97" s="72"/>
      <c r="U97" s="64"/>
      <c r="V97" s="72"/>
      <c r="W97" s="64"/>
      <c r="X97" s="72"/>
      <c r="Y97" s="64"/>
      <c r="Z97" s="64"/>
      <c r="AA97" s="64"/>
      <c r="AB97" s="64"/>
      <c r="AC97" s="653"/>
      <c r="AD97" s="64"/>
      <c r="AE97" s="653"/>
      <c r="AF97" s="64"/>
      <c r="AG97" s="64"/>
      <c r="AH97" s="64"/>
      <c r="AI97" s="64"/>
      <c r="AJ97" s="64"/>
      <c r="AK97" s="64"/>
      <c r="AL97" s="64"/>
      <c r="AM97" s="64"/>
      <c r="AN97" s="72" t="s">
        <v>302</v>
      </c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72" t="s">
        <v>302</v>
      </c>
      <c r="BA97" s="254" t="s">
        <v>105</v>
      </c>
      <c r="BB97" s="255">
        <v>2</v>
      </c>
      <c r="BC97" s="777"/>
      <c r="BD97" s="788"/>
      <c r="BE97" s="249"/>
      <c r="BF97" s="249"/>
      <c r="BG97" s="249"/>
      <c r="BH97" s="249"/>
      <c r="BI97" s="249"/>
      <c r="BJ97" s="249"/>
      <c r="BK97" s="249"/>
      <c r="BL97" s="249"/>
      <c r="BM97" s="239"/>
      <c r="BN97" s="239"/>
    </row>
    <row r="98" spans="1:66" ht="18.75" hidden="1" customHeight="1" thickTop="1" thickBot="1" x14ac:dyDescent="0.25">
      <c r="A98" s="788"/>
      <c r="B98" s="777"/>
      <c r="C98" s="256">
        <v>3</v>
      </c>
      <c r="D98" s="251" t="s">
        <v>112</v>
      </c>
      <c r="E98" s="81"/>
      <c r="F98" s="81"/>
      <c r="G98" s="81"/>
      <c r="H98" s="655"/>
      <c r="I98" s="81"/>
      <c r="J98" s="655"/>
      <c r="K98" s="81"/>
      <c r="L98" s="81"/>
      <c r="M98" s="81"/>
      <c r="N98" s="81"/>
      <c r="O98" s="655"/>
      <c r="P98" s="81"/>
      <c r="Q98" s="655"/>
      <c r="R98" s="81"/>
      <c r="S98" s="655"/>
      <c r="T98" s="64"/>
      <c r="U98" s="81"/>
      <c r="V98" s="64"/>
      <c r="W98" s="81"/>
      <c r="X98" s="64"/>
      <c r="Y98" s="81"/>
      <c r="Z98" s="81"/>
      <c r="AA98" s="81"/>
      <c r="AB98" s="81"/>
      <c r="AC98" s="655"/>
      <c r="AD98" s="81"/>
      <c r="AE98" s="655"/>
      <c r="AF98" s="81"/>
      <c r="AG98" s="81"/>
      <c r="AH98" s="81"/>
      <c r="AI98" s="81"/>
      <c r="AJ98" s="81"/>
      <c r="AK98" s="81"/>
      <c r="AL98" s="81"/>
      <c r="AM98" s="81"/>
      <c r="AN98" s="77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77"/>
      <c r="BA98" s="251" t="s">
        <v>112</v>
      </c>
      <c r="BB98" s="257">
        <v>3</v>
      </c>
      <c r="BC98" s="777"/>
      <c r="BD98" s="788"/>
      <c r="BE98" s="249"/>
      <c r="BF98" s="249"/>
      <c r="BG98" s="249"/>
      <c r="BH98" s="249"/>
      <c r="BI98" s="249"/>
      <c r="BJ98" s="249"/>
      <c r="BK98" s="249"/>
      <c r="BL98" s="249"/>
      <c r="BM98" s="239"/>
      <c r="BN98" s="239"/>
    </row>
    <row r="99" spans="1:66" ht="18.75" hidden="1" customHeight="1" thickTop="1" thickBot="1" x14ac:dyDescent="0.25">
      <c r="A99" s="788"/>
      <c r="B99" s="777"/>
      <c r="C99" s="258">
        <v>4</v>
      </c>
      <c r="D99" s="259" t="s">
        <v>114</v>
      </c>
      <c r="E99" s="81"/>
      <c r="F99" s="81"/>
      <c r="G99" s="81"/>
      <c r="H99" s="655"/>
      <c r="I99" s="81"/>
      <c r="J99" s="655"/>
      <c r="K99" s="81"/>
      <c r="L99" s="81"/>
      <c r="M99" s="81"/>
      <c r="N99" s="81"/>
      <c r="O99" s="655"/>
      <c r="P99" s="81"/>
      <c r="Q99" s="655"/>
      <c r="R99" s="81"/>
      <c r="S99" s="655"/>
      <c r="T99" s="82"/>
      <c r="U99" s="81"/>
      <c r="V99" s="82"/>
      <c r="W99" s="81"/>
      <c r="X99" s="82"/>
      <c r="Y99" s="81"/>
      <c r="Z99" s="81"/>
      <c r="AA99" s="81"/>
      <c r="AB99" s="81"/>
      <c r="AC99" s="655"/>
      <c r="AD99" s="81"/>
      <c r="AE99" s="655"/>
      <c r="AF99" s="81"/>
      <c r="AG99" s="81"/>
      <c r="AH99" s="81"/>
      <c r="AI99" s="81"/>
      <c r="AJ99" s="81"/>
      <c r="AK99" s="81"/>
      <c r="AL99" s="81"/>
      <c r="AM99" s="81"/>
      <c r="AN99" s="81" t="s">
        <v>148</v>
      </c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 t="s">
        <v>148</v>
      </c>
      <c r="BA99" s="259" t="s">
        <v>114</v>
      </c>
      <c r="BB99" s="255">
        <v>4</v>
      </c>
      <c r="BC99" s="777"/>
      <c r="BD99" s="788"/>
      <c r="BE99" s="249"/>
      <c r="BF99" s="249"/>
      <c r="BG99" s="249"/>
      <c r="BH99" s="249"/>
      <c r="BI99" s="249"/>
      <c r="BJ99" s="249"/>
      <c r="BK99" s="249"/>
      <c r="BL99" s="249"/>
      <c r="BM99" s="239"/>
      <c r="BN99" s="239"/>
    </row>
    <row r="100" spans="1:66" ht="18.75" hidden="1" customHeight="1" thickTop="1" thickBot="1" x14ac:dyDescent="0.25">
      <c r="A100" s="788"/>
      <c r="B100" s="777"/>
      <c r="C100" s="260">
        <v>5</v>
      </c>
      <c r="D100" s="261" t="s">
        <v>125</v>
      </c>
      <c r="E100" s="262"/>
      <c r="F100" s="262"/>
      <c r="G100" s="262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2"/>
      <c r="AE100" s="262"/>
      <c r="AF100" s="262"/>
      <c r="AG100" s="262"/>
      <c r="AH100" s="262"/>
      <c r="AI100" s="262"/>
      <c r="AJ100" s="262"/>
      <c r="AK100" s="262"/>
      <c r="AL100" s="262"/>
      <c r="AM100" s="262"/>
      <c r="AN100" s="66" t="s">
        <v>303</v>
      </c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66" t="s">
        <v>303</v>
      </c>
      <c r="BA100" s="261" t="s">
        <v>125</v>
      </c>
      <c r="BB100" s="257">
        <v>5</v>
      </c>
      <c r="BC100" s="777"/>
      <c r="BD100" s="788"/>
      <c r="BE100" s="263"/>
      <c r="BF100" s="263"/>
      <c r="BG100" s="263">
        <f>COUNTA(M100:AN100)</f>
        <v>1</v>
      </c>
      <c r="BH100" s="249"/>
      <c r="BI100" s="249"/>
      <c r="BJ100" s="249"/>
      <c r="BK100" s="249"/>
      <c r="BL100" s="249"/>
      <c r="BM100" s="239"/>
      <c r="BN100" s="239"/>
    </row>
    <row r="101" spans="1:66" ht="23.25" hidden="1" customHeight="1" thickTop="1" thickBot="1" x14ac:dyDescent="0.25">
      <c r="A101" s="788"/>
      <c r="B101" s="778"/>
      <c r="C101" s="264">
        <v>6</v>
      </c>
      <c r="D101" s="265" t="s">
        <v>133</v>
      </c>
      <c r="E101" s="63"/>
      <c r="F101" s="63"/>
      <c r="G101" s="63"/>
      <c r="H101" s="656"/>
      <c r="I101" s="63"/>
      <c r="J101" s="656"/>
      <c r="K101" s="63"/>
      <c r="L101" s="63"/>
      <c r="M101" s="63"/>
      <c r="N101" s="63"/>
      <c r="O101" s="656"/>
      <c r="P101" s="63"/>
      <c r="Q101" s="656"/>
      <c r="R101" s="63"/>
      <c r="S101" s="656"/>
      <c r="T101" s="94"/>
      <c r="U101" s="63"/>
      <c r="V101" s="94"/>
      <c r="W101" s="63"/>
      <c r="X101" s="94"/>
      <c r="Y101" s="63"/>
      <c r="Z101" s="63"/>
      <c r="AA101" s="63"/>
      <c r="AB101" s="63"/>
      <c r="AC101" s="656"/>
      <c r="AD101" s="63"/>
      <c r="AE101" s="656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266" t="s">
        <v>133</v>
      </c>
      <c r="BB101" s="264">
        <v>6</v>
      </c>
      <c r="BC101" s="783"/>
      <c r="BD101" s="788"/>
      <c r="BE101" s="249"/>
      <c r="BF101" s="249"/>
      <c r="BG101" s="249"/>
      <c r="BH101" s="249"/>
      <c r="BI101" s="249"/>
      <c r="BJ101" s="249"/>
      <c r="BK101" s="249"/>
      <c r="BL101" s="249"/>
      <c r="BM101" s="239"/>
      <c r="BN101" s="239"/>
    </row>
    <row r="102" spans="1:66" ht="15.75" hidden="1" customHeight="1" thickTop="1" thickBot="1" x14ac:dyDescent="0.25">
      <c r="A102" s="788"/>
      <c r="B102" s="803" t="s">
        <v>87</v>
      </c>
      <c r="C102" s="780"/>
      <c r="D102" s="781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55"/>
      <c r="AZ102" s="55"/>
      <c r="BA102" s="786" t="s">
        <v>135</v>
      </c>
      <c r="BB102" s="780"/>
      <c r="BC102" s="781"/>
      <c r="BD102" s="788"/>
      <c r="BE102" s="249"/>
      <c r="BF102" s="249"/>
      <c r="BG102" s="249"/>
      <c r="BH102" s="249"/>
      <c r="BI102" s="249"/>
      <c r="BJ102" s="249"/>
      <c r="BK102" s="249"/>
      <c r="BL102" s="249"/>
      <c r="BM102" s="239"/>
      <c r="BN102" s="239"/>
    </row>
    <row r="103" spans="1:66" ht="18.75" hidden="1" customHeight="1" thickTop="1" thickBot="1" x14ac:dyDescent="0.25">
      <c r="A103" s="788"/>
      <c r="B103" s="806" t="s">
        <v>136</v>
      </c>
      <c r="C103" s="250">
        <v>6</v>
      </c>
      <c r="D103" s="251" t="s">
        <v>137</v>
      </c>
      <c r="E103" s="61"/>
      <c r="F103" s="63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251" t="s">
        <v>137</v>
      </c>
      <c r="BB103" s="257">
        <v>7</v>
      </c>
      <c r="BC103" s="800" t="s">
        <v>136</v>
      </c>
      <c r="BD103" s="788"/>
      <c r="BE103" s="249"/>
      <c r="BF103" s="249"/>
      <c r="BG103" s="249"/>
      <c r="BH103" s="249"/>
      <c r="BI103" s="249"/>
      <c r="BJ103" s="249"/>
      <c r="BK103" s="249"/>
      <c r="BL103" s="249"/>
      <c r="BM103" s="239"/>
      <c r="BN103" s="239"/>
    </row>
    <row r="104" spans="1:66" ht="18.75" hidden="1" customHeight="1" thickTop="1" thickBot="1" x14ac:dyDescent="0.25">
      <c r="A104" s="788"/>
      <c r="B104" s="777"/>
      <c r="C104" s="267">
        <v>7</v>
      </c>
      <c r="D104" s="254" t="s">
        <v>142</v>
      </c>
      <c r="E104" s="64"/>
      <c r="F104" s="72"/>
      <c r="G104" s="64"/>
      <c r="H104" s="653"/>
      <c r="I104" s="64"/>
      <c r="J104" s="653"/>
      <c r="K104" s="64"/>
      <c r="L104" s="64"/>
      <c r="M104" s="64"/>
      <c r="N104" s="64"/>
      <c r="O104" s="653"/>
      <c r="P104" s="64"/>
      <c r="Q104" s="653"/>
      <c r="R104" s="64"/>
      <c r="S104" s="657"/>
      <c r="T104" s="72"/>
      <c r="U104" s="64"/>
      <c r="V104" s="72"/>
      <c r="W104" s="64"/>
      <c r="X104" s="72"/>
      <c r="Y104" s="64"/>
      <c r="Z104" s="64"/>
      <c r="AA104" s="64"/>
      <c r="AB104" s="64"/>
      <c r="AC104" s="653"/>
      <c r="AD104" s="64"/>
      <c r="AE104" s="653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254" t="s">
        <v>142</v>
      </c>
      <c r="BB104" s="255">
        <v>8</v>
      </c>
      <c r="BC104" s="777"/>
      <c r="BD104" s="788"/>
      <c r="BE104" s="249"/>
      <c r="BF104" s="249"/>
      <c r="BG104" s="249"/>
      <c r="BH104" s="249"/>
      <c r="BI104" s="249"/>
      <c r="BJ104" s="249"/>
      <c r="BK104" s="249"/>
      <c r="BL104" s="249"/>
      <c r="BM104" s="239"/>
      <c r="BN104" s="239"/>
    </row>
    <row r="105" spans="1:66" ht="18.75" hidden="1" customHeight="1" thickTop="1" thickBot="1" x14ac:dyDescent="0.25">
      <c r="A105" s="788"/>
      <c r="B105" s="777"/>
      <c r="C105" s="250">
        <v>8</v>
      </c>
      <c r="D105" s="251" t="s">
        <v>146</v>
      </c>
      <c r="E105" s="81"/>
      <c r="F105" s="81"/>
      <c r="G105" s="81"/>
      <c r="H105" s="655"/>
      <c r="I105" s="81"/>
      <c r="J105" s="655"/>
      <c r="K105" s="81"/>
      <c r="L105" s="81"/>
      <c r="M105" s="81"/>
      <c r="N105" s="81"/>
      <c r="O105" s="655"/>
      <c r="P105" s="81"/>
      <c r="Q105" s="655"/>
      <c r="R105" s="81"/>
      <c r="S105" s="655"/>
      <c r="T105" s="64"/>
      <c r="U105" s="81"/>
      <c r="V105" s="64"/>
      <c r="W105" s="81"/>
      <c r="X105" s="64"/>
      <c r="Y105" s="81"/>
      <c r="Z105" s="81"/>
      <c r="AA105" s="81"/>
      <c r="AB105" s="81"/>
      <c r="AC105" s="655"/>
      <c r="AD105" s="81"/>
      <c r="AE105" s="655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251" t="s">
        <v>146</v>
      </c>
      <c r="BB105" s="257">
        <v>9</v>
      </c>
      <c r="BC105" s="777"/>
      <c r="BD105" s="788"/>
      <c r="BE105" s="249"/>
      <c r="BF105" s="249"/>
      <c r="BG105" s="249"/>
      <c r="BH105" s="249"/>
      <c r="BI105" s="249"/>
      <c r="BJ105" s="249"/>
      <c r="BK105" s="249"/>
      <c r="BL105" s="249"/>
      <c r="BM105" s="239"/>
      <c r="BN105" s="239"/>
    </row>
    <row r="106" spans="1:66" ht="18.75" hidden="1" customHeight="1" thickTop="1" thickBot="1" x14ac:dyDescent="0.25">
      <c r="A106" s="788"/>
      <c r="B106" s="777"/>
      <c r="C106" s="258">
        <v>9</v>
      </c>
      <c r="D106" s="268" t="s">
        <v>147</v>
      </c>
      <c r="E106" s="81"/>
      <c r="F106" s="81"/>
      <c r="G106" s="81"/>
      <c r="H106" s="655"/>
      <c r="I106" s="81"/>
      <c r="J106" s="655"/>
      <c r="K106" s="81"/>
      <c r="L106" s="81"/>
      <c r="M106" s="81"/>
      <c r="N106" s="81"/>
      <c r="O106" s="655"/>
      <c r="P106" s="81"/>
      <c r="Q106" s="655"/>
      <c r="R106" s="81"/>
      <c r="S106" s="655"/>
      <c r="T106" s="82"/>
      <c r="U106" s="81"/>
      <c r="V106" s="82"/>
      <c r="W106" s="81"/>
      <c r="X106" s="82"/>
      <c r="Y106" s="81"/>
      <c r="Z106" s="81"/>
      <c r="AA106" s="81"/>
      <c r="AB106" s="81"/>
      <c r="AC106" s="655"/>
      <c r="AD106" s="81"/>
      <c r="AE106" s="655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268" t="s">
        <v>147</v>
      </c>
      <c r="BB106" s="255">
        <v>10</v>
      </c>
      <c r="BC106" s="777"/>
      <c r="BD106" s="788"/>
      <c r="BE106" s="249"/>
      <c r="BF106" s="249"/>
      <c r="BG106" s="249"/>
      <c r="BH106" s="249"/>
      <c r="BI106" s="249"/>
      <c r="BJ106" s="249"/>
      <c r="BK106" s="249"/>
      <c r="BL106" s="249"/>
      <c r="BM106" s="239"/>
      <c r="BN106" s="239"/>
    </row>
    <row r="107" spans="1:66" ht="18.75" hidden="1" customHeight="1" thickTop="1" thickBot="1" x14ac:dyDescent="0.25">
      <c r="A107" s="788"/>
      <c r="B107" s="777"/>
      <c r="C107" s="260">
        <v>10</v>
      </c>
      <c r="D107" s="261" t="s">
        <v>150</v>
      </c>
      <c r="E107" s="262"/>
      <c r="F107" s="262"/>
      <c r="G107" s="262"/>
      <c r="H107" s="262"/>
      <c r="I107" s="262"/>
      <c r="J107" s="262"/>
      <c r="K107" s="262"/>
      <c r="L107" s="262"/>
      <c r="M107" s="262"/>
      <c r="N107" s="262"/>
      <c r="O107" s="262"/>
      <c r="P107" s="262"/>
      <c r="Q107" s="262"/>
      <c r="R107" s="262"/>
      <c r="S107" s="262"/>
      <c r="T107" s="262"/>
      <c r="U107" s="262"/>
      <c r="V107" s="262"/>
      <c r="W107" s="262"/>
      <c r="X107" s="262"/>
      <c r="Y107" s="262"/>
      <c r="Z107" s="262"/>
      <c r="AA107" s="262"/>
      <c r="AB107" s="262"/>
      <c r="AC107" s="262"/>
      <c r="AD107" s="262"/>
      <c r="AE107" s="262"/>
      <c r="AF107" s="262"/>
      <c r="AG107" s="262"/>
      <c r="AH107" s="262"/>
      <c r="AI107" s="262"/>
      <c r="AJ107" s="262"/>
      <c r="AK107" s="262"/>
      <c r="AL107" s="262"/>
      <c r="AM107" s="262"/>
      <c r="AN107" s="262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/>
      <c r="BA107" s="261" t="s">
        <v>150</v>
      </c>
      <c r="BB107" s="269">
        <v>11</v>
      </c>
      <c r="BC107" s="777"/>
      <c r="BD107" s="788"/>
      <c r="BE107" s="263"/>
      <c r="BF107" s="263"/>
      <c r="BG107" s="263">
        <f>COUNTA(M107:AN108)</f>
        <v>0</v>
      </c>
      <c r="BH107" s="249"/>
      <c r="BI107" s="249"/>
      <c r="BJ107" s="249"/>
      <c r="BK107" s="249"/>
      <c r="BL107" s="249"/>
      <c r="BM107" s="239"/>
      <c r="BN107" s="239"/>
    </row>
    <row r="108" spans="1:66" ht="17.25" hidden="1" customHeight="1" thickTop="1" thickBot="1" x14ac:dyDescent="0.25">
      <c r="A108" s="789"/>
      <c r="B108" s="778"/>
      <c r="C108" s="270"/>
      <c r="D108" s="271"/>
      <c r="E108" s="272"/>
      <c r="F108" s="272"/>
      <c r="G108" s="272"/>
      <c r="H108" s="661"/>
      <c r="I108" s="272"/>
      <c r="J108" s="661"/>
      <c r="K108" s="272"/>
      <c r="L108" s="272"/>
      <c r="M108" s="272"/>
      <c r="N108" s="272"/>
      <c r="O108" s="661"/>
      <c r="P108" s="272"/>
      <c r="Q108" s="661"/>
      <c r="R108" s="272"/>
      <c r="S108" s="661"/>
      <c r="T108" s="272"/>
      <c r="U108" s="272"/>
      <c r="V108" s="272"/>
      <c r="W108" s="272"/>
      <c r="X108" s="272"/>
      <c r="Y108" s="272"/>
      <c r="Z108" s="272"/>
      <c r="AA108" s="272"/>
      <c r="AB108" s="272"/>
      <c r="AC108" s="661"/>
      <c r="AD108" s="272"/>
      <c r="AE108" s="661"/>
      <c r="AF108" s="272"/>
      <c r="AG108" s="272"/>
      <c r="AH108" s="272"/>
      <c r="AI108" s="272"/>
      <c r="AJ108" s="272"/>
      <c r="AK108" s="272"/>
      <c r="AL108" s="272"/>
      <c r="AM108" s="272"/>
      <c r="AN108" s="272"/>
      <c r="AO108" s="272"/>
      <c r="AP108" s="272"/>
      <c r="AQ108" s="272"/>
      <c r="AR108" s="272"/>
      <c r="AS108" s="272"/>
      <c r="AT108" s="272"/>
      <c r="AU108" s="272"/>
      <c r="AV108" s="272"/>
      <c r="AW108" s="272"/>
      <c r="AX108" s="272"/>
      <c r="AY108" s="272"/>
      <c r="AZ108" s="272"/>
      <c r="BA108" s="273" t="s">
        <v>157</v>
      </c>
      <c r="BB108" s="274">
        <v>12</v>
      </c>
      <c r="BC108" s="778"/>
      <c r="BD108" s="789"/>
      <c r="BE108" s="275"/>
      <c r="BF108" s="275"/>
      <c r="BG108" s="275"/>
      <c r="BH108" s="275"/>
      <c r="BI108" s="275"/>
      <c r="BJ108" s="275"/>
      <c r="BK108" s="275"/>
      <c r="BL108" s="275"/>
      <c r="BM108" s="239"/>
      <c r="BN108" s="239"/>
    </row>
    <row r="109" spans="1:66" ht="22.5" customHeight="1" thickTop="1" thickBot="1" x14ac:dyDescent="0.25">
      <c r="A109" s="276" t="s">
        <v>10</v>
      </c>
      <c r="B109" s="277"/>
      <c r="C109" s="801" t="s">
        <v>11</v>
      </c>
      <c r="D109" s="802" t="s">
        <v>44</v>
      </c>
      <c r="E109" s="278" t="str">
        <f t="shared" ref="E109:AZ109" si="0">E9</f>
        <v>T. NGHIỆP</v>
      </c>
      <c r="F109" s="664" t="str">
        <f t="shared" si="0"/>
        <v>C. T. LINH</v>
      </c>
      <c r="G109" s="665" t="str">
        <f>G9</f>
        <v>T. HUY</v>
      </c>
      <c r="H109" s="666" t="str">
        <f t="shared" ref="H109:J109" si="1">H9</f>
        <v>T. HUY</v>
      </c>
      <c r="I109" s="278" t="str">
        <f t="shared" si="1"/>
        <v>C. T. TRANG</v>
      </c>
      <c r="J109" s="278" t="str">
        <f t="shared" si="1"/>
        <v>C. T. TRANG</v>
      </c>
      <c r="K109" s="278" t="str">
        <f t="shared" si="0"/>
        <v>T. DƯƠNG</v>
      </c>
      <c r="L109" s="278" t="str">
        <f t="shared" si="0"/>
        <v>C. LINH</v>
      </c>
      <c r="M109" s="33" t="str">
        <f t="shared" si="0"/>
        <v>T. THUẤN</v>
      </c>
      <c r="N109" s="33" t="str">
        <f t="shared" si="0"/>
        <v>T. L. SƠN</v>
      </c>
      <c r="O109" s="33" t="str">
        <f t="shared" ref="O109" si="2">O9</f>
        <v>T. L. SƠN</v>
      </c>
      <c r="P109" s="33" t="str">
        <f t="shared" si="0"/>
        <v>T. CƯƠNG</v>
      </c>
      <c r="Q109" s="33"/>
      <c r="R109" s="33" t="str">
        <f t="shared" si="0"/>
        <v>T. V. V. HOÀNG</v>
      </c>
      <c r="S109" s="33"/>
      <c r="T109" s="279" t="str">
        <f t="shared" si="0"/>
        <v>T. VŨ</v>
      </c>
      <c r="U109" s="279" t="str">
        <f t="shared" si="0"/>
        <v>T. THOẠI</v>
      </c>
      <c r="V109" s="279" t="str">
        <f t="shared" si="0"/>
        <v>C. ÂN</v>
      </c>
      <c r="W109" s="41" t="str">
        <f t="shared" si="0"/>
        <v>T. LUÂN</v>
      </c>
      <c r="X109" s="48" t="str">
        <f t="shared" si="0"/>
        <v>C. ÂN</v>
      </c>
      <c r="Y109" s="278" t="str">
        <f t="shared" si="0"/>
        <v>T. P. HOÀNG</v>
      </c>
      <c r="Z109" s="278" t="str">
        <f t="shared" si="0"/>
        <v>T. M. TUẤN</v>
      </c>
      <c r="AA109" s="278" t="str">
        <f t="shared" si="0"/>
        <v>T. HIỆP</v>
      </c>
      <c r="AB109" s="35" t="str">
        <f t="shared" si="0"/>
        <v>T. HIỆP</v>
      </c>
      <c r="AC109" s="35" t="str">
        <f t="shared" ref="AC109" si="3">AC9</f>
        <v>T. HIỆP</v>
      </c>
      <c r="AD109" s="35" t="str">
        <f t="shared" si="0"/>
        <v>T. LUÂN</v>
      </c>
      <c r="AE109" s="664"/>
      <c r="AF109" s="280" t="str">
        <f t="shared" si="0"/>
        <v>T. DUY</v>
      </c>
      <c r="AG109" s="280" t="str">
        <f t="shared" si="0"/>
        <v>C. L. PHƯƠNG</v>
      </c>
      <c r="AH109" s="280" t="str">
        <f t="shared" si="0"/>
        <v>C. NGUYỆT</v>
      </c>
      <c r="AI109" s="280" t="str">
        <f t="shared" si="0"/>
        <v>C. NGUYỆT</v>
      </c>
      <c r="AJ109" s="281" t="str">
        <f t="shared" si="0"/>
        <v>C. MAI</v>
      </c>
      <c r="AK109" s="281" t="str">
        <f t="shared" si="0"/>
        <v>C. T. OANH</v>
      </c>
      <c r="AL109" s="281" t="str">
        <f t="shared" si="0"/>
        <v>C. N. HỒNG</v>
      </c>
      <c r="AM109" s="281" t="str">
        <f t="shared" si="0"/>
        <v>C. CHI</v>
      </c>
      <c r="AN109" s="281" t="str">
        <f t="shared" si="0"/>
        <v>C. LINH</v>
      </c>
      <c r="AO109" s="281" t="str">
        <f t="shared" si="0"/>
        <v>C. Q. PHƯƠNG</v>
      </c>
      <c r="AP109" s="281" t="str">
        <f t="shared" si="0"/>
        <v>C. T. OANH</v>
      </c>
      <c r="AQ109" s="281" t="str">
        <f t="shared" si="0"/>
        <v>C. HOA</v>
      </c>
      <c r="AR109" s="281" t="str">
        <f t="shared" si="0"/>
        <v>C. THI</v>
      </c>
      <c r="AS109" s="281" t="str">
        <f t="shared" si="0"/>
        <v>C. HỒNG</v>
      </c>
      <c r="AT109" s="281" t="str">
        <f t="shared" si="0"/>
        <v>T. PHI</v>
      </c>
      <c r="AU109" s="281" t="str">
        <f t="shared" si="0"/>
        <v>T. QUÂN</v>
      </c>
      <c r="AV109" s="281" t="str">
        <f t="shared" si="0"/>
        <v>C. Q. PHƯƠNG</v>
      </c>
      <c r="AW109" s="282" t="str">
        <f t="shared" si="0"/>
        <v>T. HÀO</v>
      </c>
      <c r="AX109" s="282" t="str">
        <f t="shared" si="0"/>
        <v>C. HỒNG</v>
      </c>
      <c r="AY109" s="283" t="str">
        <f t="shared" si="0"/>
        <v>T. THÀNH</v>
      </c>
      <c r="AZ109" s="281" t="str">
        <f t="shared" si="0"/>
        <v>C. T. OANH</v>
      </c>
      <c r="BA109" s="795" t="s">
        <v>44</v>
      </c>
      <c r="BB109" s="796" t="s">
        <v>11</v>
      </c>
      <c r="BC109" s="797" t="s">
        <v>10</v>
      </c>
      <c r="BD109" s="798"/>
      <c r="BE109" s="39"/>
      <c r="BF109" s="39"/>
      <c r="BG109" s="40"/>
      <c r="BH109" s="39"/>
      <c r="BI109" s="39"/>
      <c r="BJ109" s="39"/>
      <c r="BK109" s="39"/>
      <c r="BL109" s="39"/>
      <c r="BM109" s="239"/>
      <c r="BN109" s="239"/>
    </row>
    <row r="110" spans="1:66" ht="22.5" customHeight="1" thickTop="1" thickBot="1" x14ac:dyDescent="0.25">
      <c r="A110" s="276" t="s">
        <v>45</v>
      </c>
      <c r="B110" s="276"/>
      <c r="C110" s="778"/>
      <c r="D110" s="778"/>
      <c r="E110" s="278" t="str">
        <f t="shared" ref="E110:AZ110" si="4">E10</f>
        <v>T23OTO1</v>
      </c>
      <c r="F110" s="278" t="str">
        <f t="shared" si="4"/>
        <v>T23OTO3</v>
      </c>
      <c r="G110" s="32" t="str">
        <f t="shared" si="4"/>
        <v>T24OTO1</v>
      </c>
      <c r="H110" s="32" t="str">
        <f t="shared" si="4"/>
        <v>T24OTO1</v>
      </c>
      <c r="I110" s="32" t="str">
        <f t="shared" si="4"/>
        <v>T24OTO2</v>
      </c>
      <c r="J110" s="32" t="str">
        <f t="shared" si="4"/>
        <v>T24OTO2</v>
      </c>
      <c r="K110" s="32" t="str">
        <f t="shared" si="4"/>
        <v>C24OTO1</v>
      </c>
      <c r="L110" s="278" t="str">
        <f t="shared" si="4"/>
        <v>C24OTO3</v>
      </c>
      <c r="M110" s="284" t="str">
        <f t="shared" si="4"/>
        <v>C22CK1</v>
      </c>
      <c r="N110" s="284" t="str">
        <f t="shared" si="4"/>
        <v>C23CK1</v>
      </c>
      <c r="O110" s="284" t="str">
        <f t="shared" ref="O110" si="5">O10</f>
        <v>C23CK1</v>
      </c>
      <c r="P110" s="33" t="str">
        <f t="shared" si="4"/>
        <v>T24CK1</v>
      </c>
      <c r="Q110" s="33"/>
      <c r="R110" s="33" t="str">
        <f t="shared" si="4"/>
        <v>C24CK1</v>
      </c>
      <c r="S110" s="284"/>
      <c r="T110" s="43" t="str">
        <f>T10</f>
        <v>C22KTML1</v>
      </c>
      <c r="U110" s="43" t="str">
        <f t="shared" si="4"/>
        <v>T23KTML1</v>
      </c>
      <c r="V110" s="43" t="str">
        <f t="shared" si="4"/>
        <v>C23KTML1</v>
      </c>
      <c r="W110" s="279" t="str">
        <f t="shared" si="4"/>
        <v>T24KTML1</v>
      </c>
      <c r="X110" s="279" t="str">
        <f t="shared" si="4"/>
        <v>C24KTML1</v>
      </c>
      <c r="Y110" s="32" t="str">
        <f t="shared" si="4"/>
        <v>C22LRMT1</v>
      </c>
      <c r="Z110" s="32" t="str">
        <f t="shared" si="4"/>
        <v>C22ĐC1</v>
      </c>
      <c r="AA110" s="32" t="str">
        <f t="shared" si="4"/>
        <v>T23LRMT1</v>
      </c>
      <c r="AB110" s="278" t="str">
        <f t="shared" si="4"/>
        <v>C24LRMT1</v>
      </c>
      <c r="AC110" s="278" t="str">
        <f t="shared" ref="AC110" si="6">AC10</f>
        <v>C24LRMT1</v>
      </c>
      <c r="AD110" s="32" t="str">
        <f t="shared" si="4"/>
        <v>C24DC1</v>
      </c>
      <c r="AE110" s="697"/>
      <c r="AF110" s="285" t="str">
        <f t="shared" si="4"/>
        <v>C22KT1</v>
      </c>
      <c r="AG110" s="285" t="str">
        <f t="shared" si="4"/>
        <v>T23KT1</v>
      </c>
      <c r="AH110" s="285" t="str">
        <f t="shared" si="4"/>
        <v>C23QTDN1</v>
      </c>
      <c r="AI110" s="285" t="str">
        <f t="shared" si="4"/>
        <v>T24KT1</v>
      </c>
      <c r="AJ110" s="37" t="str">
        <f t="shared" si="4"/>
        <v>C22MT1</v>
      </c>
      <c r="AK110" s="37" t="str">
        <f t="shared" si="4"/>
        <v>C22TKĐH1</v>
      </c>
      <c r="AL110" s="37" t="str">
        <f t="shared" si="4"/>
        <v>C22UDPM1</v>
      </c>
      <c r="AM110" s="47" t="str">
        <f t="shared" si="4"/>
        <v>T22MT1</v>
      </c>
      <c r="AN110" s="47" t="str">
        <f t="shared" si="4"/>
        <v>T22TKĐH1</v>
      </c>
      <c r="AO110" s="47" t="str">
        <f t="shared" si="4"/>
        <v>T22UDPM1</v>
      </c>
      <c r="AP110" s="37" t="str">
        <f t="shared" si="4"/>
        <v>C23TKĐH1</v>
      </c>
      <c r="AQ110" s="37" t="str">
        <f t="shared" si="4"/>
        <v>C23UDPM1</v>
      </c>
      <c r="AR110" s="47" t="str">
        <f t="shared" si="4"/>
        <v>T23MT1</v>
      </c>
      <c r="AS110" s="47" t="str">
        <f t="shared" si="4"/>
        <v>T23TKĐH1</v>
      </c>
      <c r="AT110" s="47" t="str">
        <f t="shared" si="4"/>
        <v>T23TKĐH3</v>
      </c>
      <c r="AU110" s="47" t="str">
        <f t="shared" si="4"/>
        <v>T23UDPM1</v>
      </c>
      <c r="AV110" s="281" t="str">
        <f t="shared" si="4"/>
        <v>T24UDPM1</v>
      </c>
      <c r="AW110" s="281" t="str">
        <f t="shared" si="4"/>
        <v>T24TKĐH1</v>
      </c>
      <c r="AX110" s="281" t="str">
        <f t="shared" si="4"/>
        <v>T24TKĐH2</v>
      </c>
      <c r="AY110" s="281" t="str">
        <f t="shared" si="4"/>
        <v>C24UDPM1</v>
      </c>
      <c r="AZ110" s="281" t="str">
        <f t="shared" si="4"/>
        <v>C24TKĐH1</v>
      </c>
      <c r="BA110" s="778"/>
      <c r="BB110" s="778"/>
      <c r="BC110" s="276"/>
      <c r="BD110" s="276" t="s">
        <v>45</v>
      </c>
      <c r="BE110" s="286"/>
      <c r="BF110" s="286"/>
      <c r="BG110" s="5"/>
      <c r="BH110" s="286"/>
      <c r="BI110" s="286"/>
      <c r="BJ110" s="286"/>
      <c r="BK110" s="286"/>
      <c r="BL110" s="286"/>
      <c r="BM110" s="239"/>
      <c r="BN110" s="239"/>
    </row>
    <row r="111" spans="1:66" ht="12.75" customHeight="1" thickTop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1"/>
      <c r="Z111" s="1"/>
      <c r="AA111" s="4"/>
      <c r="AB111" s="1"/>
      <c r="AC111" s="1"/>
      <c r="AD111" s="4"/>
      <c r="AE111" s="4"/>
      <c r="AF111" s="4"/>
      <c r="AG111" s="1"/>
      <c r="AH111" s="1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5"/>
      <c r="BH111" s="4"/>
      <c r="BI111" s="4"/>
      <c r="BJ111" s="4"/>
      <c r="BK111" s="4"/>
      <c r="BL111" s="4"/>
      <c r="BM111" s="239"/>
      <c r="BN111" s="239"/>
    </row>
    <row r="112" spans="1:6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5"/>
      <c r="BH112" s="4"/>
      <c r="BI112" s="4"/>
      <c r="BJ112" s="4"/>
      <c r="BK112" s="4"/>
      <c r="BL112" s="4"/>
    </row>
    <row r="113" spans="1:64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5"/>
      <c r="BH113" s="4"/>
      <c r="BI113" s="4"/>
      <c r="BJ113" s="4"/>
      <c r="BK113" s="4"/>
      <c r="BL113" s="4"/>
    </row>
    <row r="114" spans="1:64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5"/>
      <c r="BH114" s="4"/>
      <c r="BI114" s="4"/>
      <c r="BJ114" s="4"/>
      <c r="BK114" s="4"/>
      <c r="BL114" s="4"/>
    </row>
    <row r="115" spans="1:64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5"/>
      <c r="BH115" s="4"/>
      <c r="BI115" s="4"/>
      <c r="BJ115" s="4"/>
      <c r="BK115" s="4"/>
      <c r="BL115" s="4"/>
    </row>
    <row r="116" spans="1:64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5"/>
      <c r="BH116" s="4"/>
      <c r="BI116" s="4"/>
      <c r="BJ116" s="4"/>
      <c r="BK116" s="4"/>
      <c r="BL116" s="4"/>
    </row>
    <row r="117" spans="1:64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5"/>
      <c r="BH117" s="4"/>
      <c r="BI117" s="4"/>
      <c r="BJ117" s="4"/>
      <c r="BK117" s="4"/>
      <c r="BL117" s="4"/>
    </row>
    <row r="118" spans="1:64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5"/>
      <c r="BH118" s="4"/>
      <c r="BI118" s="4"/>
      <c r="BJ118" s="4"/>
      <c r="BK118" s="4"/>
      <c r="BL118" s="4"/>
    </row>
    <row r="119" spans="1:64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5"/>
      <c r="BH119" s="4"/>
      <c r="BI119" s="4"/>
      <c r="BJ119" s="4"/>
      <c r="BK119" s="4"/>
      <c r="BL119" s="4"/>
    </row>
    <row r="120" spans="1:64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5"/>
      <c r="BH120" s="4"/>
      <c r="BI120" s="4"/>
      <c r="BJ120" s="4"/>
      <c r="BK120" s="4"/>
      <c r="BL120" s="4"/>
    </row>
    <row r="121" spans="1:64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5"/>
      <c r="BH121" s="4"/>
      <c r="BI121" s="4"/>
      <c r="BJ121" s="4"/>
      <c r="BK121" s="4"/>
      <c r="BL121" s="4"/>
    </row>
    <row r="122" spans="1:64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5"/>
      <c r="BH122" s="4"/>
      <c r="BI122" s="4"/>
      <c r="BJ122" s="4"/>
      <c r="BK122" s="4"/>
      <c r="BL122" s="4"/>
    </row>
    <row r="123" spans="1:64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5"/>
      <c r="BH123" s="4"/>
      <c r="BI123" s="4"/>
      <c r="BJ123" s="4"/>
      <c r="BK123" s="4"/>
      <c r="BL123" s="4"/>
    </row>
    <row r="124" spans="1:64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5"/>
      <c r="BH124" s="4"/>
      <c r="BI124" s="4"/>
      <c r="BJ124" s="4"/>
      <c r="BK124" s="4"/>
      <c r="BL124" s="4"/>
    </row>
    <row r="125" spans="1:64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5"/>
      <c r="BH125" s="4"/>
      <c r="BI125" s="4"/>
      <c r="BJ125" s="4"/>
      <c r="BK125" s="4"/>
      <c r="BL125" s="4"/>
    </row>
    <row r="126" spans="1:64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5"/>
      <c r="BH126" s="4"/>
      <c r="BI126" s="4"/>
      <c r="BJ126" s="4"/>
      <c r="BK126" s="4"/>
      <c r="BL126" s="4"/>
    </row>
    <row r="127" spans="1:64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5"/>
      <c r="BH127" s="4"/>
      <c r="BI127" s="4"/>
      <c r="BJ127" s="4"/>
      <c r="BK127" s="4"/>
      <c r="BL127" s="4"/>
    </row>
    <row r="128" spans="1:64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5"/>
      <c r="BH128" s="4"/>
      <c r="BI128" s="4"/>
      <c r="BJ128" s="4"/>
      <c r="BK128" s="4"/>
      <c r="BL128" s="4"/>
    </row>
    <row r="129" spans="1:64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5"/>
      <c r="BH129" s="4"/>
      <c r="BI129" s="4"/>
      <c r="BJ129" s="4"/>
      <c r="BK129" s="4"/>
      <c r="BL129" s="4"/>
    </row>
    <row r="130" spans="1:64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5"/>
      <c r="BH130" s="4"/>
      <c r="BI130" s="4"/>
      <c r="BJ130" s="4"/>
      <c r="BK130" s="4"/>
      <c r="BL130" s="4"/>
    </row>
    <row r="131" spans="1:64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5"/>
      <c r="BH131" s="4"/>
      <c r="BI131" s="4"/>
      <c r="BJ131" s="4"/>
      <c r="BK131" s="4"/>
      <c r="BL131" s="4"/>
    </row>
    <row r="132" spans="1:64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5"/>
      <c r="BH132" s="4"/>
      <c r="BI132" s="4"/>
      <c r="BJ132" s="4"/>
      <c r="BK132" s="4"/>
      <c r="BL132" s="4"/>
    </row>
    <row r="133" spans="1:64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5"/>
      <c r="BH133" s="4"/>
      <c r="BI133" s="4"/>
      <c r="BJ133" s="4"/>
      <c r="BK133" s="4"/>
      <c r="BL133" s="4"/>
    </row>
    <row r="134" spans="1:64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5"/>
      <c r="BH134" s="4"/>
      <c r="BI134" s="4"/>
      <c r="BJ134" s="4"/>
      <c r="BK134" s="4"/>
      <c r="BL134" s="4"/>
    </row>
    <row r="135" spans="1:64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5"/>
      <c r="BH135" s="4"/>
      <c r="BI135" s="4"/>
      <c r="BJ135" s="4"/>
      <c r="BK135" s="4"/>
      <c r="BL135" s="4"/>
    </row>
    <row r="136" spans="1:64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5"/>
      <c r="BH136" s="4"/>
      <c r="BI136" s="4"/>
      <c r="BJ136" s="4"/>
      <c r="BK136" s="4"/>
      <c r="BL136" s="4"/>
    </row>
    <row r="137" spans="1:64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5"/>
      <c r="BH137" s="4"/>
      <c r="BI137" s="4"/>
      <c r="BJ137" s="4"/>
      <c r="BK137" s="4"/>
      <c r="BL137" s="4"/>
    </row>
    <row r="138" spans="1:64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5"/>
      <c r="BH138" s="4"/>
      <c r="BI138" s="4"/>
      <c r="BJ138" s="4"/>
      <c r="BK138" s="4"/>
      <c r="BL138" s="4"/>
    </row>
    <row r="139" spans="1:64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5"/>
      <c r="BH139" s="4"/>
      <c r="BI139" s="4"/>
      <c r="BJ139" s="4"/>
      <c r="BK139" s="4"/>
      <c r="BL139" s="4"/>
    </row>
    <row r="140" spans="1:64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5"/>
      <c r="BH140" s="4"/>
      <c r="BI140" s="4"/>
      <c r="BJ140" s="4"/>
      <c r="BK140" s="4"/>
      <c r="BL140" s="4"/>
    </row>
    <row r="141" spans="1:64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5"/>
      <c r="BH141" s="4"/>
      <c r="BI141" s="4"/>
      <c r="BJ141" s="4"/>
      <c r="BK141" s="4"/>
      <c r="BL141" s="4"/>
    </row>
    <row r="142" spans="1:64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5"/>
      <c r="BH142" s="4"/>
      <c r="BI142" s="4"/>
      <c r="BJ142" s="4"/>
      <c r="BK142" s="4"/>
      <c r="BL142" s="4"/>
    </row>
    <row r="143" spans="1:64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5"/>
      <c r="BH143" s="4"/>
      <c r="BI143" s="4"/>
      <c r="BJ143" s="4"/>
      <c r="BK143" s="4"/>
      <c r="BL143" s="4"/>
    </row>
    <row r="144" spans="1:64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5"/>
      <c r="BH144" s="4"/>
      <c r="BI144" s="4"/>
      <c r="BJ144" s="4"/>
      <c r="BK144" s="4"/>
      <c r="BL144" s="4"/>
    </row>
    <row r="145" spans="1:64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5"/>
      <c r="BH145" s="4"/>
      <c r="BI145" s="4"/>
      <c r="BJ145" s="4"/>
      <c r="BK145" s="4"/>
      <c r="BL145" s="4"/>
    </row>
    <row r="146" spans="1:64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5"/>
      <c r="BH146" s="4"/>
      <c r="BI146" s="4"/>
      <c r="BJ146" s="4"/>
      <c r="BK146" s="4"/>
      <c r="BL146" s="4"/>
    </row>
    <row r="147" spans="1:64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5"/>
      <c r="BH147" s="4"/>
      <c r="BI147" s="4"/>
      <c r="BJ147" s="4"/>
      <c r="BK147" s="4"/>
      <c r="BL147" s="4"/>
    </row>
    <row r="148" spans="1:64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>
        <f>165*2</f>
        <v>330</v>
      </c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5"/>
      <c r="BH148" s="4"/>
      <c r="BI148" s="4"/>
      <c r="BJ148" s="4"/>
      <c r="BK148" s="4"/>
      <c r="BL148" s="4"/>
    </row>
    <row r="149" spans="1:64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5"/>
      <c r="BH149" s="4"/>
      <c r="BI149" s="4"/>
      <c r="BJ149" s="4"/>
      <c r="BK149" s="4"/>
      <c r="BL149" s="4"/>
    </row>
    <row r="150" spans="1:64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5"/>
      <c r="BH150" s="4"/>
      <c r="BI150" s="4"/>
      <c r="BJ150" s="4"/>
      <c r="BK150" s="4"/>
      <c r="BL150" s="4"/>
    </row>
    <row r="151" spans="1:64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5"/>
      <c r="BH151" s="4"/>
      <c r="BI151" s="4"/>
      <c r="BJ151" s="4"/>
      <c r="BK151" s="4"/>
      <c r="BL151" s="4"/>
    </row>
    <row r="152" spans="1:64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5"/>
      <c r="BH152" s="4"/>
      <c r="BI152" s="4"/>
      <c r="BJ152" s="4"/>
      <c r="BK152" s="4"/>
      <c r="BL152" s="4"/>
    </row>
    <row r="153" spans="1:64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5"/>
      <c r="BH153" s="4"/>
      <c r="BI153" s="4"/>
      <c r="BJ153" s="4"/>
      <c r="BK153" s="4"/>
      <c r="BL153" s="4"/>
    </row>
    <row r="154" spans="1:64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5"/>
      <c r="BH154" s="4"/>
      <c r="BI154" s="4"/>
      <c r="BJ154" s="4"/>
      <c r="BK154" s="4"/>
      <c r="BL154" s="4"/>
    </row>
    <row r="155" spans="1:64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5"/>
      <c r="BH155" s="4"/>
      <c r="BI155" s="4"/>
      <c r="BJ155" s="4"/>
      <c r="BK155" s="4"/>
      <c r="BL155" s="4"/>
    </row>
    <row r="156" spans="1:64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5"/>
      <c r="BH156" s="4"/>
      <c r="BI156" s="4"/>
      <c r="BJ156" s="4"/>
      <c r="BK156" s="4"/>
      <c r="BL156" s="4"/>
    </row>
    <row r="157" spans="1:64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5"/>
      <c r="BH157" s="4"/>
      <c r="BI157" s="4"/>
      <c r="BJ157" s="4"/>
      <c r="BK157" s="4"/>
      <c r="BL157" s="4"/>
    </row>
    <row r="158" spans="1:64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5"/>
      <c r="BH158" s="4"/>
      <c r="BI158" s="4"/>
      <c r="BJ158" s="4"/>
      <c r="BK158" s="4"/>
      <c r="BL158" s="4"/>
    </row>
    <row r="159" spans="1:64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5"/>
      <c r="BH159" s="4"/>
      <c r="BI159" s="4"/>
      <c r="BJ159" s="4"/>
      <c r="BK159" s="4"/>
      <c r="BL159" s="4"/>
    </row>
    <row r="160" spans="1:64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5"/>
      <c r="BH160" s="4"/>
      <c r="BI160" s="4"/>
      <c r="BJ160" s="4"/>
      <c r="BK160" s="4"/>
      <c r="BL160" s="4"/>
    </row>
    <row r="161" spans="1:64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5"/>
      <c r="BH161" s="4"/>
      <c r="BI161" s="4"/>
      <c r="BJ161" s="4"/>
      <c r="BK161" s="4"/>
      <c r="BL161" s="4"/>
    </row>
    <row r="162" spans="1:64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5"/>
      <c r="BH162" s="4"/>
      <c r="BI162" s="4"/>
      <c r="BJ162" s="4"/>
      <c r="BK162" s="4"/>
      <c r="BL162" s="4"/>
    </row>
    <row r="163" spans="1:64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5"/>
      <c r="BH163" s="4"/>
      <c r="BI163" s="4"/>
      <c r="BJ163" s="4"/>
      <c r="BK163" s="4"/>
      <c r="BL163" s="4"/>
    </row>
    <row r="164" spans="1:64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5"/>
      <c r="BH164" s="4"/>
      <c r="BI164" s="4"/>
      <c r="BJ164" s="4"/>
      <c r="BK164" s="4"/>
      <c r="BL164" s="4"/>
    </row>
    <row r="165" spans="1:64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5"/>
      <c r="BH165" s="4"/>
      <c r="BI165" s="4"/>
      <c r="BJ165" s="4"/>
      <c r="BK165" s="4"/>
      <c r="BL165" s="4"/>
    </row>
    <row r="166" spans="1:64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5"/>
      <c r="BH166" s="4"/>
      <c r="BI166" s="4"/>
      <c r="BJ166" s="4"/>
      <c r="BK166" s="4"/>
      <c r="BL166" s="4"/>
    </row>
    <row r="167" spans="1:64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5"/>
      <c r="BH167" s="4"/>
      <c r="BI167" s="4"/>
      <c r="BJ167" s="4"/>
      <c r="BK167" s="4"/>
      <c r="BL167" s="4"/>
    </row>
    <row r="168" spans="1:64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5"/>
      <c r="BH168" s="4"/>
      <c r="BI168" s="4"/>
      <c r="BJ168" s="4"/>
      <c r="BK168" s="4"/>
      <c r="BL168" s="4"/>
    </row>
    <row r="169" spans="1:64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5"/>
      <c r="BH169" s="4"/>
      <c r="BI169" s="4"/>
      <c r="BJ169" s="4"/>
      <c r="BK169" s="4"/>
      <c r="BL169" s="4"/>
    </row>
    <row r="170" spans="1:64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5"/>
      <c r="BH170" s="4"/>
      <c r="BI170" s="4"/>
      <c r="BJ170" s="4"/>
      <c r="BK170" s="4"/>
      <c r="BL170" s="4"/>
    </row>
    <row r="171" spans="1:64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5"/>
      <c r="BH171" s="4"/>
      <c r="BI171" s="4"/>
      <c r="BJ171" s="4"/>
      <c r="BK171" s="4"/>
      <c r="BL171" s="4"/>
    </row>
    <row r="172" spans="1:64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5"/>
      <c r="BH172" s="4"/>
      <c r="BI172" s="4"/>
      <c r="BJ172" s="4"/>
      <c r="BK172" s="4"/>
      <c r="BL172" s="4"/>
    </row>
    <row r="173" spans="1:64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5"/>
      <c r="BH173" s="4"/>
      <c r="BI173" s="4"/>
      <c r="BJ173" s="4"/>
      <c r="BK173" s="4"/>
      <c r="BL173" s="4"/>
    </row>
    <row r="174" spans="1:64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5"/>
      <c r="BH174" s="4"/>
      <c r="BI174" s="4"/>
      <c r="BJ174" s="4"/>
      <c r="BK174" s="4"/>
      <c r="BL174" s="4"/>
    </row>
    <row r="175" spans="1:64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5"/>
      <c r="BH175" s="4"/>
      <c r="BI175" s="4"/>
      <c r="BJ175" s="4"/>
      <c r="BK175" s="4"/>
      <c r="BL175" s="4"/>
    </row>
    <row r="176" spans="1:64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5"/>
      <c r="BH176" s="4"/>
      <c r="BI176" s="4"/>
      <c r="BJ176" s="4"/>
      <c r="BK176" s="4"/>
      <c r="BL176" s="4"/>
    </row>
    <row r="177" spans="1:64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5"/>
      <c r="BH177" s="4"/>
      <c r="BI177" s="4"/>
      <c r="BJ177" s="4"/>
      <c r="BK177" s="4"/>
      <c r="BL177" s="4"/>
    </row>
    <row r="178" spans="1:64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5"/>
      <c r="BH178" s="4"/>
      <c r="BI178" s="4"/>
      <c r="BJ178" s="4"/>
      <c r="BK178" s="4"/>
      <c r="BL178" s="4"/>
    </row>
    <row r="179" spans="1:64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5"/>
      <c r="BH179" s="4"/>
      <c r="BI179" s="4"/>
      <c r="BJ179" s="4"/>
      <c r="BK179" s="4"/>
      <c r="BL179" s="4"/>
    </row>
    <row r="180" spans="1:64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5"/>
      <c r="BH180" s="4"/>
      <c r="BI180" s="4"/>
      <c r="BJ180" s="4"/>
      <c r="BK180" s="4"/>
      <c r="BL180" s="4"/>
    </row>
    <row r="181" spans="1:64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5"/>
      <c r="BH181" s="4"/>
      <c r="BI181" s="4"/>
      <c r="BJ181" s="4"/>
      <c r="BK181" s="4"/>
      <c r="BL181" s="4"/>
    </row>
    <row r="182" spans="1:64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5"/>
      <c r="BH182" s="4"/>
      <c r="BI182" s="4"/>
      <c r="BJ182" s="4"/>
      <c r="BK182" s="4"/>
      <c r="BL182" s="4"/>
    </row>
    <row r="183" spans="1:64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5"/>
      <c r="BH183" s="4"/>
      <c r="BI183" s="4"/>
      <c r="BJ183" s="4"/>
      <c r="BK183" s="4"/>
      <c r="BL183" s="4"/>
    </row>
    <row r="184" spans="1:64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5"/>
      <c r="BH184" s="4"/>
      <c r="BI184" s="4"/>
      <c r="BJ184" s="4"/>
      <c r="BK184" s="4"/>
      <c r="BL184" s="4"/>
    </row>
    <row r="185" spans="1:64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5"/>
      <c r="BH185" s="4"/>
      <c r="BI185" s="4"/>
      <c r="BJ185" s="4"/>
      <c r="BK185" s="4"/>
      <c r="BL185" s="4"/>
    </row>
    <row r="186" spans="1:64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5"/>
      <c r="BH186" s="4"/>
      <c r="BI186" s="4"/>
      <c r="BJ186" s="4"/>
      <c r="BK186" s="4"/>
      <c r="BL186" s="4"/>
    </row>
    <row r="187" spans="1:64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5"/>
      <c r="BH187" s="4"/>
      <c r="BI187" s="4"/>
      <c r="BJ187" s="4"/>
      <c r="BK187" s="4"/>
      <c r="BL187" s="4"/>
    </row>
    <row r="188" spans="1:64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5"/>
      <c r="BH188" s="4"/>
      <c r="BI188" s="4"/>
      <c r="BJ188" s="4"/>
      <c r="BK188" s="4"/>
      <c r="BL188" s="4"/>
    </row>
    <row r="189" spans="1:64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5"/>
      <c r="BH189" s="4"/>
      <c r="BI189" s="4"/>
      <c r="BJ189" s="4"/>
      <c r="BK189" s="4"/>
      <c r="BL189" s="4"/>
    </row>
    <row r="190" spans="1:64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5"/>
      <c r="BH190" s="4"/>
      <c r="BI190" s="4"/>
      <c r="BJ190" s="4"/>
      <c r="BK190" s="4"/>
      <c r="BL190" s="4"/>
    </row>
    <row r="191" spans="1:64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5"/>
      <c r="BH191" s="4"/>
      <c r="BI191" s="4"/>
      <c r="BJ191" s="4"/>
      <c r="BK191" s="4"/>
      <c r="BL191" s="4"/>
    </row>
    <row r="192" spans="1:64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5"/>
      <c r="BH192" s="4"/>
      <c r="BI192" s="4"/>
      <c r="BJ192" s="4"/>
      <c r="BK192" s="4"/>
      <c r="BL192" s="4"/>
    </row>
    <row r="193" spans="1:64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5"/>
      <c r="BH193" s="4"/>
      <c r="BI193" s="4"/>
      <c r="BJ193" s="4"/>
      <c r="BK193" s="4"/>
      <c r="BL193" s="4"/>
    </row>
    <row r="194" spans="1:64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5"/>
      <c r="BH194" s="4"/>
      <c r="BI194" s="4"/>
      <c r="BJ194" s="4"/>
      <c r="BK194" s="4"/>
      <c r="BL194" s="4"/>
    </row>
    <row r="195" spans="1:64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5"/>
      <c r="BH195" s="4"/>
      <c r="BI195" s="4"/>
      <c r="BJ195" s="4"/>
      <c r="BK195" s="4"/>
      <c r="BL195" s="4"/>
    </row>
    <row r="196" spans="1:64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5"/>
      <c r="BH196" s="4"/>
      <c r="BI196" s="4"/>
      <c r="BJ196" s="4"/>
      <c r="BK196" s="4"/>
      <c r="BL196" s="4"/>
    </row>
    <row r="197" spans="1:64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5"/>
      <c r="BH197" s="4"/>
      <c r="BI197" s="4"/>
      <c r="BJ197" s="4"/>
      <c r="BK197" s="4"/>
      <c r="BL197" s="4"/>
    </row>
    <row r="198" spans="1:64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5"/>
      <c r="BH198" s="4"/>
      <c r="BI198" s="4"/>
      <c r="BJ198" s="4"/>
      <c r="BK198" s="4"/>
      <c r="BL198" s="4"/>
    </row>
    <row r="199" spans="1:64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5"/>
      <c r="BH199" s="4"/>
      <c r="BI199" s="4"/>
      <c r="BJ199" s="4"/>
      <c r="BK199" s="4"/>
      <c r="BL199" s="4"/>
    </row>
    <row r="200" spans="1:64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5"/>
      <c r="BH200" s="4"/>
      <c r="BI200" s="4"/>
      <c r="BJ200" s="4"/>
      <c r="BK200" s="4"/>
      <c r="BL200" s="4"/>
    </row>
    <row r="201" spans="1:64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5"/>
      <c r="BH201" s="4"/>
      <c r="BI201" s="4"/>
      <c r="BJ201" s="4"/>
      <c r="BK201" s="4"/>
      <c r="BL201" s="4"/>
    </row>
    <row r="202" spans="1:64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5"/>
      <c r="BH202" s="4"/>
      <c r="BI202" s="4"/>
      <c r="BJ202" s="4"/>
      <c r="BK202" s="4"/>
      <c r="BL202" s="4"/>
    </row>
    <row r="203" spans="1:64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5"/>
      <c r="BH203" s="4"/>
      <c r="BI203" s="4"/>
      <c r="BJ203" s="4"/>
      <c r="BK203" s="4"/>
      <c r="BL203" s="4"/>
    </row>
    <row r="204" spans="1:64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5"/>
      <c r="BH204" s="4"/>
      <c r="BI204" s="4"/>
      <c r="BJ204" s="4"/>
      <c r="BK204" s="4"/>
      <c r="BL204" s="4"/>
    </row>
    <row r="205" spans="1:64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5"/>
      <c r="BH205" s="4"/>
      <c r="BI205" s="4"/>
      <c r="BJ205" s="4"/>
      <c r="BK205" s="4"/>
      <c r="BL205" s="4"/>
    </row>
    <row r="206" spans="1:64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5"/>
      <c r="BH206" s="4"/>
      <c r="BI206" s="4"/>
      <c r="BJ206" s="4"/>
      <c r="BK206" s="4"/>
      <c r="BL206" s="4"/>
    </row>
    <row r="207" spans="1:64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5"/>
      <c r="BH207" s="4"/>
      <c r="BI207" s="4"/>
      <c r="BJ207" s="4"/>
      <c r="BK207" s="4"/>
      <c r="BL207" s="4"/>
    </row>
    <row r="208" spans="1:64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5"/>
      <c r="BH208" s="4"/>
      <c r="BI208" s="4"/>
      <c r="BJ208" s="4"/>
      <c r="BK208" s="4"/>
      <c r="BL208" s="4"/>
    </row>
    <row r="209" spans="1:64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5"/>
      <c r="BH209" s="4"/>
      <c r="BI209" s="4"/>
      <c r="BJ209" s="4"/>
      <c r="BK209" s="4"/>
      <c r="BL209" s="4"/>
    </row>
    <row r="210" spans="1:64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5"/>
      <c r="BH210" s="4"/>
      <c r="BI210" s="4"/>
      <c r="BJ210" s="4"/>
      <c r="BK210" s="4"/>
      <c r="BL210" s="4"/>
    </row>
    <row r="211" spans="1:64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5"/>
      <c r="BH211" s="4"/>
      <c r="BI211" s="4"/>
      <c r="BJ211" s="4"/>
      <c r="BK211" s="4"/>
      <c r="BL211" s="4"/>
    </row>
    <row r="212" spans="1:64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5"/>
      <c r="BH212" s="4"/>
      <c r="BI212" s="4"/>
      <c r="BJ212" s="4"/>
      <c r="BK212" s="4"/>
      <c r="BL212" s="4"/>
    </row>
    <row r="213" spans="1:64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5"/>
      <c r="BH213" s="4"/>
      <c r="BI213" s="4"/>
      <c r="BJ213" s="4"/>
      <c r="BK213" s="4"/>
      <c r="BL213" s="4"/>
    </row>
    <row r="214" spans="1:64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5"/>
      <c r="BH214" s="4"/>
      <c r="BI214" s="4"/>
      <c r="BJ214" s="4"/>
      <c r="BK214" s="4"/>
      <c r="BL214" s="4"/>
    </row>
    <row r="215" spans="1:64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5"/>
      <c r="BH215" s="4"/>
      <c r="BI215" s="4"/>
      <c r="BJ215" s="4"/>
      <c r="BK215" s="4"/>
      <c r="BL215" s="4"/>
    </row>
    <row r="216" spans="1:64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5"/>
      <c r="BH216" s="4"/>
      <c r="BI216" s="4"/>
      <c r="BJ216" s="4"/>
      <c r="BK216" s="4"/>
      <c r="BL216" s="4"/>
    </row>
    <row r="217" spans="1:64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5"/>
      <c r="BH217" s="4"/>
      <c r="BI217" s="4"/>
      <c r="BJ217" s="4"/>
      <c r="BK217" s="4"/>
      <c r="BL217" s="4"/>
    </row>
    <row r="218" spans="1:64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5"/>
      <c r="BH218" s="4"/>
      <c r="BI218" s="4"/>
      <c r="BJ218" s="4"/>
      <c r="BK218" s="4"/>
      <c r="BL218" s="4"/>
    </row>
    <row r="219" spans="1:64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5"/>
      <c r="BH219" s="4"/>
      <c r="BI219" s="4"/>
      <c r="BJ219" s="4"/>
      <c r="BK219" s="4"/>
      <c r="BL219" s="4"/>
    </row>
    <row r="220" spans="1:64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5"/>
      <c r="BH220" s="4"/>
      <c r="BI220" s="4"/>
      <c r="BJ220" s="4"/>
      <c r="BK220" s="4"/>
      <c r="BL220" s="4"/>
    </row>
    <row r="221" spans="1:64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5"/>
      <c r="BH221" s="4"/>
      <c r="BI221" s="4"/>
      <c r="BJ221" s="4"/>
      <c r="BK221" s="4"/>
      <c r="BL221" s="4"/>
    </row>
    <row r="222" spans="1:64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5"/>
      <c r="BH222" s="4"/>
      <c r="BI222" s="4"/>
      <c r="BJ222" s="4"/>
      <c r="BK222" s="4"/>
      <c r="BL222" s="4"/>
    </row>
    <row r="223" spans="1:64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5"/>
      <c r="BH223" s="4"/>
      <c r="BI223" s="4"/>
      <c r="BJ223" s="4"/>
      <c r="BK223" s="4"/>
      <c r="BL223" s="4"/>
    </row>
    <row r="224" spans="1:64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5"/>
      <c r="BH224" s="4"/>
      <c r="BI224" s="4"/>
      <c r="BJ224" s="4"/>
      <c r="BK224" s="4"/>
      <c r="BL224" s="4"/>
    </row>
    <row r="225" spans="1:64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5"/>
      <c r="BH225" s="4"/>
      <c r="BI225" s="4"/>
      <c r="BJ225" s="4"/>
      <c r="BK225" s="4"/>
      <c r="BL225" s="4"/>
    </row>
    <row r="226" spans="1:64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5"/>
      <c r="BH226" s="4"/>
      <c r="BI226" s="4"/>
      <c r="BJ226" s="4"/>
      <c r="BK226" s="4"/>
      <c r="BL226" s="4"/>
    </row>
    <row r="227" spans="1:64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5"/>
      <c r="BH227" s="4"/>
      <c r="BI227" s="4"/>
      <c r="BJ227" s="4"/>
      <c r="BK227" s="4"/>
      <c r="BL227" s="4"/>
    </row>
    <row r="228" spans="1:64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5"/>
      <c r="BH228" s="4"/>
      <c r="BI228" s="4"/>
      <c r="BJ228" s="4"/>
      <c r="BK228" s="4"/>
      <c r="BL228" s="4"/>
    </row>
    <row r="229" spans="1:64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5"/>
      <c r="BH229" s="4"/>
      <c r="BI229" s="4"/>
      <c r="BJ229" s="4"/>
      <c r="BK229" s="4"/>
      <c r="BL229" s="4"/>
    </row>
    <row r="230" spans="1:64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5"/>
      <c r="BH230" s="4"/>
      <c r="BI230" s="4"/>
      <c r="BJ230" s="4"/>
      <c r="BK230" s="4"/>
      <c r="BL230" s="4"/>
    </row>
    <row r="231" spans="1:64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5"/>
      <c r="BH231" s="4"/>
      <c r="BI231" s="4"/>
      <c r="BJ231" s="4"/>
      <c r="BK231" s="4"/>
      <c r="BL231" s="4"/>
    </row>
    <row r="232" spans="1:64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5"/>
      <c r="BH232" s="4"/>
      <c r="BI232" s="4"/>
      <c r="BJ232" s="4"/>
      <c r="BK232" s="4"/>
      <c r="BL232" s="4"/>
    </row>
    <row r="233" spans="1:64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5"/>
      <c r="BH233" s="4"/>
      <c r="BI233" s="4"/>
      <c r="BJ233" s="4"/>
      <c r="BK233" s="4"/>
      <c r="BL233" s="4"/>
    </row>
    <row r="234" spans="1:64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5"/>
      <c r="BH234" s="4"/>
      <c r="BI234" s="4"/>
      <c r="BJ234" s="4"/>
      <c r="BK234" s="4"/>
      <c r="BL234" s="4"/>
    </row>
    <row r="235" spans="1:64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5"/>
      <c r="BH235" s="4"/>
      <c r="BI235" s="4"/>
      <c r="BJ235" s="4"/>
      <c r="BK235" s="4"/>
      <c r="BL235" s="4"/>
    </row>
    <row r="236" spans="1:64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5"/>
      <c r="BH236" s="4"/>
      <c r="BI236" s="4"/>
      <c r="BJ236" s="4"/>
      <c r="BK236" s="4"/>
      <c r="BL236" s="4"/>
    </row>
    <row r="237" spans="1:64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5"/>
      <c r="BH237" s="4"/>
      <c r="BI237" s="4"/>
      <c r="BJ237" s="4"/>
      <c r="BK237" s="4"/>
      <c r="BL237" s="4"/>
    </row>
    <row r="238" spans="1:64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5"/>
      <c r="BH238" s="4"/>
      <c r="BI238" s="4"/>
      <c r="BJ238" s="4"/>
      <c r="BK238" s="4"/>
      <c r="BL238" s="4"/>
    </row>
    <row r="239" spans="1:64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5"/>
      <c r="BH239" s="4"/>
      <c r="BI239" s="4"/>
      <c r="BJ239" s="4"/>
      <c r="BK239" s="4"/>
      <c r="BL239" s="4"/>
    </row>
    <row r="240" spans="1:64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5"/>
      <c r="BH240" s="4"/>
      <c r="BI240" s="4"/>
      <c r="BJ240" s="4"/>
      <c r="BK240" s="4"/>
      <c r="BL240" s="4"/>
    </row>
    <row r="241" spans="1:64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5"/>
      <c r="BH241" s="4"/>
      <c r="BI241" s="4"/>
      <c r="BJ241" s="4"/>
      <c r="BK241" s="4"/>
      <c r="BL241" s="4"/>
    </row>
    <row r="242" spans="1:64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5"/>
      <c r="BH242" s="4"/>
      <c r="BI242" s="4"/>
      <c r="BJ242" s="4"/>
      <c r="BK242" s="4"/>
      <c r="BL242" s="4"/>
    </row>
    <row r="243" spans="1:64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5"/>
      <c r="BH243" s="4"/>
      <c r="BI243" s="4"/>
      <c r="BJ243" s="4"/>
      <c r="BK243" s="4"/>
      <c r="BL243" s="4"/>
    </row>
    <row r="244" spans="1:64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5"/>
      <c r="BH244" s="4"/>
      <c r="BI244" s="4"/>
      <c r="BJ244" s="4"/>
      <c r="BK244" s="4"/>
      <c r="BL244" s="4"/>
    </row>
    <row r="245" spans="1:64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5"/>
      <c r="BH245" s="4"/>
      <c r="BI245" s="4"/>
      <c r="BJ245" s="4"/>
      <c r="BK245" s="4"/>
      <c r="BL245" s="4"/>
    </row>
    <row r="246" spans="1:64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5"/>
      <c r="BH246" s="4"/>
      <c r="BI246" s="4"/>
      <c r="BJ246" s="4"/>
      <c r="BK246" s="4"/>
      <c r="BL246" s="4"/>
    </row>
    <row r="247" spans="1:64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5"/>
      <c r="BH247" s="4"/>
      <c r="BI247" s="4"/>
      <c r="BJ247" s="4"/>
      <c r="BK247" s="4"/>
      <c r="BL247" s="4"/>
    </row>
    <row r="248" spans="1:64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5"/>
      <c r="BH248" s="4"/>
      <c r="BI248" s="4"/>
      <c r="BJ248" s="4"/>
      <c r="BK248" s="4"/>
      <c r="BL248" s="4"/>
    </row>
    <row r="249" spans="1:64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5"/>
      <c r="BH249" s="4"/>
      <c r="BI249" s="4"/>
      <c r="BJ249" s="4"/>
      <c r="BK249" s="4"/>
      <c r="BL249" s="4"/>
    </row>
    <row r="250" spans="1:64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5"/>
      <c r="BH250" s="4"/>
      <c r="BI250" s="4"/>
      <c r="BJ250" s="4"/>
      <c r="BK250" s="4"/>
      <c r="BL250" s="4"/>
    </row>
    <row r="251" spans="1:64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5"/>
      <c r="BH251" s="4"/>
      <c r="BI251" s="4"/>
      <c r="BJ251" s="4"/>
      <c r="BK251" s="4"/>
      <c r="BL251" s="4"/>
    </row>
    <row r="252" spans="1:64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5"/>
      <c r="BH252" s="4"/>
      <c r="BI252" s="4"/>
      <c r="BJ252" s="4"/>
      <c r="BK252" s="4"/>
      <c r="BL252" s="4"/>
    </row>
    <row r="253" spans="1:64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5"/>
      <c r="BH253" s="4"/>
      <c r="BI253" s="4"/>
      <c r="BJ253" s="4"/>
      <c r="BK253" s="4"/>
      <c r="BL253" s="4"/>
    </row>
    <row r="254" spans="1:64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5"/>
      <c r="BH254" s="4"/>
      <c r="BI254" s="4"/>
      <c r="BJ254" s="4"/>
      <c r="BK254" s="4"/>
      <c r="BL254" s="4"/>
    </row>
    <row r="255" spans="1:64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5"/>
      <c r="BH255" s="4"/>
      <c r="BI255" s="4"/>
      <c r="BJ255" s="4"/>
      <c r="BK255" s="4"/>
      <c r="BL255" s="4"/>
    </row>
    <row r="256" spans="1:64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5"/>
      <c r="BH256" s="4"/>
      <c r="BI256" s="4"/>
      <c r="BJ256" s="4"/>
      <c r="BK256" s="4"/>
      <c r="BL256" s="4"/>
    </row>
    <row r="257" spans="1:64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5"/>
      <c r="BH257" s="4"/>
      <c r="BI257" s="4"/>
      <c r="BJ257" s="4"/>
      <c r="BK257" s="4"/>
      <c r="BL257" s="4"/>
    </row>
    <row r="258" spans="1:64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5"/>
      <c r="BH258" s="4"/>
      <c r="BI258" s="4"/>
      <c r="BJ258" s="4"/>
      <c r="BK258" s="4"/>
      <c r="BL258" s="4"/>
    </row>
    <row r="259" spans="1:64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5"/>
      <c r="BH259" s="4"/>
      <c r="BI259" s="4"/>
      <c r="BJ259" s="4"/>
      <c r="BK259" s="4"/>
      <c r="BL259" s="4"/>
    </row>
    <row r="260" spans="1:64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5"/>
      <c r="BH260" s="4"/>
      <c r="BI260" s="4"/>
      <c r="BJ260" s="4"/>
      <c r="BK260" s="4"/>
      <c r="BL260" s="4"/>
    </row>
    <row r="261" spans="1:64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5"/>
      <c r="BH261" s="4"/>
      <c r="BI261" s="4"/>
      <c r="BJ261" s="4"/>
      <c r="BK261" s="4"/>
      <c r="BL261" s="4"/>
    </row>
    <row r="262" spans="1:64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5"/>
      <c r="BH262" s="4"/>
      <c r="BI262" s="4"/>
      <c r="BJ262" s="4"/>
      <c r="BK262" s="4"/>
      <c r="BL262" s="4"/>
    </row>
    <row r="263" spans="1:64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5"/>
      <c r="BH263" s="4"/>
      <c r="BI263" s="4"/>
      <c r="BJ263" s="4"/>
      <c r="BK263" s="4"/>
      <c r="BL263" s="4"/>
    </row>
    <row r="264" spans="1:64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5"/>
      <c r="BH264" s="4"/>
      <c r="BI264" s="4"/>
      <c r="BJ264" s="4"/>
      <c r="BK264" s="4"/>
      <c r="BL264" s="4"/>
    </row>
    <row r="265" spans="1:64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5"/>
      <c r="BH265" s="4"/>
      <c r="BI265" s="4"/>
      <c r="BJ265" s="4"/>
      <c r="BK265" s="4"/>
      <c r="BL265" s="4"/>
    </row>
    <row r="266" spans="1:64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5"/>
      <c r="BH266" s="4"/>
      <c r="BI266" s="4"/>
      <c r="BJ266" s="4"/>
      <c r="BK266" s="4"/>
      <c r="BL266" s="4"/>
    </row>
    <row r="267" spans="1:64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5"/>
      <c r="BH267" s="4"/>
      <c r="BI267" s="4"/>
      <c r="BJ267" s="4"/>
      <c r="BK267" s="4"/>
      <c r="BL267" s="4"/>
    </row>
    <row r="268" spans="1:64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5"/>
      <c r="BH268" s="4"/>
      <c r="BI268" s="4"/>
      <c r="BJ268" s="4"/>
      <c r="BK268" s="4"/>
      <c r="BL268" s="4"/>
    </row>
    <row r="269" spans="1:64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5"/>
      <c r="BH269" s="4"/>
      <c r="BI269" s="4"/>
      <c r="BJ269" s="4"/>
      <c r="BK269" s="4"/>
      <c r="BL269" s="4"/>
    </row>
    <row r="270" spans="1:64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5"/>
      <c r="BH270" s="4"/>
      <c r="BI270" s="4"/>
      <c r="BJ270" s="4"/>
      <c r="BK270" s="4"/>
      <c r="BL270" s="4"/>
    </row>
    <row r="271" spans="1:64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5"/>
      <c r="BH271" s="4"/>
      <c r="BI271" s="4"/>
      <c r="BJ271" s="4"/>
      <c r="BK271" s="4"/>
      <c r="BL271" s="4"/>
    </row>
    <row r="272" spans="1:64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5"/>
      <c r="BH272" s="4"/>
      <c r="BI272" s="4"/>
      <c r="BJ272" s="4"/>
      <c r="BK272" s="4"/>
      <c r="BL272" s="4"/>
    </row>
    <row r="273" spans="1:64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5"/>
      <c r="BH273" s="4"/>
      <c r="BI273" s="4"/>
      <c r="BJ273" s="4"/>
      <c r="BK273" s="4"/>
      <c r="BL273" s="4"/>
    </row>
    <row r="274" spans="1:64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5"/>
      <c r="BH274" s="4"/>
      <c r="BI274" s="4"/>
      <c r="BJ274" s="4"/>
      <c r="BK274" s="4"/>
      <c r="BL274" s="4"/>
    </row>
    <row r="275" spans="1:64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5"/>
      <c r="BH275" s="4"/>
      <c r="BI275" s="4"/>
      <c r="BJ275" s="4"/>
      <c r="BK275" s="4"/>
      <c r="BL275" s="4"/>
    </row>
    <row r="276" spans="1:64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5"/>
      <c r="BH276" s="4"/>
      <c r="BI276" s="4"/>
      <c r="BJ276" s="4"/>
      <c r="BK276" s="4"/>
      <c r="BL276" s="4"/>
    </row>
    <row r="277" spans="1:64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5"/>
      <c r="BH277" s="4"/>
      <c r="BI277" s="4"/>
      <c r="BJ277" s="4"/>
      <c r="BK277" s="4"/>
      <c r="BL277" s="4"/>
    </row>
    <row r="278" spans="1:64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5"/>
      <c r="BH278" s="4"/>
      <c r="BI278" s="4"/>
      <c r="BJ278" s="4"/>
      <c r="BK278" s="4"/>
      <c r="BL278" s="4"/>
    </row>
    <row r="279" spans="1:64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5"/>
      <c r="BH279" s="4"/>
      <c r="BI279" s="4"/>
      <c r="BJ279" s="4"/>
      <c r="BK279" s="4"/>
      <c r="BL279" s="4"/>
    </row>
    <row r="280" spans="1:64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5"/>
      <c r="BH280" s="4"/>
      <c r="BI280" s="4"/>
      <c r="BJ280" s="4"/>
      <c r="BK280" s="4"/>
      <c r="BL280" s="4"/>
    </row>
    <row r="281" spans="1:64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5"/>
      <c r="BH281" s="4"/>
      <c r="BI281" s="4"/>
      <c r="BJ281" s="4"/>
      <c r="BK281" s="4"/>
      <c r="BL281" s="4"/>
    </row>
    <row r="282" spans="1:64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5"/>
      <c r="BH282" s="4"/>
      <c r="BI282" s="4"/>
      <c r="BJ282" s="4"/>
      <c r="BK282" s="4"/>
      <c r="BL282" s="4"/>
    </row>
    <row r="283" spans="1:64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5"/>
      <c r="BH283" s="4"/>
      <c r="BI283" s="4"/>
      <c r="BJ283" s="4"/>
      <c r="BK283" s="4"/>
      <c r="BL283" s="4"/>
    </row>
    <row r="284" spans="1:64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5"/>
      <c r="BH284" s="4"/>
      <c r="BI284" s="4"/>
      <c r="BJ284" s="4"/>
      <c r="BK284" s="4"/>
      <c r="BL284" s="4"/>
    </row>
    <row r="285" spans="1:64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5"/>
      <c r="BH285" s="4"/>
      <c r="BI285" s="4"/>
      <c r="BJ285" s="4"/>
      <c r="BK285" s="4"/>
      <c r="BL285" s="4"/>
    </row>
    <row r="286" spans="1:64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5"/>
      <c r="BH286" s="4"/>
      <c r="BI286" s="4"/>
      <c r="BJ286" s="4"/>
      <c r="BK286" s="4"/>
      <c r="BL286" s="4"/>
    </row>
    <row r="287" spans="1:64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5"/>
      <c r="BH287" s="4"/>
      <c r="BI287" s="4"/>
      <c r="BJ287" s="4"/>
      <c r="BK287" s="4"/>
      <c r="BL287" s="4"/>
    </row>
    <row r="288" spans="1:64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5"/>
      <c r="BH288" s="4"/>
      <c r="BI288" s="4"/>
      <c r="BJ288" s="4"/>
      <c r="BK288" s="4"/>
      <c r="BL288" s="4"/>
    </row>
    <row r="289" spans="1:64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5"/>
      <c r="BH289" s="4"/>
      <c r="BI289" s="4"/>
      <c r="BJ289" s="4"/>
      <c r="BK289" s="4"/>
      <c r="BL289" s="4"/>
    </row>
    <row r="290" spans="1:64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5"/>
      <c r="BH290" s="4"/>
      <c r="BI290" s="4"/>
      <c r="BJ290" s="4"/>
      <c r="BK290" s="4"/>
      <c r="BL290" s="4"/>
    </row>
    <row r="291" spans="1:64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5"/>
      <c r="BH291" s="4"/>
      <c r="BI291" s="4"/>
      <c r="BJ291" s="4"/>
      <c r="BK291" s="4"/>
      <c r="BL291" s="4"/>
    </row>
    <row r="292" spans="1:64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5"/>
      <c r="BH292" s="4"/>
      <c r="BI292" s="4"/>
      <c r="BJ292" s="4"/>
      <c r="BK292" s="4"/>
      <c r="BL292" s="4"/>
    </row>
    <row r="293" spans="1:64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5"/>
      <c r="BH293" s="4"/>
      <c r="BI293" s="4"/>
      <c r="BJ293" s="4"/>
      <c r="BK293" s="4"/>
      <c r="BL293" s="4"/>
    </row>
    <row r="294" spans="1:64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5"/>
      <c r="BH294" s="4"/>
      <c r="BI294" s="4"/>
      <c r="BJ294" s="4"/>
      <c r="BK294" s="4"/>
      <c r="BL294" s="4"/>
    </row>
    <row r="295" spans="1:64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5"/>
      <c r="BH295" s="4"/>
      <c r="BI295" s="4"/>
      <c r="BJ295" s="4"/>
      <c r="BK295" s="4"/>
      <c r="BL295" s="4"/>
    </row>
    <row r="296" spans="1:64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5"/>
      <c r="BH296" s="4"/>
      <c r="BI296" s="4"/>
      <c r="BJ296" s="4"/>
      <c r="BK296" s="4"/>
      <c r="BL296" s="4"/>
    </row>
    <row r="297" spans="1:64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5"/>
      <c r="BH297" s="4"/>
      <c r="BI297" s="4"/>
      <c r="BJ297" s="4"/>
      <c r="BK297" s="4"/>
      <c r="BL297" s="4"/>
    </row>
    <row r="298" spans="1:64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5"/>
      <c r="BH298" s="4"/>
      <c r="BI298" s="4"/>
      <c r="BJ298" s="4"/>
      <c r="BK298" s="4"/>
      <c r="BL298" s="4"/>
    </row>
    <row r="299" spans="1:64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5"/>
      <c r="BH299" s="4"/>
      <c r="BI299" s="4"/>
      <c r="BJ299" s="4"/>
      <c r="BK299" s="4"/>
      <c r="BL299" s="4"/>
    </row>
    <row r="300" spans="1:64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5"/>
      <c r="BH300" s="4"/>
      <c r="BI300" s="4"/>
      <c r="BJ300" s="4"/>
      <c r="BK300" s="4"/>
      <c r="BL300" s="4"/>
    </row>
    <row r="301" spans="1:64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5"/>
      <c r="BH301" s="4"/>
      <c r="BI301" s="4"/>
      <c r="BJ301" s="4"/>
      <c r="BK301" s="4"/>
      <c r="BL301" s="4"/>
    </row>
    <row r="302" spans="1:64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5"/>
      <c r="BH302" s="4"/>
      <c r="BI302" s="4"/>
      <c r="BJ302" s="4"/>
      <c r="BK302" s="4"/>
      <c r="BL302" s="4"/>
    </row>
    <row r="303" spans="1:64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5"/>
      <c r="BH303" s="4"/>
      <c r="BI303" s="4"/>
      <c r="BJ303" s="4"/>
      <c r="BK303" s="4"/>
      <c r="BL303" s="4"/>
    </row>
    <row r="304" spans="1:64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5"/>
      <c r="BH304" s="4"/>
      <c r="BI304" s="4"/>
      <c r="BJ304" s="4"/>
      <c r="BK304" s="4"/>
      <c r="BL304" s="4"/>
    </row>
    <row r="305" spans="1:64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5"/>
      <c r="BH305" s="4"/>
      <c r="BI305" s="4"/>
      <c r="BJ305" s="4"/>
      <c r="BK305" s="4"/>
      <c r="BL305" s="4"/>
    </row>
    <row r="306" spans="1:64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5"/>
      <c r="BH306" s="4"/>
      <c r="BI306" s="4"/>
      <c r="BJ306" s="4"/>
      <c r="BK306" s="4"/>
      <c r="BL306" s="4"/>
    </row>
    <row r="307" spans="1:64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5"/>
      <c r="BH307" s="4"/>
      <c r="BI307" s="4"/>
      <c r="BJ307" s="4"/>
      <c r="BK307" s="4"/>
      <c r="BL307" s="4"/>
    </row>
    <row r="308" spans="1:64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5"/>
      <c r="BH308" s="4"/>
      <c r="BI308" s="4"/>
      <c r="BJ308" s="4"/>
      <c r="BK308" s="4"/>
      <c r="BL308" s="4"/>
    </row>
    <row r="309" spans="1:64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5"/>
      <c r="BH309" s="4"/>
      <c r="BI309" s="4"/>
      <c r="BJ309" s="4"/>
      <c r="BK309" s="4"/>
      <c r="BL309" s="4"/>
    </row>
    <row r="310" spans="1:64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5"/>
      <c r="BH310" s="4"/>
      <c r="BI310" s="4"/>
      <c r="BJ310" s="4"/>
      <c r="BK310" s="4"/>
      <c r="BL310" s="4"/>
    </row>
    <row r="311" spans="1:64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5"/>
      <c r="BH311" s="4"/>
      <c r="BI311" s="4"/>
      <c r="BJ311" s="4"/>
      <c r="BK311" s="4"/>
      <c r="BL311" s="4"/>
    </row>
    <row r="312" spans="1:64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5"/>
      <c r="BH312" s="4"/>
      <c r="BI312" s="4"/>
      <c r="BJ312" s="4"/>
      <c r="BK312" s="4"/>
      <c r="BL312" s="4"/>
    </row>
    <row r="313" spans="1:64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5"/>
      <c r="BH313" s="4"/>
      <c r="BI313" s="4"/>
      <c r="BJ313" s="4"/>
      <c r="BK313" s="4"/>
      <c r="BL313" s="4"/>
    </row>
    <row r="314" spans="1:64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5"/>
      <c r="BH314" s="4"/>
      <c r="BI314" s="4"/>
      <c r="BJ314" s="4"/>
      <c r="BK314" s="4"/>
      <c r="BL314" s="4"/>
    </row>
    <row r="315" spans="1:64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5"/>
      <c r="BH315" s="4"/>
      <c r="BI315" s="4"/>
      <c r="BJ315" s="4"/>
      <c r="BK315" s="4"/>
      <c r="BL315" s="4"/>
    </row>
    <row r="316" spans="1:64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5"/>
      <c r="BH316" s="4"/>
      <c r="BI316" s="4"/>
      <c r="BJ316" s="4"/>
      <c r="BK316" s="4"/>
      <c r="BL316" s="4"/>
    </row>
    <row r="317" spans="1:64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5"/>
      <c r="BH317" s="4"/>
      <c r="BI317" s="4"/>
      <c r="BJ317" s="4"/>
      <c r="BK317" s="4"/>
      <c r="BL317" s="4"/>
    </row>
    <row r="318" spans="1:64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5"/>
      <c r="BH318" s="4"/>
      <c r="BI318" s="4"/>
      <c r="BJ318" s="4"/>
      <c r="BK318" s="4"/>
      <c r="BL318" s="4"/>
    </row>
    <row r="319" spans="1:64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5"/>
      <c r="BH319" s="4"/>
      <c r="BI319" s="4"/>
      <c r="BJ319" s="4"/>
      <c r="BK319" s="4"/>
      <c r="BL319" s="4"/>
    </row>
    <row r="320" spans="1:64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5"/>
      <c r="BH320" s="4"/>
      <c r="BI320" s="4"/>
      <c r="BJ320" s="4"/>
      <c r="BK320" s="4"/>
      <c r="BL320" s="4"/>
    </row>
    <row r="321" spans="1:64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5"/>
      <c r="BH321" s="4"/>
      <c r="BI321" s="4"/>
      <c r="BJ321" s="4"/>
      <c r="BK321" s="4"/>
      <c r="BL321" s="4"/>
    </row>
    <row r="322" spans="1:64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5"/>
      <c r="BH322" s="4"/>
      <c r="BI322" s="4"/>
      <c r="BJ322" s="4"/>
      <c r="BK322" s="4"/>
      <c r="BL322" s="4"/>
    </row>
    <row r="323" spans="1:64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5"/>
      <c r="BH323" s="4"/>
      <c r="BI323" s="4"/>
      <c r="BJ323" s="4"/>
      <c r="BK323" s="4"/>
      <c r="BL323" s="4"/>
    </row>
    <row r="324" spans="1:64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5"/>
      <c r="BH324" s="4"/>
      <c r="BI324" s="4"/>
      <c r="BJ324" s="4"/>
      <c r="BK324" s="4"/>
      <c r="BL324" s="4"/>
    </row>
    <row r="325" spans="1:64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5"/>
      <c r="BH325" s="4"/>
      <c r="BI325" s="4"/>
      <c r="BJ325" s="4"/>
      <c r="BK325" s="4"/>
      <c r="BL325" s="4"/>
    </row>
    <row r="326" spans="1:64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5"/>
      <c r="BH326" s="4"/>
      <c r="BI326" s="4"/>
      <c r="BJ326" s="4"/>
      <c r="BK326" s="4"/>
      <c r="BL326" s="4"/>
    </row>
    <row r="327" spans="1:64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5"/>
      <c r="BH327" s="4"/>
      <c r="BI327" s="4"/>
      <c r="BJ327" s="4"/>
      <c r="BK327" s="4"/>
      <c r="BL327" s="4"/>
    </row>
    <row r="328" spans="1:64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5"/>
      <c r="BH328" s="4"/>
      <c r="BI328" s="4"/>
      <c r="BJ328" s="4"/>
      <c r="BK328" s="4"/>
      <c r="BL328" s="4"/>
    </row>
    <row r="329" spans="1:64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5"/>
      <c r="BH329" s="4"/>
      <c r="BI329" s="4"/>
      <c r="BJ329" s="4"/>
      <c r="BK329" s="4"/>
      <c r="BL329" s="4"/>
    </row>
    <row r="330" spans="1:64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5"/>
      <c r="BH330" s="4"/>
      <c r="BI330" s="4"/>
      <c r="BJ330" s="4"/>
      <c r="BK330" s="4"/>
      <c r="BL330" s="4"/>
    </row>
    <row r="331" spans="1:64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5"/>
      <c r="BH331" s="4"/>
      <c r="BI331" s="4"/>
      <c r="BJ331" s="4"/>
      <c r="BK331" s="4"/>
      <c r="BL331" s="4"/>
    </row>
    <row r="332" spans="1:64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5"/>
      <c r="BH332" s="4"/>
      <c r="BI332" s="4"/>
      <c r="BJ332" s="4"/>
      <c r="BK332" s="4"/>
      <c r="BL332" s="4"/>
    </row>
    <row r="333" spans="1:64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5"/>
      <c r="BH333" s="4"/>
      <c r="BI333" s="4"/>
      <c r="BJ333" s="4"/>
      <c r="BK333" s="4"/>
      <c r="BL333" s="4"/>
    </row>
    <row r="334" spans="1:64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5"/>
      <c r="BH334" s="4"/>
      <c r="BI334" s="4"/>
      <c r="BJ334" s="4"/>
      <c r="BK334" s="4"/>
      <c r="BL334" s="4"/>
    </row>
    <row r="335" spans="1:64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5"/>
      <c r="BH335" s="4"/>
      <c r="BI335" s="4"/>
      <c r="BJ335" s="4"/>
      <c r="BK335" s="4"/>
      <c r="BL335" s="4"/>
    </row>
    <row r="336" spans="1:64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5"/>
      <c r="BH336" s="4"/>
      <c r="BI336" s="4"/>
      <c r="BJ336" s="4"/>
      <c r="BK336" s="4"/>
      <c r="BL336" s="4"/>
    </row>
    <row r="337" spans="1:64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5"/>
      <c r="BH337" s="4"/>
      <c r="BI337" s="4"/>
      <c r="BJ337" s="4"/>
      <c r="BK337" s="4"/>
      <c r="BL337" s="4"/>
    </row>
    <row r="338" spans="1:64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5"/>
      <c r="BH338" s="4"/>
      <c r="BI338" s="4"/>
      <c r="BJ338" s="4"/>
      <c r="BK338" s="4"/>
      <c r="BL338" s="4"/>
    </row>
    <row r="339" spans="1:64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5"/>
      <c r="BH339" s="4"/>
      <c r="BI339" s="4"/>
      <c r="BJ339" s="4"/>
      <c r="BK339" s="4"/>
      <c r="BL339" s="4"/>
    </row>
    <row r="340" spans="1:64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5"/>
      <c r="BH340" s="4"/>
      <c r="BI340" s="4"/>
      <c r="BJ340" s="4"/>
      <c r="BK340" s="4"/>
      <c r="BL340" s="4"/>
    </row>
    <row r="341" spans="1:64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5"/>
      <c r="BH341" s="4"/>
      <c r="BI341" s="4"/>
      <c r="BJ341" s="4"/>
      <c r="BK341" s="4"/>
      <c r="BL341" s="4"/>
    </row>
    <row r="342" spans="1:64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5"/>
      <c r="BH342" s="4"/>
      <c r="BI342" s="4"/>
      <c r="BJ342" s="4"/>
      <c r="BK342" s="4"/>
      <c r="BL342" s="4"/>
    </row>
    <row r="343" spans="1:64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5"/>
      <c r="BH343" s="4"/>
      <c r="BI343" s="4"/>
      <c r="BJ343" s="4"/>
      <c r="BK343" s="4"/>
      <c r="BL343" s="4"/>
    </row>
    <row r="344" spans="1:64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5"/>
      <c r="BH344" s="4"/>
      <c r="BI344" s="4"/>
      <c r="BJ344" s="4"/>
      <c r="BK344" s="4"/>
      <c r="BL344" s="4"/>
    </row>
    <row r="345" spans="1:64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5"/>
      <c r="BH345" s="4"/>
      <c r="BI345" s="4"/>
      <c r="BJ345" s="4"/>
      <c r="BK345" s="4"/>
      <c r="BL345" s="4"/>
    </row>
    <row r="346" spans="1:64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5"/>
      <c r="BH346" s="4"/>
      <c r="BI346" s="4"/>
      <c r="BJ346" s="4"/>
      <c r="BK346" s="4"/>
      <c r="BL346" s="4"/>
    </row>
    <row r="347" spans="1:64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5"/>
      <c r="BH347" s="4"/>
      <c r="BI347" s="4"/>
      <c r="BJ347" s="4"/>
      <c r="BK347" s="4"/>
      <c r="BL347" s="4"/>
    </row>
    <row r="348" spans="1:64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5"/>
      <c r="BH348" s="4"/>
      <c r="BI348" s="4"/>
      <c r="BJ348" s="4"/>
      <c r="BK348" s="4"/>
      <c r="BL348" s="4"/>
    </row>
    <row r="349" spans="1:64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5"/>
      <c r="BH349" s="4"/>
      <c r="BI349" s="4"/>
      <c r="BJ349" s="4"/>
      <c r="BK349" s="4"/>
      <c r="BL349" s="4"/>
    </row>
    <row r="350" spans="1:64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5"/>
      <c r="BH350" s="4"/>
      <c r="BI350" s="4"/>
      <c r="BJ350" s="4"/>
      <c r="BK350" s="4"/>
      <c r="BL350" s="4"/>
    </row>
    <row r="351" spans="1:64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5"/>
      <c r="BH351" s="4"/>
      <c r="BI351" s="4"/>
      <c r="BJ351" s="4"/>
      <c r="BK351" s="4"/>
      <c r="BL351" s="4"/>
    </row>
    <row r="352" spans="1:64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5"/>
      <c r="BH352" s="4"/>
      <c r="BI352" s="4"/>
      <c r="BJ352" s="4"/>
      <c r="BK352" s="4"/>
      <c r="BL352" s="4"/>
    </row>
    <row r="353" spans="1:64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5"/>
      <c r="BH353" s="4"/>
      <c r="BI353" s="4"/>
      <c r="BJ353" s="4"/>
      <c r="BK353" s="4"/>
      <c r="BL353" s="4"/>
    </row>
    <row r="354" spans="1:64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5"/>
      <c r="BH354" s="4"/>
      <c r="BI354" s="4"/>
      <c r="BJ354" s="4"/>
      <c r="BK354" s="4"/>
      <c r="BL354" s="4"/>
    </row>
    <row r="355" spans="1:64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5"/>
      <c r="BH355" s="4"/>
      <c r="BI355" s="4"/>
      <c r="BJ355" s="4"/>
      <c r="BK355" s="4"/>
      <c r="BL355" s="4"/>
    </row>
    <row r="356" spans="1:64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5"/>
      <c r="BH356" s="4"/>
      <c r="BI356" s="4"/>
      <c r="BJ356" s="4"/>
      <c r="BK356" s="4"/>
      <c r="BL356" s="4"/>
    </row>
    <row r="357" spans="1:64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5"/>
      <c r="BH357" s="4"/>
      <c r="BI357" s="4"/>
      <c r="BJ357" s="4"/>
      <c r="BK357" s="4"/>
      <c r="BL357" s="4"/>
    </row>
    <row r="358" spans="1:64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5"/>
      <c r="BH358" s="4"/>
      <c r="BI358" s="4"/>
      <c r="BJ358" s="4"/>
      <c r="BK358" s="4"/>
      <c r="BL358" s="4"/>
    </row>
    <row r="359" spans="1:64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5"/>
      <c r="BH359" s="4"/>
      <c r="BI359" s="4"/>
      <c r="BJ359" s="4"/>
      <c r="BK359" s="4"/>
      <c r="BL359" s="4"/>
    </row>
    <row r="360" spans="1:64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5"/>
      <c r="BH360" s="4"/>
      <c r="BI360" s="4"/>
      <c r="BJ360" s="4"/>
      <c r="BK360" s="4"/>
      <c r="BL360" s="4"/>
    </row>
    <row r="361" spans="1:64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5"/>
      <c r="BH361" s="4"/>
      <c r="BI361" s="4"/>
      <c r="BJ361" s="4"/>
      <c r="BK361" s="4"/>
      <c r="BL361" s="4"/>
    </row>
    <row r="362" spans="1:64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5"/>
      <c r="BH362" s="4"/>
      <c r="BI362" s="4"/>
      <c r="BJ362" s="4"/>
      <c r="BK362" s="4"/>
      <c r="BL362" s="4"/>
    </row>
    <row r="363" spans="1:64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5"/>
      <c r="BH363" s="4"/>
      <c r="BI363" s="4"/>
      <c r="BJ363" s="4"/>
      <c r="BK363" s="4"/>
      <c r="BL363" s="4"/>
    </row>
    <row r="364" spans="1:64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5"/>
      <c r="BH364" s="4"/>
      <c r="BI364" s="4"/>
      <c r="BJ364" s="4"/>
      <c r="BK364" s="4"/>
      <c r="BL364" s="4"/>
    </row>
    <row r="365" spans="1:64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5"/>
      <c r="BH365" s="4"/>
      <c r="BI365" s="4"/>
      <c r="BJ365" s="4"/>
      <c r="BK365" s="4"/>
      <c r="BL365" s="4"/>
    </row>
    <row r="366" spans="1:64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5"/>
      <c r="BH366" s="4"/>
      <c r="BI366" s="4"/>
      <c r="BJ366" s="4"/>
      <c r="BK366" s="4"/>
      <c r="BL366" s="4"/>
    </row>
    <row r="367" spans="1:64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5"/>
      <c r="BH367" s="4"/>
      <c r="BI367" s="4"/>
      <c r="BJ367" s="4"/>
      <c r="BK367" s="4"/>
      <c r="BL367" s="4"/>
    </row>
    <row r="368" spans="1:64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5"/>
      <c r="BH368" s="4"/>
      <c r="BI368" s="4"/>
      <c r="BJ368" s="4"/>
      <c r="BK368" s="4"/>
      <c r="BL368" s="4"/>
    </row>
    <row r="369" spans="1:64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5"/>
      <c r="BH369" s="4"/>
      <c r="BI369" s="4"/>
      <c r="BJ369" s="4"/>
      <c r="BK369" s="4"/>
      <c r="BL369" s="4"/>
    </row>
    <row r="370" spans="1:64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5"/>
      <c r="BH370" s="4"/>
      <c r="BI370" s="4"/>
      <c r="BJ370" s="4"/>
      <c r="BK370" s="4"/>
      <c r="BL370" s="4"/>
    </row>
    <row r="371" spans="1:64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5"/>
      <c r="BH371" s="4"/>
      <c r="BI371" s="4"/>
      <c r="BJ371" s="4"/>
      <c r="BK371" s="4"/>
      <c r="BL371" s="4"/>
    </row>
    <row r="372" spans="1:64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5"/>
      <c r="BH372" s="4"/>
      <c r="BI372" s="4"/>
      <c r="BJ372" s="4"/>
      <c r="BK372" s="4"/>
      <c r="BL372" s="4"/>
    </row>
    <row r="373" spans="1:64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5"/>
      <c r="BH373" s="4"/>
      <c r="BI373" s="4"/>
      <c r="BJ373" s="4"/>
      <c r="BK373" s="4"/>
      <c r="BL373" s="4"/>
    </row>
    <row r="374" spans="1:64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5"/>
      <c r="BH374" s="4"/>
      <c r="BI374" s="4"/>
      <c r="BJ374" s="4"/>
      <c r="BK374" s="4"/>
      <c r="BL374" s="4"/>
    </row>
    <row r="375" spans="1:64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5"/>
      <c r="BH375" s="4"/>
      <c r="BI375" s="4"/>
      <c r="BJ375" s="4"/>
      <c r="BK375" s="4"/>
      <c r="BL375" s="4"/>
    </row>
    <row r="376" spans="1:64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5"/>
      <c r="BH376" s="4"/>
      <c r="BI376" s="4"/>
      <c r="BJ376" s="4"/>
      <c r="BK376" s="4"/>
      <c r="BL376" s="4"/>
    </row>
    <row r="377" spans="1:64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5"/>
      <c r="BH377" s="4"/>
      <c r="BI377" s="4"/>
      <c r="BJ377" s="4"/>
      <c r="BK377" s="4"/>
      <c r="BL377" s="4"/>
    </row>
    <row r="378" spans="1:64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5"/>
      <c r="BH378" s="4"/>
      <c r="BI378" s="4"/>
      <c r="BJ378" s="4"/>
      <c r="BK378" s="4"/>
      <c r="BL378" s="4"/>
    </row>
    <row r="379" spans="1:64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5"/>
      <c r="BH379" s="4"/>
      <c r="BI379" s="4"/>
      <c r="BJ379" s="4"/>
      <c r="BK379" s="4"/>
      <c r="BL379" s="4"/>
    </row>
    <row r="380" spans="1:64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5"/>
      <c r="BH380" s="4"/>
      <c r="BI380" s="4"/>
      <c r="BJ380" s="4"/>
      <c r="BK380" s="4"/>
      <c r="BL380" s="4"/>
    </row>
    <row r="381" spans="1:64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5"/>
      <c r="BH381" s="4"/>
      <c r="BI381" s="4"/>
      <c r="BJ381" s="4"/>
      <c r="BK381" s="4"/>
      <c r="BL381" s="4"/>
    </row>
    <row r="382" spans="1:64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5"/>
      <c r="BH382" s="4"/>
      <c r="BI382" s="4"/>
      <c r="BJ382" s="4"/>
      <c r="BK382" s="4"/>
      <c r="BL382" s="4"/>
    </row>
    <row r="383" spans="1:64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5"/>
      <c r="BH383" s="4"/>
      <c r="BI383" s="4"/>
      <c r="BJ383" s="4"/>
      <c r="BK383" s="4"/>
      <c r="BL383" s="4"/>
    </row>
    <row r="384" spans="1:64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5"/>
      <c r="BH384" s="4"/>
      <c r="BI384" s="4"/>
      <c r="BJ384" s="4"/>
      <c r="BK384" s="4"/>
      <c r="BL384" s="4"/>
    </row>
    <row r="385" spans="1:64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5"/>
      <c r="BH385" s="4"/>
      <c r="BI385" s="4"/>
      <c r="BJ385" s="4"/>
      <c r="BK385" s="4"/>
      <c r="BL385" s="4"/>
    </row>
    <row r="386" spans="1:64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5"/>
      <c r="BH386" s="4"/>
      <c r="BI386" s="4"/>
      <c r="BJ386" s="4"/>
      <c r="BK386" s="4"/>
      <c r="BL386" s="4"/>
    </row>
    <row r="387" spans="1:64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5"/>
      <c r="BH387" s="4"/>
      <c r="BI387" s="4"/>
      <c r="BJ387" s="4"/>
      <c r="BK387" s="4"/>
      <c r="BL387" s="4"/>
    </row>
    <row r="388" spans="1:64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5"/>
      <c r="BH388" s="4"/>
      <c r="BI388" s="4"/>
      <c r="BJ388" s="4"/>
      <c r="BK388" s="4"/>
      <c r="BL388" s="4"/>
    </row>
    <row r="389" spans="1:64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5"/>
      <c r="BH389" s="4"/>
      <c r="BI389" s="4"/>
      <c r="BJ389" s="4"/>
      <c r="BK389" s="4"/>
      <c r="BL389" s="4"/>
    </row>
    <row r="390" spans="1:64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5"/>
      <c r="BH390" s="4"/>
      <c r="BI390" s="4"/>
      <c r="BJ390" s="4"/>
      <c r="BK390" s="4"/>
      <c r="BL390" s="4"/>
    </row>
    <row r="391" spans="1:64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5"/>
      <c r="BH391" s="4"/>
      <c r="BI391" s="4"/>
      <c r="BJ391" s="4"/>
      <c r="BK391" s="4"/>
      <c r="BL391" s="4"/>
    </row>
    <row r="392" spans="1:64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5"/>
      <c r="BH392" s="4"/>
      <c r="BI392" s="4"/>
      <c r="BJ392" s="4"/>
      <c r="BK392" s="4"/>
      <c r="BL392" s="4"/>
    </row>
    <row r="393" spans="1:64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5"/>
      <c r="BH393" s="4"/>
      <c r="BI393" s="4"/>
      <c r="BJ393" s="4"/>
      <c r="BK393" s="4"/>
      <c r="BL393" s="4"/>
    </row>
    <row r="394" spans="1:64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5"/>
      <c r="BH394" s="4"/>
      <c r="BI394" s="4"/>
      <c r="BJ394" s="4"/>
      <c r="BK394" s="4"/>
      <c r="BL394" s="4"/>
    </row>
    <row r="395" spans="1:64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5"/>
      <c r="BH395" s="4"/>
      <c r="BI395" s="4"/>
      <c r="BJ395" s="4"/>
      <c r="BK395" s="4"/>
      <c r="BL395" s="4"/>
    </row>
    <row r="396" spans="1:64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5"/>
      <c r="BH396" s="4"/>
      <c r="BI396" s="4"/>
      <c r="BJ396" s="4"/>
      <c r="BK396" s="4"/>
      <c r="BL396" s="4"/>
    </row>
    <row r="397" spans="1:64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5"/>
      <c r="BH397" s="4"/>
      <c r="BI397" s="4"/>
      <c r="BJ397" s="4"/>
      <c r="BK397" s="4"/>
      <c r="BL397" s="4"/>
    </row>
    <row r="398" spans="1:64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5"/>
      <c r="BH398" s="4"/>
      <c r="BI398" s="4"/>
      <c r="BJ398" s="4"/>
      <c r="BK398" s="4"/>
      <c r="BL398" s="4"/>
    </row>
    <row r="399" spans="1:64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5"/>
      <c r="BH399" s="4"/>
      <c r="BI399" s="4"/>
      <c r="BJ399" s="4"/>
      <c r="BK399" s="4"/>
      <c r="BL399" s="4"/>
    </row>
    <row r="400" spans="1:64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5"/>
      <c r="BH400" s="4"/>
      <c r="BI400" s="4"/>
      <c r="BJ400" s="4"/>
      <c r="BK400" s="4"/>
      <c r="BL400" s="4"/>
    </row>
    <row r="401" spans="1:64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5"/>
      <c r="BH401" s="4"/>
      <c r="BI401" s="4"/>
      <c r="BJ401" s="4"/>
      <c r="BK401" s="4"/>
      <c r="BL401" s="4"/>
    </row>
    <row r="402" spans="1:64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5"/>
      <c r="BH402" s="4"/>
      <c r="BI402" s="4"/>
      <c r="BJ402" s="4"/>
      <c r="BK402" s="4"/>
      <c r="BL402" s="4"/>
    </row>
    <row r="403" spans="1:64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5"/>
      <c r="BH403" s="4"/>
      <c r="BI403" s="4"/>
      <c r="BJ403" s="4"/>
      <c r="BK403" s="4"/>
      <c r="BL403" s="4"/>
    </row>
    <row r="404" spans="1:64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5"/>
      <c r="BH404" s="4"/>
      <c r="BI404" s="4"/>
      <c r="BJ404" s="4"/>
      <c r="BK404" s="4"/>
      <c r="BL404" s="4"/>
    </row>
    <row r="405" spans="1:64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5"/>
      <c r="BH405" s="4"/>
      <c r="BI405" s="4"/>
      <c r="BJ405" s="4"/>
      <c r="BK405" s="4"/>
      <c r="BL405" s="4"/>
    </row>
    <row r="406" spans="1:64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5"/>
      <c r="BH406" s="4"/>
      <c r="BI406" s="4"/>
      <c r="BJ406" s="4"/>
      <c r="BK406" s="4"/>
      <c r="BL406" s="4"/>
    </row>
    <row r="407" spans="1:64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5"/>
      <c r="BH407" s="4"/>
      <c r="BI407" s="4"/>
      <c r="BJ407" s="4"/>
      <c r="BK407" s="4"/>
      <c r="BL407" s="4"/>
    </row>
    <row r="408" spans="1:64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5"/>
      <c r="BH408" s="4"/>
      <c r="BI408" s="4"/>
      <c r="BJ408" s="4"/>
      <c r="BK408" s="4"/>
      <c r="BL408" s="4"/>
    </row>
    <row r="409" spans="1:64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5"/>
      <c r="BH409" s="4"/>
      <c r="BI409" s="4"/>
      <c r="BJ409" s="4"/>
      <c r="BK409" s="4"/>
      <c r="BL409" s="4"/>
    </row>
    <row r="410" spans="1:64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5"/>
      <c r="BH410" s="4"/>
      <c r="BI410" s="4"/>
      <c r="BJ410" s="4"/>
      <c r="BK410" s="4"/>
      <c r="BL410" s="4"/>
    </row>
    <row r="411" spans="1:64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5"/>
      <c r="BH411" s="4"/>
      <c r="BI411" s="4"/>
      <c r="BJ411" s="4"/>
      <c r="BK411" s="4"/>
      <c r="BL411" s="4"/>
    </row>
    <row r="412" spans="1:64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5"/>
      <c r="BH412" s="4"/>
      <c r="BI412" s="4"/>
      <c r="BJ412" s="4"/>
      <c r="BK412" s="4"/>
      <c r="BL412" s="4"/>
    </row>
    <row r="413" spans="1:64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5"/>
      <c r="BH413" s="4"/>
      <c r="BI413" s="4"/>
      <c r="BJ413" s="4"/>
      <c r="BK413" s="4"/>
      <c r="BL413" s="4"/>
    </row>
    <row r="414" spans="1:64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5"/>
      <c r="BH414" s="4"/>
      <c r="BI414" s="4"/>
      <c r="BJ414" s="4"/>
      <c r="BK414" s="4"/>
      <c r="BL414" s="4"/>
    </row>
    <row r="415" spans="1:64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5"/>
      <c r="BH415" s="4"/>
      <c r="BI415" s="4"/>
      <c r="BJ415" s="4"/>
      <c r="BK415" s="4"/>
      <c r="BL415" s="4"/>
    </row>
    <row r="416" spans="1:64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5"/>
      <c r="BH416" s="4"/>
      <c r="BI416" s="4"/>
      <c r="BJ416" s="4"/>
      <c r="BK416" s="4"/>
      <c r="BL416" s="4"/>
    </row>
    <row r="417" spans="1:64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5"/>
      <c r="BH417" s="4"/>
      <c r="BI417" s="4"/>
      <c r="BJ417" s="4"/>
      <c r="BK417" s="4"/>
      <c r="BL417" s="4"/>
    </row>
    <row r="418" spans="1:64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5"/>
      <c r="BH418" s="4"/>
      <c r="BI418" s="4"/>
      <c r="BJ418" s="4"/>
      <c r="BK418" s="4"/>
      <c r="BL418" s="4"/>
    </row>
    <row r="419" spans="1:64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5"/>
      <c r="BH419" s="4"/>
      <c r="BI419" s="4"/>
      <c r="BJ419" s="4"/>
      <c r="BK419" s="4"/>
      <c r="BL419" s="4"/>
    </row>
    <row r="420" spans="1:64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5"/>
      <c r="BH420" s="4"/>
      <c r="BI420" s="4"/>
      <c r="BJ420" s="4"/>
      <c r="BK420" s="4"/>
      <c r="BL420" s="4"/>
    </row>
    <row r="421" spans="1:64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5"/>
      <c r="BH421" s="4"/>
      <c r="BI421" s="4"/>
      <c r="BJ421" s="4"/>
      <c r="BK421" s="4"/>
      <c r="BL421" s="4"/>
    </row>
    <row r="422" spans="1:64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5"/>
      <c r="BH422" s="4"/>
      <c r="BI422" s="4"/>
      <c r="BJ422" s="4"/>
      <c r="BK422" s="4"/>
      <c r="BL422" s="4"/>
    </row>
    <row r="423" spans="1:64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5"/>
      <c r="BH423" s="4"/>
      <c r="BI423" s="4"/>
      <c r="BJ423" s="4"/>
      <c r="BK423" s="4"/>
      <c r="BL423" s="4"/>
    </row>
    <row r="424" spans="1:64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5"/>
      <c r="BH424" s="4"/>
      <c r="BI424" s="4"/>
      <c r="BJ424" s="4"/>
      <c r="BK424" s="4"/>
      <c r="BL424" s="4"/>
    </row>
    <row r="425" spans="1:64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5"/>
      <c r="BH425" s="4"/>
      <c r="BI425" s="4"/>
      <c r="BJ425" s="4"/>
      <c r="BK425" s="4"/>
      <c r="BL425" s="4"/>
    </row>
    <row r="426" spans="1:64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5"/>
      <c r="BH426" s="4"/>
      <c r="BI426" s="4"/>
      <c r="BJ426" s="4"/>
      <c r="BK426" s="4"/>
      <c r="BL426" s="4"/>
    </row>
    <row r="427" spans="1:64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5"/>
      <c r="BH427" s="4"/>
      <c r="BI427" s="4"/>
      <c r="BJ427" s="4"/>
      <c r="BK427" s="4"/>
      <c r="BL427" s="4"/>
    </row>
    <row r="428" spans="1:64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5"/>
      <c r="BH428" s="4"/>
      <c r="BI428" s="4"/>
      <c r="BJ428" s="4"/>
      <c r="BK428" s="4"/>
      <c r="BL428" s="4"/>
    </row>
    <row r="429" spans="1:64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5"/>
      <c r="BH429" s="4"/>
      <c r="BI429" s="4"/>
      <c r="BJ429" s="4"/>
      <c r="BK429" s="4"/>
      <c r="BL429" s="4"/>
    </row>
    <row r="430" spans="1:64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5"/>
      <c r="BH430" s="4"/>
      <c r="BI430" s="4"/>
      <c r="BJ430" s="4"/>
      <c r="BK430" s="4"/>
      <c r="BL430" s="4"/>
    </row>
    <row r="431" spans="1:64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5"/>
      <c r="BH431" s="4"/>
      <c r="BI431" s="4"/>
      <c r="BJ431" s="4"/>
      <c r="BK431" s="4"/>
      <c r="BL431" s="4"/>
    </row>
    <row r="432" spans="1:64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5"/>
      <c r="BH432" s="4"/>
      <c r="BI432" s="4"/>
      <c r="BJ432" s="4"/>
      <c r="BK432" s="4"/>
      <c r="BL432" s="4"/>
    </row>
    <row r="433" spans="1:64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5"/>
      <c r="BH433" s="4"/>
      <c r="BI433" s="4"/>
      <c r="BJ433" s="4"/>
      <c r="BK433" s="4"/>
      <c r="BL433" s="4"/>
    </row>
    <row r="434" spans="1:64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5"/>
      <c r="BH434" s="4"/>
      <c r="BI434" s="4"/>
      <c r="BJ434" s="4"/>
      <c r="BK434" s="4"/>
      <c r="BL434" s="4"/>
    </row>
    <row r="435" spans="1:64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5"/>
      <c r="BH435" s="4"/>
      <c r="BI435" s="4"/>
      <c r="BJ435" s="4"/>
      <c r="BK435" s="4"/>
      <c r="BL435" s="4"/>
    </row>
    <row r="436" spans="1:64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5"/>
      <c r="BH436" s="4"/>
      <c r="BI436" s="4"/>
      <c r="BJ436" s="4"/>
      <c r="BK436" s="4"/>
      <c r="BL436" s="4"/>
    </row>
    <row r="437" spans="1:64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5"/>
      <c r="BH437" s="4"/>
      <c r="BI437" s="4"/>
      <c r="BJ437" s="4"/>
      <c r="BK437" s="4"/>
      <c r="BL437" s="4"/>
    </row>
    <row r="438" spans="1:64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5"/>
      <c r="BH438" s="4"/>
      <c r="BI438" s="4"/>
      <c r="BJ438" s="4"/>
      <c r="BK438" s="4"/>
      <c r="BL438" s="4"/>
    </row>
    <row r="439" spans="1:64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5"/>
      <c r="BH439" s="4"/>
      <c r="BI439" s="4"/>
      <c r="BJ439" s="4"/>
      <c r="BK439" s="4"/>
      <c r="BL439" s="4"/>
    </row>
    <row r="440" spans="1:64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5"/>
      <c r="BH440" s="4"/>
      <c r="BI440" s="4"/>
      <c r="BJ440" s="4"/>
      <c r="BK440" s="4"/>
      <c r="BL440" s="4"/>
    </row>
    <row r="441" spans="1:64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5"/>
      <c r="BH441" s="4"/>
      <c r="BI441" s="4"/>
      <c r="BJ441" s="4"/>
      <c r="BK441" s="4"/>
      <c r="BL441" s="4"/>
    </row>
    <row r="442" spans="1:64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5"/>
      <c r="BH442" s="4"/>
      <c r="BI442" s="4"/>
      <c r="BJ442" s="4"/>
      <c r="BK442" s="4"/>
      <c r="BL442" s="4"/>
    </row>
    <row r="443" spans="1:64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5"/>
      <c r="BH443" s="4"/>
      <c r="BI443" s="4"/>
      <c r="BJ443" s="4"/>
      <c r="BK443" s="4"/>
      <c r="BL443" s="4"/>
    </row>
    <row r="444" spans="1:64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5"/>
      <c r="BH444" s="4"/>
      <c r="BI444" s="4"/>
      <c r="BJ444" s="4"/>
      <c r="BK444" s="4"/>
      <c r="BL444" s="4"/>
    </row>
    <row r="445" spans="1:64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5"/>
      <c r="BH445" s="4"/>
      <c r="BI445" s="4"/>
      <c r="BJ445" s="4"/>
      <c r="BK445" s="4"/>
      <c r="BL445" s="4"/>
    </row>
    <row r="446" spans="1:64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5"/>
      <c r="BH446" s="4"/>
      <c r="BI446" s="4"/>
      <c r="BJ446" s="4"/>
      <c r="BK446" s="4"/>
      <c r="BL446" s="4"/>
    </row>
    <row r="447" spans="1:64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5"/>
      <c r="BH447" s="4"/>
      <c r="BI447" s="4"/>
      <c r="BJ447" s="4"/>
      <c r="BK447" s="4"/>
      <c r="BL447" s="4"/>
    </row>
    <row r="448" spans="1:64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5"/>
      <c r="BH448" s="4"/>
      <c r="BI448" s="4"/>
      <c r="BJ448" s="4"/>
      <c r="BK448" s="4"/>
      <c r="BL448" s="4"/>
    </row>
    <row r="449" spans="1:64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5"/>
      <c r="BH449" s="4"/>
      <c r="BI449" s="4"/>
      <c r="BJ449" s="4"/>
      <c r="BK449" s="4"/>
      <c r="BL449" s="4"/>
    </row>
    <row r="450" spans="1:64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5"/>
      <c r="BH450" s="4"/>
      <c r="BI450" s="4"/>
      <c r="BJ450" s="4"/>
      <c r="BK450" s="4"/>
      <c r="BL450" s="4"/>
    </row>
    <row r="451" spans="1:64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5"/>
      <c r="BH451" s="4"/>
      <c r="BI451" s="4"/>
      <c r="BJ451" s="4"/>
      <c r="BK451" s="4"/>
      <c r="BL451" s="4"/>
    </row>
    <row r="452" spans="1:64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5"/>
      <c r="BH452" s="4"/>
      <c r="BI452" s="4"/>
      <c r="BJ452" s="4"/>
      <c r="BK452" s="4"/>
      <c r="BL452" s="4"/>
    </row>
    <row r="453" spans="1:64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5"/>
      <c r="BH453" s="4"/>
      <c r="BI453" s="4"/>
      <c r="BJ453" s="4"/>
      <c r="BK453" s="4"/>
      <c r="BL453" s="4"/>
    </row>
    <row r="454" spans="1:64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5"/>
      <c r="BH454" s="4"/>
      <c r="BI454" s="4"/>
      <c r="BJ454" s="4"/>
      <c r="BK454" s="4"/>
      <c r="BL454" s="4"/>
    </row>
    <row r="455" spans="1:64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5"/>
      <c r="BH455" s="4"/>
      <c r="BI455" s="4"/>
      <c r="BJ455" s="4"/>
      <c r="BK455" s="4"/>
      <c r="BL455" s="4"/>
    </row>
    <row r="456" spans="1:64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5"/>
      <c r="BH456" s="4"/>
      <c r="BI456" s="4"/>
      <c r="BJ456" s="4"/>
      <c r="BK456" s="4"/>
      <c r="BL456" s="4"/>
    </row>
    <row r="457" spans="1:64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5"/>
      <c r="BH457" s="4"/>
      <c r="BI457" s="4"/>
      <c r="BJ457" s="4"/>
      <c r="BK457" s="4"/>
      <c r="BL457" s="4"/>
    </row>
    <row r="458" spans="1:64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5"/>
      <c r="BH458" s="4"/>
      <c r="BI458" s="4"/>
      <c r="BJ458" s="4"/>
      <c r="BK458" s="4"/>
      <c r="BL458" s="4"/>
    </row>
    <row r="459" spans="1:64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5"/>
      <c r="BH459" s="4"/>
      <c r="BI459" s="4"/>
      <c r="BJ459" s="4"/>
      <c r="BK459" s="4"/>
      <c r="BL459" s="4"/>
    </row>
    <row r="460" spans="1:64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5"/>
      <c r="BH460" s="4"/>
      <c r="BI460" s="4"/>
      <c r="BJ460" s="4"/>
      <c r="BK460" s="4"/>
      <c r="BL460" s="4"/>
    </row>
    <row r="461" spans="1:64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5"/>
      <c r="BH461" s="4"/>
      <c r="BI461" s="4"/>
      <c r="BJ461" s="4"/>
      <c r="BK461" s="4"/>
      <c r="BL461" s="4"/>
    </row>
    <row r="462" spans="1:64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5"/>
      <c r="BH462" s="4"/>
      <c r="BI462" s="4"/>
      <c r="BJ462" s="4"/>
      <c r="BK462" s="4"/>
      <c r="BL462" s="4"/>
    </row>
    <row r="463" spans="1:64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5"/>
      <c r="BH463" s="4"/>
      <c r="BI463" s="4"/>
      <c r="BJ463" s="4"/>
      <c r="BK463" s="4"/>
      <c r="BL463" s="4"/>
    </row>
    <row r="464" spans="1:64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5"/>
      <c r="BH464" s="4"/>
      <c r="BI464" s="4"/>
      <c r="BJ464" s="4"/>
      <c r="BK464" s="4"/>
      <c r="BL464" s="4"/>
    </row>
    <row r="465" spans="1:64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5"/>
      <c r="BH465" s="4"/>
      <c r="BI465" s="4"/>
      <c r="BJ465" s="4"/>
      <c r="BK465" s="4"/>
      <c r="BL465" s="4"/>
    </row>
    <row r="466" spans="1:64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5"/>
      <c r="BH466" s="4"/>
      <c r="BI466" s="4"/>
      <c r="BJ466" s="4"/>
      <c r="BK466" s="4"/>
      <c r="BL466" s="4"/>
    </row>
    <row r="467" spans="1:64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5"/>
      <c r="BH467" s="4"/>
      <c r="BI467" s="4"/>
      <c r="BJ467" s="4"/>
      <c r="BK467" s="4"/>
      <c r="BL467" s="4"/>
    </row>
    <row r="468" spans="1:64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5"/>
      <c r="BH468" s="4"/>
      <c r="BI468" s="4"/>
      <c r="BJ468" s="4"/>
      <c r="BK468" s="4"/>
      <c r="BL468" s="4"/>
    </row>
    <row r="469" spans="1:64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5"/>
      <c r="BH469" s="4"/>
      <c r="BI469" s="4"/>
      <c r="BJ469" s="4"/>
      <c r="BK469" s="4"/>
      <c r="BL469" s="4"/>
    </row>
    <row r="470" spans="1:64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5"/>
      <c r="BH470" s="4"/>
      <c r="BI470" s="4"/>
      <c r="BJ470" s="4"/>
      <c r="BK470" s="4"/>
      <c r="BL470" s="4"/>
    </row>
    <row r="471" spans="1:64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5"/>
      <c r="BH471" s="4"/>
      <c r="BI471" s="4"/>
      <c r="BJ471" s="4"/>
      <c r="BK471" s="4"/>
      <c r="BL471" s="4"/>
    </row>
    <row r="472" spans="1:64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5"/>
      <c r="BH472" s="4"/>
      <c r="BI472" s="4"/>
      <c r="BJ472" s="4"/>
      <c r="BK472" s="4"/>
      <c r="BL472" s="4"/>
    </row>
    <row r="473" spans="1:64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5"/>
      <c r="BH473" s="4"/>
      <c r="BI473" s="4"/>
      <c r="BJ473" s="4"/>
      <c r="BK473" s="4"/>
      <c r="BL473" s="4"/>
    </row>
    <row r="474" spans="1:64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5"/>
      <c r="BH474" s="4"/>
      <c r="BI474" s="4"/>
      <c r="BJ474" s="4"/>
      <c r="BK474" s="4"/>
      <c r="BL474" s="4"/>
    </row>
    <row r="475" spans="1:64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5"/>
      <c r="BH475" s="4"/>
      <c r="BI475" s="4"/>
      <c r="BJ475" s="4"/>
      <c r="BK475" s="4"/>
      <c r="BL475" s="4"/>
    </row>
    <row r="476" spans="1:64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5"/>
      <c r="BH476" s="4"/>
      <c r="BI476" s="4"/>
      <c r="BJ476" s="4"/>
      <c r="BK476" s="4"/>
      <c r="BL476" s="4"/>
    </row>
    <row r="477" spans="1:64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5"/>
      <c r="BH477" s="4"/>
      <c r="BI477" s="4"/>
      <c r="BJ477" s="4"/>
      <c r="BK477" s="4"/>
      <c r="BL477" s="4"/>
    </row>
    <row r="478" spans="1:64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5"/>
      <c r="BH478" s="4"/>
      <c r="BI478" s="4"/>
      <c r="BJ478" s="4"/>
      <c r="BK478" s="4"/>
      <c r="BL478" s="4"/>
    </row>
    <row r="479" spans="1:64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5"/>
      <c r="BH479" s="4"/>
      <c r="BI479" s="4"/>
      <c r="BJ479" s="4"/>
      <c r="BK479" s="4"/>
      <c r="BL479" s="4"/>
    </row>
    <row r="480" spans="1:64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5"/>
      <c r="BH480" s="4"/>
      <c r="BI480" s="4"/>
      <c r="BJ480" s="4"/>
      <c r="BK480" s="4"/>
      <c r="BL480" s="4"/>
    </row>
    <row r="481" spans="1:64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5"/>
      <c r="BH481" s="4"/>
      <c r="BI481" s="4"/>
      <c r="BJ481" s="4"/>
      <c r="BK481" s="4"/>
      <c r="BL481" s="4"/>
    </row>
    <row r="482" spans="1:64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5"/>
      <c r="BH482" s="4"/>
      <c r="BI482" s="4"/>
      <c r="BJ482" s="4"/>
      <c r="BK482" s="4"/>
      <c r="BL482" s="4"/>
    </row>
    <row r="483" spans="1:64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5"/>
      <c r="BH483" s="4"/>
      <c r="BI483" s="4"/>
      <c r="BJ483" s="4"/>
      <c r="BK483" s="4"/>
      <c r="BL483" s="4"/>
    </row>
    <row r="484" spans="1:64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5"/>
      <c r="BH484" s="4"/>
      <c r="BI484" s="4"/>
      <c r="BJ484" s="4"/>
      <c r="BK484" s="4"/>
      <c r="BL484" s="4"/>
    </row>
    <row r="485" spans="1:64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5"/>
      <c r="BH485" s="4"/>
      <c r="BI485" s="4"/>
      <c r="BJ485" s="4"/>
      <c r="BK485" s="4"/>
      <c r="BL485" s="4"/>
    </row>
    <row r="486" spans="1:64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5"/>
      <c r="BH486" s="4"/>
      <c r="BI486" s="4"/>
      <c r="BJ486" s="4"/>
      <c r="BK486" s="4"/>
      <c r="BL486" s="4"/>
    </row>
    <row r="487" spans="1:64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5"/>
      <c r="BH487" s="4"/>
      <c r="BI487" s="4"/>
      <c r="BJ487" s="4"/>
      <c r="BK487" s="4"/>
      <c r="BL487" s="4"/>
    </row>
    <row r="488" spans="1:64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5"/>
      <c r="BH488" s="4"/>
      <c r="BI488" s="4"/>
      <c r="BJ488" s="4"/>
      <c r="BK488" s="4"/>
      <c r="BL488" s="4"/>
    </row>
    <row r="489" spans="1:64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5"/>
      <c r="BH489" s="4"/>
      <c r="BI489" s="4"/>
      <c r="BJ489" s="4"/>
      <c r="BK489" s="4"/>
      <c r="BL489" s="4"/>
    </row>
    <row r="490" spans="1:64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5"/>
      <c r="BH490" s="4"/>
      <c r="BI490" s="4"/>
      <c r="BJ490" s="4"/>
      <c r="BK490" s="4"/>
      <c r="BL490" s="4"/>
    </row>
    <row r="491" spans="1:64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5"/>
      <c r="BH491" s="4"/>
      <c r="BI491" s="4"/>
      <c r="BJ491" s="4"/>
      <c r="BK491" s="4"/>
      <c r="BL491" s="4"/>
    </row>
    <row r="492" spans="1:64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5"/>
      <c r="BH492" s="4"/>
      <c r="BI492" s="4"/>
      <c r="BJ492" s="4"/>
      <c r="BK492" s="4"/>
      <c r="BL492" s="4"/>
    </row>
    <row r="493" spans="1:64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5"/>
      <c r="BH493" s="4"/>
      <c r="BI493" s="4"/>
      <c r="BJ493" s="4"/>
      <c r="BK493" s="4"/>
      <c r="BL493" s="4"/>
    </row>
    <row r="494" spans="1:64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5"/>
      <c r="BH494" s="4"/>
      <c r="BI494" s="4"/>
      <c r="BJ494" s="4"/>
      <c r="BK494" s="4"/>
      <c r="BL494" s="4"/>
    </row>
    <row r="495" spans="1:64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5"/>
      <c r="BH495" s="4"/>
      <c r="BI495" s="4"/>
      <c r="BJ495" s="4"/>
      <c r="BK495" s="4"/>
      <c r="BL495" s="4"/>
    </row>
    <row r="496" spans="1:64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5"/>
      <c r="BH496" s="4"/>
      <c r="BI496" s="4"/>
      <c r="BJ496" s="4"/>
      <c r="BK496" s="4"/>
      <c r="BL496" s="4"/>
    </row>
    <row r="497" spans="1:64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5"/>
      <c r="BH497" s="4"/>
      <c r="BI497" s="4"/>
      <c r="BJ497" s="4"/>
      <c r="BK497" s="4"/>
      <c r="BL497" s="4"/>
    </row>
    <row r="498" spans="1:64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5"/>
      <c r="BH498" s="4"/>
      <c r="BI498" s="4"/>
      <c r="BJ498" s="4"/>
      <c r="BK498" s="4"/>
      <c r="BL498" s="4"/>
    </row>
    <row r="499" spans="1:64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5"/>
      <c r="BH499" s="4"/>
      <c r="BI499" s="4"/>
      <c r="BJ499" s="4"/>
      <c r="BK499" s="4"/>
      <c r="BL499" s="4"/>
    </row>
    <row r="500" spans="1:64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5"/>
      <c r="BH500" s="4"/>
      <c r="BI500" s="4"/>
      <c r="BJ500" s="4"/>
      <c r="BK500" s="4"/>
      <c r="BL500" s="4"/>
    </row>
    <row r="501" spans="1:64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5"/>
      <c r="BH501" s="4"/>
      <c r="BI501" s="4"/>
      <c r="BJ501" s="4"/>
      <c r="BK501" s="4"/>
      <c r="BL501" s="4"/>
    </row>
    <row r="502" spans="1:64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5"/>
      <c r="BH502" s="4"/>
      <c r="BI502" s="4"/>
      <c r="BJ502" s="4"/>
      <c r="BK502" s="4"/>
      <c r="BL502" s="4"/>
    </row>
    <row r="503" spans="1:64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5"/>
      <c r="BH503" s="4"/>
      <c r="BI503" s="4"/>
      <c r="BJ503" s="4"/>
      <c r="BK503" s="4"/>
      <c r="BL503" s="4"/>
    </row>
    <row r="504" spans="1:64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5"/>
      <c r="BH504" s="4"/>
      <c r="BI504" s="4"/>
      <c r="BJ504" s="4"/>
      <c r="BK504" s="4"/>
      <c r="BL504" s="4"/>
    </row>
    <row r="505" spans="1:64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5"/>
      <c r="BH505" s="4"/>
      <c r="BI505" s="4"/>
      <c r="BJ505" s="4"/>
      <c r="BK505" s="4"/>
      <c r="BL505" s="4"/>
    </row>
    <row r="506" spans="1:64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5"/>
      <c r="BH506" s="4"/>
      <c r="BI506" s="4"/>
      <c r="BJ506" s="4"/>
      <c r="BK506" s="4"/>
      <c r="BL506" s="4"/>
    </row>
    <row r="507" spans="1:64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5"/>
      <c r="BH507" s="4"/>
      <c r="BI507" s="4"/>
      <c r="BJ507" s="4"/>
      <c r="BK507" s="4"/>
      <c r="BL507" s="4"/>
    </row>
    <row r="508" spans="1:64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5"/>
      <c r="BH508" s="4"/>
      <c r="BI508" s="4"/>
      <c r="BJ508" s="4"/>
      <c r="BK508" s="4"/>
      <c r="BL508" s="4"/>
    </row>
    <row r="509" spans="1:64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5"/>
      <c r="BH509" s="4"/>
      <c r="BI509" s="4"/>
      <c r="BJ509" s="4"/>
      <c r="BK509" s="4"/>
      <c r="BL509" s="4"/>
    </row>
    <row r="510" spans="1:64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5"/>
      <c r="BH510" s="4"/>
      <c r="BI510" s="4"/>
      <c r="BJ510" s="4"/>
      <c r="BK510" s="4"/>
      <c r="BL510" s="4"/>
    </row>
    <row r="511" spans="1:64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5"/>
      <c r="BH511" s="4"/>
      <c r="BI511" s="4"/>
      <c r="BJ511" s="4"/>
      <c r="BK511" s="4"/>
      <c r="BL511" s="4"/>
    </row>
    <row r="512" spans="1:64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5"/>
      <c r="BH512" s="4"/>
      <c r="BI512" s="4"/>
      <c r="BJ512" s="4"/>
      <c r="BK512" s="4"/>
      <c r="BL512" s="4"/>
    </row>
    <row r="513" spans="1:64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5"/>
      <c r="BH513" s="4"/>
      <c r="BI513" s="4"/>
      <c r="BJ513" s="4"/>
      <c r="BK513" s="4"/>
      <c r="BL513" s="4"/>
    </row>
    <row r="514" spans="1:64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5"/>
      <c r="BH514" s="4"/>
      <c r="BI514" s="4"/>
      <c r="BJ514" s="4"/>
      <c r="BK514" s="4"/>
      <c r="BL514" s="4"/>
    </row>
    <row r="515" spans="1:64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5"/>
      <c r="BH515" s="4"/>
      <c r="BI515" s="4"/>
      <c r="BJ515" s="4"/>
      <c r="BK515" s="4"/>
      <c r="BL515" s="4"/>
    </row>
    <row r="516" spans="1:64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5"/>
      <c r="BH516" s="4"/>
      <c r="BI516" s="4"/>
      <c r="BJ516" s="4"/>
      <c r="BK516" s="4"/>
      <c r="BL516" s="4"/>
    </row>
    <row r="517" spans="1:64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5"/>
      <c r="BH517" s="4"/>
      <c r="BI517" s="4"/>
      <c r="BJ517" s="4"/>
      <c r="BK517" s="4"/>
      <c r="BL517" s="4"/>
    </row>
    <row r="518" spans="1:64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5"/>
      <c r="BH518" s="4"/>
      <c r="BI518" s="4"/>
      <c r="BJ518" s="4"/>
      <c r="BK518" s="4"/>
      <c r="BL518" s="4"/>
    </row>
    <row r="519" spans="1:64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5"/>
      <c r="BH519" s="4"/>
      <c r="BI519" s="4"/>
      <c r="BJ519" s="4"/>
      <c r="BK519" s="4"/>
      <c r="BL519" s="4"/>
    </row>
    <row r="520" spans="1:64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5"/>
      <c r="BH520" s="4"/>
      <c r="BI520" s="4"/>
      <c r="BJ520" s="4"/>
      <c r="BK520" s="4"/>
      <c r="BL520" s="4"/>
    </row>
    <row r="521" spans="1:64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5"/>
      <c r="BH521" s="4"/>
      <c r="BI521" s="4"/>
      <c r="BJ521" s="4"/>
      <c r="BK521" s="4"/>
      <c r="BL521" s="4"/>
    </row>
    <row r="522" spans="1:64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5"/>
      <c r="BH522" s="4"/>
      <c r="BI522" s="4"/>
      <c r="BJ522" s="4"/>
      <c r="BK522" s="4"/>
      <c r="BL522" s="4"/>
    </row>
    <row r="523" spans="1:64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5"/>
      <c r="BH523" s="4"/>
      <c r="BI523" s="4"/>
      <c r="BJ523" s="4"/>
      <c r="BK523" s="4"/>
      <c r="BL523" s="4"/>
    </row>
    <row r="524" spans="1:64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5"/>
      <c r="BH524" s="4"/>
      <c r="BI524" s="4"/>
      <c r="BJ524" s="4"/>
      <c r="BK524" s="4"/>
      <c r="BL524" s="4"/>
    </row>
    <row r="525" spans="1:64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5"/>
      <c r="BH525" s="4"/>
      <c r="BI525" s="4"/>
      <c r="BJ525" s="4"/>
      <c r="BK525" s="4"/>
      <c r="BL525" s="4"/>
    </row>
    <row r="526" spans="1:64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5"/>
      <c r="BH526" s="4"/>
      <c r="BI526" s="4"/>
      <c r="BJ526" s="4"/>
      <c r="BK526" s="4"/>
      <c r="BL526" s="4"/>
    </row>
    <row r="527" spans="1:64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5"/>
      <c r="BH527" s="4"/>
      <c r="BI527" s="4"/>
      <c r="BJ527" s="4"/>
      <c r="BK527" s="4"/>
      <c r="BL527" s="4"/>
    </row>
    <row r="528" spans="1:64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5"/>
      <c r="BH528" s="4"/>
      <c r="BI528" s="4"/>
      <c r="BJ528" s="4"/>
      <c r="BK528" s="4"/>
      <c r="BL528" s="4"/>
    </row>
    <row r="529" spans="1:64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5"/>
      <c r="BH529" s="4"/>
      <c r="BI529" s="4"/>
      <c r="BJ529" s="4"/>
      <c r="BK529" s="4"/>
      <c r="BL529" s="4"/>
    </row>
    <row r="530" spans="1:64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5"/>
      <c r="BH530" s="4"/>
      <c r="BI530" s="4"/>
      <c r="BJ530" s="4"/>
      <c r="BK530" s="4"/>
      <c r="BL530" s="4"/>
    </row>
    <row r="531" spans="1:64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5"/>
      <c r="BH531" s="4"/>
      <c r="BI531" s="4"/>
      <c r="BJ531" s="4"/>
      <c r="BK531" s="4"/>
      <c r="BL531" s="4"/>
    </row>
    <row r="532" spans="1:64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5"/>
      <c r="BH532" s="4"/>
      <c r="BI532" s="4"/>
      <c r="BJ532" s="4"/>
      <c r="BK532" s="4"/>
      <c r="BL532" s="4"/>
    </row>
    <row r="533" spans="1:64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5"/>
      <c r="BH533" s="4"/>
      <c r="BI533" s="4"/>
      <c r="BJ533" s="4"/>
      <c r="BK533" s="4"/>
      <c r="BL533" s="4"/>
    </row>
    <row r="534" spans="1:64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5"/>
      <c r="BH534" s="4"/>
      <c r="BI534" s="4"/>
      <c r="BJ534" s="4"/>
      <c r="BK534" s="4"/>
      <c r="BL534" s="4"/>
    </row>
    <row r="535" spans="1:64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5"/>
      <c r="BH535" s="4"/>
      <c r="BI535" s="4"/>
      <c r="BJ535" s="4"/>
      <c r="BK535" s="4"/>
      <c r="BL535" s="4"/>
    </row>
    <row r="536" spans="1:64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5"/>
      <c r="BH536" s="4"/>
      <c r="BI536" s="4"/>
      <c r="BJ536" s="4"/>
      <c r="BK536" s="4"/>
      <c r="BL536" s="4"/>
    </row>
    <row r="537" spans="1:64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5"/>
      <c r="BH537" s="4"/>
      <c r="BI537" s="4"/>
      <c r="BJ537" s="4"/>
      <c r="BK537" s="4"/>
      <c r="BL537" s="4"/>
    </row>
    <row r="538" spans="1:64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5"/>
      <c r="BH538" s="4"/>
      <c r="BI538" s="4"/>
      <c r="BJ538" s="4"/>
      <c r="BK538" s="4"/>
      <c r="BL538" s="4"/>
    </row>
    <row r="539" spans="1:64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5"/>
      <c r="BH539" s="4"/>
      <c r="BI539" s="4"/>
      <c r="BJ539" s="4"/>
      <c r="BK539" s="4"/>
      <c r="BL539" s="4"/>
    </row>
    <row r="540" spans="1:64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5"/>
      <c r="BH540" s="4"/>
      <c r="BI540" s="4"/>
      <c r="BJ540" s="4"/>
      <c r="BK540" s="4"/>
      <c r="BL540" s="4"/>
    </row>
    <row r="541" spans="1:64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5"/>
      <c r="BH541" s="4"/>
      <c r="BI541" s="4"/>
      <c r="BJ541" s="4"/>
      <c r="BK541" s="4"/>
      <c r="BL541" s="4"/>
    </row>
    <row r="542" spans="1:64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5"/>
      <c r="BH542" s="4"/>
      <c r="BI542" s="4"/>
      <c r="BJ542" s="4"/>
      <c r="BK542" s="4"/>
      <c r="BL542" s="4"/>
    </row>
    <row r="543" spans="1:64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5"/>
      <c r="BH543" s="4"/>
      <c r="BI543" s="4"/>
      <c r="BJ543" s="4"/>
      <c r="BK543" s="4"/>
      <c r="BL543" s="4"/>
    </row>
    <row r="544" spans="1:64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5"/>
      <c r="BH544" s="4"/>
      <c r="BI544" s="4"/>
      <c r="BJ544" s="4"/>
      <c r="BK544" s="4"/>
      <c r="BL544" s="4"/>
    </row>
    <row r="545" spans="1:64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5"/>
      <c r="BH545" s="4"/>
      <c r="BI545" s="4"/>
      <c r="BJ545" s="4"/>
      <c r="BK545" s="4"/>
      <c r="BL545" s="4"/>
    </row>
    <row r="546" spans="1:64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5"/>
      <c r="BH546" s="4"/>
      <c r="BI546" s="4"/>
      <c r="BJ546" s="4"/>
      <c r="BK546" s="4"/>
      <c r="BL546" s="4"/>
    </row>
    <row r="547" spans="1:64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5"/>
      <c r="BH547" s="4"/>
      <c r="BI547" s="4"/>
      <c r="BJ547" s="4"/>
      <c r="BK547" s="4"/>
      <c r="BL547" s="4"/>
    </row>
    <row r="548" spans="1:64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5"/>
      <c r="BH548" s="4"/>
      <c r="BI548" s="4"/>
      <c r="BJ548" s="4"/>
      <c r="BK548" s="4"/>
      <c r="BL548" s="4"/>
    </row>
    <row r="549" spans="1:64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5"/>
      <c r="BH549" s="4"/>
      <c r="BI549" s="4"/>
      <c r="BJ549" s="4"/>
      <c r="BK549" s="4"/>
      <c r="BL549" s="4"/>
    </row>
    <row r="550" spans="1:64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5"/>
      <c r="BH550" s="4"/>
      <c r="BI550" s="4"/>
      <c r="BJ550" s="4"/>
      <c r="BK550" s="4"/>
      <c r="BL550" s="4"/>
    </row>
    <row r="551" spans="1:64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5"/>
      <c r="BH551" s="4"/>
      <c r="BI551" s="4"/>
      <c r="BJ551" s="4"/>
      <c r="BK551" s="4"/>
      <c r="BL551" s="4"/>
    </row>
    <row r="552" spans="1:64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5"/>
      <c r="BH552" s="4"/>
      <c r="BI552" s="4"/>
      <c r="BJ552" s="4"/>
      <c r="BK552" s="4"/>
      <c r="BL552" s="4"/>
    </row>
    <row r="553" spans="1:64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5"/>
      <c r="BH553" s="4"/>
      <c r="BI553" s="4"/>
      <c r="BJ553" s="4"/>
      <c r="BK553" s="4"/>
      <c r="BL553" s="4"/>
    </row>
    <row r="554" spans="1:64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5"/>
      <c r="BH554" s="4"/>
      <c r="BI554" s="4"/>
      <c r="BJ554" s="4"/>
      <c r="BK554" s="4"/>
      <c r="BL554" s="4"/>
    </row>
    <row r="555" spans="1:64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5"/>
      <c r="BH555" s="4"/>
      <c r="BI555" s="4"/>
      <c r="BJ555" s="4"/>
      <c r="BK555" s="4"/>
      <c r="BL555" s="4"/>
    </row>
    <row r="556" spans="1:64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5"/>
      <c r="BH556" s="4"/>
      <c r="BI556" s="4"/>
      <c r="BJ556" s="4"/>
      <c r="BK556" s="4"/>
      <c r="BL556" s="4"/>
    </row>
    <row r="557" spans="1:64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5"/>
      <c r="BH557" s="4"/>
      <c r="BI557" s="4"/>
      <c r="BJ557" s="4"/>
      <c r="BK557" s="4"/>
      <c r="BL557" s="4"/>
    </row>
    <row r="558" spans="1:64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5"/>
      <c r="BH558" s="4"/>
      <c r="BI558" s="4"/>
      <c r="BJ558" s="4"/>
      <c r="BK558" s="4"/>
      <c r="BL558" s="4"/>
    </row>
    <row r="559" spans="1:64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5"/>
      <c r="BH559" s="4"/>
      <c r="BI559" s="4"/>
      <c r="BJ559" s="4"/>
      <c r="BK559" s="4"/>
      <c r="BL559" s="4"/>
    </row>
    <row r="560" spans="1:64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5"/>
      <c r="BH560" s="4"/>
      <c r="BI560" s="4"/>
      <c r="BJ560" s="4"/>
      <c r="BK560" s="4"/>
      <c r="BL560" s="4"/>
    </row>
    <row r="561" spans="1:64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5"/>
      <c r="BH561" s="4"/>
      <c r="BI561" s="4"/>
      <c r="BJ561" s="4"/>
      <c r="BK561" s="4"/>
      <c r="BL561" s="4"/>
    </row>
    <row r="562" spans="1:64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5"/>
      <c r="BH562" s="4"/>
      <c r="BI562" s="4"/>
      <c r="BJ562" s="4"/>
      <c r="BK562" s="4"/>
      <c r="BL562" s="4"/>
    </row>
    <row r="563" spans="1:64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5"/>
      <c r="BH563" s="4"/>
      <c r="BI563" s="4"/>
      <c r="BJ563" s="4"/>
      <c r="BK563" s="4"/>
      <c r="BL563" s="4"/>
    </row>
    <row r="564" spans="1:64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5"/>
      <c r="BH564" s="4"/>
      <c r="BI564" s="4"/>
      <c r="BJ564" s="4"/>
      <c r="BK564" s="4"/>
      <c r="BL564" s="4"/>
    </row>
    <row r="565" spans="1:64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5"/>
      <c r="BH565" s="4"/>
      <c r="BI565" s="4"/>
      <c r="BJ565" s="4"/>
      <c r="BK565" s="4"/>
      <c r="BL565" s="4"/>
    </row>
    <row r="566" spans="1:64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5"/>
      <c r="BH566" s="4"/>
      <c r="BI566" s="4"/>
      <c r="BJ566" s="4"/>
      <c r="BK566" s="4"/>
      <c r="BL566" s="4"/>
    </row>
    <row r="567" spans="1:64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5"/>
      <c r="BH567" s="4"/>
      <c r="BI567" s="4"/>
      <c r="BJ567" s="4"/>
      <c r="BK567" s="4"/>
      <c r="BL567" s="4"/>
    </row>
    <row r="568" spans="1:64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5"/>
      <c r="BH568" s="4"/>
      <c r="BI568" s="4"/>
      <c r="BJ568" s="4"/>
      <c r="BK568" s="4"/>
      <c r="BL568" s="4"/>
    </row>
    <row r="569" spans="1:64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5"/>
      <c r="BH569" s="4"/>
      <c r="BI569" s="4"/>
      <c r="BJ569" s="4"/>
      <c r="BK569" s="4"/>
      <c r="BL569" s="4"/>
    </row>
    <row r="570" spans="1:64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5"/>
      <c r="BH570" s="4"/>
      <c r="BI570" s="4"/>
      <c r="BJ570" s="4"/>
      <c r="BK570" s="4"/>
      <c r="BL570" s="4"/>
    </row>
    <row r="571" spans="1:64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5"/>
      <c r="BH571" s="4"/>
      <c r="BI571" s="4"/>
      <c r="BJ571" s="4"/>
      <c r="BK571" s="4"/>
      <c r="BL571" s="4"/>
    </row>
    <row r="572" spans="1:64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5"/>
      <c r="BH572" s="4"/>
      <c r="BI572" s="4"/>
      <c r="BJ572" s="4"/>
      <c r="BK572" s="4"/>
      <c r="BL572" s="4"/>
    </row>
    <row r="573" spans="1:64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5"/>
      <c r="BH573" s="4"/>
      <c r="BI573" s="4"/>
      <c r="BJ573" s="4"/>
      <c r="BK573" s="4"/>
      <c r="BL573" s="4"/>
    </row>
    <row r="574" spans="1:64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5"/>
      <c r="BH574" s="4"/>
      <c r="BI574" s="4"/>
      <c r="BJ574" s="4"/>
      <c r="BK574" s="4"/>
      <c r="BL574" s="4"/>
    </row>
    <row r="575" spans="1:64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5"/>
      <c r="BH575" s="4"/>
      <c r="BI575" s="4"/>
      <c r="BJ575" s="4"/>
      <c r="BK575" s="4"/>
      <c r="BL575" s="4"/>
    </row>
    <row r="576" spans="1:64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5"/>
      <c r="BH576" s="4"/>
      <c r="BI576" s="4"/>
      <c r="BJ576" s="4"/>
      <c r="BK576" s="4"/>
      <c r="BL576" s="4"/>
    </row>
    <row r="577" spans="1:64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5"/>
      <c r="BH577" s="4"/>
      <c r="BI577" s="4"/>
      <c r="BJ577" s="4"/>
      <c r="BK577" s="4"/>
      <c r="BL577" s="4"/>
    </row>
    <row r="578" spans="1:64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5"/>
      <c r="BH578" s="4"/>
      <c r="BI578" s="4"/>
      <c r="BJ578" s="4"/>
      <c r="BK578" s="4"/>
      <c r="BL578" s="4"/>
    </row>
    <row r="579" spans="1:64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5"/>
      <c r="BH579" s="4"/>
      <c r="BI579" s="4"/>
      <c r="BJ579" s="4"/>
      <c r="BK579" s="4"/>
      <c r="BL579" s="4"/>
    </row>
    <row r="580" spans="1:64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5"/>
      <c r="BH580" s="4"/>
      <c r="BI580" s="4"/>
      <c r="BJ580" s="4"/>
      <c r="BK580" s="4"/>
      <c r="BL580" s="4"/>
    </row>
    <row r="581" spans="1:64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5"/>
      <c r="BH581" s="4"/>
      <c r="BI581" s="4"/>
      <c r="BJ581" s="4"/>
      <c r="BK581" s="4"/>
      <c r="BL581" s="4"/>
    </row>
    <row r="582" spans="1:64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5"/>
      <c r="BH582" s="4"/>
      <c r="BI582" s="4"/>
      <c r="BJ582" s="4"/>
      <c r="BK582" s="4"/>
      <c r="BL582" s="4"/>
    </row>
    <row r="583" spans="1:64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5"/>
      <c r="BH583" s="4"/>
      <c r="BI583" s="4"/>
      <c r="BJ583" s="4"/>
      <c r="BK583" s="4"/>
      <c r="BL583" s="4"/>
    </row>
    <row r="584" spans="1:64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5"/>
      <c r="BH584" s="4"/>
      <c r="BI584" s="4"/>
      <c r="BJ584" s="4"/>
      <c r="BK584" s="4"/>
      <c r="BL584" s="4"/>
    </row>
    <row r="585" spans="1:64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5"/>
      <c r="BH585" s="4"/>
      <c r="BI585" s="4"/>
      <c r="BJ585" s="4"/>
      <c r="BK585" s="4"/>
      <c r="BL585" s="4"/>
    </row>
    <row r="586" spans="1:64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5"/>
      <c r="BH586" s="4"/>
      <c r="BI586" s="4"/>
      <c r="BJ586" s="4"/>
      <c r="BK586" s="4"/>
      <c r="BL586" s="4"/>
    </row>
    <row r="587" spans="1:64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5"/>
      <c r="BH587" s="4"/>
      <c r="BI587" s="4"/>
      <c r="BJ587" s="4"/>
      <c r="BK587" s="4"/>
      <c r="BL587" s="4"/>
    </row>
    <row r="588" spans="1:64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5"/>
      <c r="BH588" s="4"/>
      <c r="BI588" s="4"/>
      <c r="BJ588" s="4"/>
      <c r="BK588" s="4"/>
      <c r="BL588" s="4"/>
    </row>
    <row r="589" spans="1:64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5"/>
      <c r="BH589" s="4"/>
      <c r="BI589" s="4"/>
      <c r="BJ589" s="4"/>
      <c r="BK589" s="4"/>
      <c r="BL589" s="4"/>
    </row>
    <row r="590" spans="1:64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5"/>
      <c r="BH590" s="4"/>
      <c r="BI590" s="4"/>
      <c r="BJ590" s="4"/>
      <c r="BK590" s="4"/>
      <c r="BL590" s="4"/>
    </row>
    <row r="591" spans="1:64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5"/>
      <c r="BH591" s="4"/>
      <c r="BI591" s="4"/>
      <c r="BJ591" s="4"/>
      <c r="BK591" s="4"/>
      <c r="BL591" s="4"/>
    </row>
    <row r="592" spans="1:64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5"/>
      <c r="BH592" s="4"/>
      <c r="BI592" s="4"/>
      <c r="BJ592" s="4"/>
      <c r="BK592" s="4"/>
      <c r="BL592" s="4"/>
    </row>
    <row r="593" spans="1:64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5"/>
      <c r="BH593" s="4"/>
      <c r="BI593" s="4"/>
      <c r="BJ593" s="4"/>
      <c r="BK593" s="4"/>
      <c r="BL593" s="4"/>
    </row>
    <row r="594" spans="1:64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5"/>
      <c r="BH594" s="4"/>
      <c r="BI594" s="4"/>
      <c r="BJ594" s="4"/>
      <c r="BK594" s="4"/>
      <c r="BL594" s="4"/>
    </row>
    <row r="595" spans="1:64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5"/>
      <c r="BH595" s="4"/>
      <c r="BI595" s="4"/>
      <c r="BJ595" s="4"/>
      <c r="BK595" s="4"/>
      <c r="BL595" s="4"/>
    </row>
    <row r="596" spans="1:64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5"/>
      <c r="BH596" s="4"/>
      <c r="BI596" s="4"/>
      <c r="BJ596" s="4"/>
      <c r="BK596" s="4"/>
      <c r="BL596" s="4"/>
    </row>
    <row r="597" spans="1:64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5"/>
      <c r="BH597" s="4"/>
      <c r="BI597" s="4"/>
      <c r="BJ597" s="4"/>
      <c r="BK597" s="4"/>
      <c r="BL597" s="4"/>
    </row>
    <row r="598" spans="1:64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5"/>
      <c r="BH598" s="4"/>
      <c r="BI598" s="4"/>
      <c r="BJ598" s="4"/>
      <c r="BK598" s="4"/>
      <c r="BL598" s="4"/>
    </row>
    <row r="599" spans="1:64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5"/>
      <c r="BH599" s="4"/>
      <c r="BI599" s="4"/>
      <c r="BJ599" s="4"/>
      <c r="BK599" s="4"/>
      <c r="BL599" s="4"/>
    </row>
    <row r="600" spans="1:64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5"/>
      <c r="BH600" s="4"/>
      <c r="BI600" s="4"/>
      <c r="BJ600" s="4"/>
      <c r="BK600" s="4"/>
      <c r="BL600" s="4"/>
    </row>
    <row r="601" spans="1:64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5"/>
      <c r="BH601" s="4"/>
      <c r="BI601" s="4"/>
      <c r="BJ601" s="4"/>
      <c r="BK601" s="4"/>
      <c r="BL601" s="4"/>
    </row>
    <row r="602" spans="1:64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5"/>
      <c r="BH602" s="4"/>
      <c r="BI602" s="4"/>
      <c r="BJ602" s="4"/>
      <c r="BK602" s="4"/>
      <c r="BL602" s="4"/>
    </row>
    <row r="603" spans="1:64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5"/>
      <c r="BH603" s="4"/>
      <c r="BI603" s="4"/>
      <c r="BJ603" s="4"/>
      <c r="BK603" s="4"/>
      <c r="BL603" s="4"/>
    </row>
    <row r="604" spans="1:64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5"/>
      <c r="BH604" s="4"/>
      <c r="BI604" s="4"/>
      <c r="BJ604" s="4"/>
      <c r="BK604" s="4"/>
      <c r="BL604" s="4"/>
    </row>
    <row r="605" spans="1:64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5"/>
      <c r="BH605" s="4"/>
      <c r="BI605" s="4"/>
      <c r="BJ605" s="4"/>
      <c r="BK605" s="4"/>
      <c r="BL605" s="4"/>
    </row>
    <row r="606" spans="1:64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5"/>
      <c r="BH606" s="4"/>
      <c r="BI606" s="4"/>
      <c r="BJ606" s="4"/>
      <c r="BK606" s="4"/>
      <c r="BL606" s="4"/>
    </row>
    <row r="607" spans="1:64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5"/>
      <c r="BH607" s="4"/>
      <c r="BI607" s="4"/>
      <c r="BJ607" s="4"/>
      <c r="BK607" s="4"/>
      <c r="BL607" s="4"/>
    </row>
    <row r="608" spans="1:64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5"/>
      <c r="BH608" s="4"/>
      <c r="BI608" s="4"/>
      <c r="BJ608" s="4"/>
      <c r="BK608" s="4"/>
      <c r="BL608" s="4"/>
    </row>
    <row r="609" spans="1:64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5"/>
      <c r="BH609" s="4"/>
      <c r="BI609" s="4"/>
      <c r="BJ609" s="4"/>
      <c r="BK609" s="4"/>
      <c r="BL609" s="4"/>
    </row>
    <row r="610" spans="1:64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5"/>
      <c r="BH610" s="4"/>
      <c r="BI610" s="4"/>
      <c r="BJ610" s="4"/>
      <c r="BK610" s="4"/>
      <c r="BL610" s="4"/>
    </row>
    <row r="611" spans="1:64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5"/>
      <c r="BH611" s="4"/>
      <c r="BI611" s="4"/>
      <c r="BJ611" s="4"/>
      <c r="BK611" s="4"/>
      <c r="BL611" s="4"/>
    </row>
    <row r="612" spans="1:64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5"/>
      <c r="BH612" s="4"/>
      <c r="BI612" s="4"/>
      <c r="BJ612" s="4"/>
      <c r="BK612" s="4"/>
      <c r="BL612" s="4"/>
    </row>
    <row r="613" spans="1:64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5"/>
      <c r="BH613" s="4"/>
      <c r="BI613" s="4"/>
      <c r="BJ613" s="4"/>
      <c r="BK613" s="4"/>
      <c r="BL613" s="4"/>
    </row>
    <row r="614" spans="1:64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5"/>
      <c r="BH614" s="4"/>
      <c r="BI614" s="4"/>
      <c r="BJ614" s="4"/>
      <c r="BK614" s="4"/>
      <c r="BL614" s="4"/>
    </row>
    <row r="615" spans="1:64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5"/>
      <c r="BH615" s="4"/>
      <c r="BI615" s="4"/>
      <c r="BJ615" s="4"/>
      <c r="BK615" s="4"/>
      <c r="BL615" s="4"/>
    </row>
    <row r="616" spans="1:64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5"/>
      <c r="BH616" s="4"/>
      <c r="BI616" s="4"/>
      <c r="BJ616" s="4"/>
      <c r="BK616" s="4"/>
      <c r="BL616" s="4"/>
    </row>
    <row r="617" spans="1:64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5"/>
      <c r="BH617" s="4"/>
      <c r="BI617" s="4"/>
      <c r="BJ617" s="4"/>
      <c r="BK617" s="4"/>
      <c r="BL617" s="4"/>
    </row>
    <row r="618" spans="1:64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5"/>
      <c r="BH618" s="4"/>
      <c r="BI618" s="4"/>
      <c r="BJ618" s="4"/>
      <c r="BK618" s="4"/>
      <c r="BL618" s="4"/>
    </row>
    <row r="619" spans="1:64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5"/>
      <c r="BH619" s="4"/>
      <c r="BI619" s="4"/>
      <c r="BJ619" s="4"/>
      <c r="BK619" s="4"/>
      <c r="BL619" s="4"/>
    </row>
    <row r="620" spans="1:64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5"/>
      <c r="BH620" s="4"/>
      <c r="BI620" s="4"/>
      <c r="BJ620" s="4"/>
      <c r="BK620" s="4"/>
      <c r="BL620" s="4"/>
    </row>
    <row r="621" spans="1:64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5"/>
      <c r="BH621" s="4"/>
      <c r="BI621" s="4"/>
      <c r="BJ621" s="4"/>
      <c r="BK621" s="4"/>
      <c r="BL621" s="4"/>
    </row>
    <row r="622" spans="1:64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5"/>
      <c r="BH622" s="4"/>
      <c r="BI622" s="4"/>
      <c r="BJ622" s="4"/>
      <c r="BK622" s="4"/>
      <c r="BL622" s="4"/>
    </row>
    <row r="623" spans="1:64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5"/>
      <c r="BH623" s="4"/>
      <c r="BI623" s="4"/>
      <c r="BJ623" s="4"/>
      <c r="BK623" s="4"/>
      <c r="BL623" s="4"/>
    </row>
    <row r="624" spans="1:64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5"/>
      <c r="BH624" s="4"/>
      <c r="BI624" s="4"/>
      <c r="BJ624" s="4"/>
      <c r="BK624" s="4"/>
      <c r="BL624" s="4"/>
    </row>
    <row r="625" spans="1:64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5"/>
      <c r="BH625" s="4"/>
      <c r="BI625" s="4"/>
      <c r="BJ625" s="4"/>
      <c r="BK625" s="4"/>
      <c r="BL625" s="4"/>
    </row>
    <row r="626" spans="1:64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5"/>
      <c r="BH626" s="4"/>
      <c r="BI626" s="4"/>
      <c r="BJ626" s="4"/>
      <c r="BK626" s="4"/>
      <c r="BL626" s="4"/>
    </row>
    <row r="627" spans="1:64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5"/>
      <c r="BH627" s="4"/>
      <c r="BI627" s="4"/>
      <c r="BJ627" s="4"/>
      <c r="BK627" s="4"/>
      <c r="BL627" s="4"/>
    </row>
    <row r="628" spans="1:64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5"/>
      <c r="BH628" s="4"/>
      <c r="BI628" s="4"/>
      <c r="BJ628" s="4"/>
      <c r="BK628" s="4"/>
      <c r="BL628" s="4"/>
    </row>
    <row r="629" spans="1:64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5"/>
      <c r="BH629" s="4"/>
      <c r="BI629" s="4"/>
      <c r="BJ629" s="4"/>
      <c r="BK629" s="4"/>
      <c r="BL629" s="4"/>
    </row>
    <row r="630" spans="1:64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5"/>
      <c r="BH630" s="4"/>
      <c r="BI630" s="4"/>
      <c r="BJ630" s="4"/>
      <c r="BK630" s="4"/>
      <c r="BL630" s="4"/>
    </row>
    <row r="631" spans="1:64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5"/>
      <c r="BH631" s="4"/>
      <c r="BI631" s="4"/>
      <c r="BJ631" s="4"/>
      <c r="BK631" s="4"/>
      <c r="BL631" s="4"/>
    </row>
    <row r="632" spans="1:64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5"/>
      <c r="BH632" s="4"/>
      <c r="BI632" s="4"/>
      <c r="BJ632" s="4"/>
      <c r="BK632" s="4"/>
      <c r="BL632" s="4"/>
    </row>
    <row r="633" spans="1:64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5"/>
      <c r="BH633" s="4"/>
      <c r="BI633" s="4"/>
      <c r="BJ633" s="4"/>
      <c r="BK633" s="4"/>
      <c r="BL633" s="4"/>
    </row>
    <row r="634" spans="1:64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5"/>
      <c r="BH634" s="4"/>
      <c r="BI634" s="4"/>
      <c r="BJ634" s="4"/>
      <c r="BK634" s="4"/>
      <c r="BL634" s="4"/>
    </row>
    <row r="635" spans="1:64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5"/>
      <c r="BH635" s="4"/>
      <c r="BI635" s="4"/>
      <c r="BJ635" s="4"/>
      <c r="BK635" s="4"/>
      <c r="BL635" s="4"/>
    </row>
    <row r="636" spans="1:64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5"/>
      <c r="BH636" s="4"/>
      <c r="BI636" s="4"/>
      <c r="BJ636" s="4"/>
      <c r="BK636" s="4"/>
      <c r="BL636" s="4"/>
    </row>
    <row r="637" spans="1:64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5"/>
      <c r="BH637" s="4"/>
      <c r="BI637" s="4"/>
      <c r="BJ637" s="4"/>
      <c r="BK637" s="4"/>
      <c r="BL637" s="4"/>
    </row>
    <row r="638" spans="1:64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5"/>
      <c r="BH638" s="4"/>
      <c r="BI638" s="4"/>
      <c r="BJ638" s="4"/>
      <c r="BK638" s="4"/>
      <c r="BL638" s="4"/>
    </row>
    <row r="639" spans="1:64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5"/>
      <c r="BH639" s="4"/>
      <c r="BI639" s="4"/>
      <c r="BJ639" s="4"/>
      <c r="BK639" s="4"/>
      <c r="BL639" s="4"/>
    </row>
    <row r="640" spans="1:64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5"/>
      <c r="BH640" s="4"/>
      <c r="BI640" s="4"/>
      <c r="BJ640" s="4"/>
      <c r="BK640" s="4"/>
      <c r="BL640" s="4"/>
    </row>
    <row r="641" spans="1:64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5"/>
      <c r="BH641" s="4"/>
      <c r="BI641" s="4"/>
      <c r="BJ641" s="4"/>
      <c r="BK641" s="4"/>
      <c r="BL641" s="4"/>
    </row>
    <row r="642" spans="1:64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5"/>
      <c r="BH642" s="4"/>
      <c r="BI642" s="4"/>
      <c r="BJ642" s="4"/>
      <c r="BK642" s="4"/>
      <c r="BL642" s="4"/>
    </row>
    <row r="643" spans="1:64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5"/>
      <c r="BH643" s="4"/>
      <c r="BI643" s="4"/>
      <c r="BJ643" s="4"/>
      <c r="BK643" s="4"/>
      <c r="BL643" s="4"/>
    </row>
    <row r="644" spans="1:64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5"/>
      <c r="BH644" s="4"/>
      <c r="BI644" s="4"/>
      <c r="BJ644" s="4"/>
      <c r="BK644" s="4"/>
      <c r="BL644" s="4"/>
    </row>
    <row r="645" spans="1:64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5"/>
      <c r="BH645" s="4"/>
      <c r="BI645" s="4"/>
      <c r="BJ645" s="4"/>
      <c r="BK645" s="4"/>
      <c r="BL645" s="4"/>
    </row>
    <row r="646" spans="1:64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5"/>
      <c r="BH646" s="4"/>
      <c r="BI646" s="4"/>
      <c r="BJ646" s="4"/>
      <c r="BK646" s="4"/>
      <c r="BL646" s="4"/>
    </row>
    <row r="647" spans="1:64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5"/>
      <c r="BH647" s="4"/>
      <c r="BI647" s="4"/>
      <c r="BJ647" s="4"/>
      <c r="BK647" s="4"/>
      <c r="BL647" s="4"/>
    </row>
    <row r="648" spans="1:64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5"/>
      <c r="BH648" s="4"/>
      <c r="BI648" s="4"/>
      <c r="BJ648" s="4"/>
      <c r="BK648" s="4"/>
      <c r="BL648" s="4"/>
    </row>
    <row r="649" spans="1:64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5"/>
      <c r="BH649" s="4"/>
      <c r="BI649" s="4"/>
      <c r="BJ649" s="4"/>
      <c r="BK649" s="4"/>
      <c r="BL649" s="4"/>
    </row>
    <row r="650" spans="1:64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5"/>
      <c r="BH650" s="4"/>
      <c r="BI650" s="4"/>
      <c r="BJ650" s="4"/>
      <c r="BK650" s="4"/>
      <c r="BL650" s="4"/>
    </row>
    <row r="651" spans="1:64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5"/>
      <c r="BH651" s="4"/>
      <c r="BI651" s="4"/>
      <c r="BJ651" s="4"/>
      <c r="BK651" s="4"/>
      <c r="BL651" s="4"/>
    </row>
    <row r="652" spans="1:64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5"/>
      <c r="BH652" s="4"/>
      <c r="BI652" s="4"/>
      <c r="BJ652" s="4"/>
      <c r="BK652" s="4"/>
      <c r="BL652" s="4"/>
    </row>
    <row r="653" spans="1:64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5"/>
      <c r="BH653" s="4"/>
      <c r="BI653" s="4"/>
      <c r="BJ653" s="4"/>
      <c r="BK653" s="4"/>
      <c r="BL653" s="4"/>
    </row>
    <row r="654" spans="1:64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5"/>
      <c r="BH654" s="4"/>
      <c r="BI654" s="4"/>
      <c r="BJ654" s="4"/>
      <c r="BK654" s="4"/>
      <c r="BL654" s="4"/>
    </row>
    <row r="655" spans="1:64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5"/>
      <c r="BH655" s="4"/>
      <c r="BI655" s="4"/>
      <c r="BJ655" s="4"/>
      <c r="BK655" s="4"/>
      <c r="BL655" s="4"/>
    </row>
    <row r="656" spans="1:64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5"/>
      <c r="BH656" s="4"/>
      <c r="BI656" s="4"/>
      <c r="BJ656" s="4"/>
      <c r="BK656" s="4"/>
      <c r="BL656" s="4"/>
    </row>
    <row r="657" spans="1:64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5"/>
      <c r="BH657" s="4"/>
      <c r="BI657" s="4"/>
      <c r="BJ657" s="4"/>
      <c r="BK657" s="4"/>
      <c r="BL657" s="4"/>
    </row>
    <row r="658" spans="1:64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5"/>
      <c r="BH658" s="4"/>
      <c r="BI658" s="4"/>
      <c r="BJ658" s="4"/>
      <c r="BK658" s="4"/>
      <c r="BL658" s="4"/>
    </row>
    <row r="659" spans="1:64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5"/>
      <c r="BH659" s="4"/>
      <c r="BI659" s="4"/>
      <c r="BJ659" s="4"/>
      <c r="BK659" s="4"/>
      <c r="BL659" s="4"/>
    </row>
    <row r="660" spans="1:64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5"/>
      <c r="BH660" s="4"/>
      <c r="BI660" s="4"/>
      <c r="BJ660" s="4"/>
      <c r="BK660" s="4"/>
      <c r="BL660" s="4"/>
    </row>
    <row r="661" spans="1:64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5"/>
      <c r="BH661" s="4"/>
      <c r="BI661" s="4"/>
      <c r="BJ661" s="4"/>
      <c r="BK661" s="4"/>
      <c r="BL661" s="4"/>
    </row>
    <row r="662" spans="1:64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5"/>
      <c r="BH662" s="4"/>
      <c r="BI662" s="4"/>
      <c r="BJ662" s="4"/>
      <c r="BK662" s="4"/>
      <c r="BL662" s="4"/>
    </row>
    <row r="663" spans="1:64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5"/>
      <c r="BH663" s="4"/>
      <c r="BI663" s="4"/>
      <c r="BJ663" s="4"/>
      <c r="BK663" s="4"/>
      <c r="BL663" s="4"/>
    </row>
    <row r="664" spans="1:64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5"/>
      <c r="BH664" s="4"/>
      <c r="BI664" s="4"/>
      <c r="BJ664" s="4"/>
      <c r="BK664" s="4"/>
      <c r="BL664" s="4"/>
    </row>
    <row r="665" spans="1:64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5"/>
      <c r="BH665" s="4"/>
      <c r="BI665" s="4"/>
      <c r="BJ665" s="4"/>
      <c r="BK665" s="4"/>
      <c r="BL665" s="4"/>
    </row>
    <row r="666" spans="1:64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5"/>
      <c r="BH666" s="4"/>
      <c r="BI666" s="4"/>
      <c r="BJ666" s="4"/>
      <c r="BK666" s="4"/>
      <c r="BL666" s="4"/>
    </row>
    <row r="667" spans="1:64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5"/>
      <c r="BH667" s="4"/>
      <c r="BI667" s="4"/>
      <c r="BJ667" s="4"/>
      <c r="BK667" s="4"/>
      <c r="BL667" s="4"/>
    </row>
    <row r="668" spans="1:64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5"/>
      <c r="BH668" s="4"/>
      <c r="BI668" s="4"/>
      <c r="BJ668" s="4"/>
      <c r="BK668" s="4"/>
      <c r="BL668" s="4"/>
    </row>
    <row r="669" spans="1:64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5"/>
      <c r="BH669" s="4"/>
      <c r="BI669" s="4"/>
      <c r="BJ669" s="4"/>
      <c r="BK669" s="4"/>
      <c r="BL669" s="4"/>
    </row>
    <row r="670" spans="1:64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5"/>
      <c r="BH670" s="4"/>
      <c r="BI670" s="4"/>
      <c r="BJ670" s="4"/>
      <c r="BK670" s="4"/>
      <c r="BL670" s="4"/>
    </row>
    <row r="671" spans="1:64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5"/>
      <c r="BH671" s="4"/>
      <c r="BI671" s="4"/>
      <c r="BJ671" s="4"/>
      <c r="BK671" s="4"/>
      <c r="BL671" s="4"/>
    </row>
    <row r="672" spans="1:64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5"/>
      <c r="BH672" s="4"/>
      <c r="BI672" s="4"/>
      <c r="BJ672" s="4"/>
      <c r="BK672" s="4"/>
      <c r="BL672" s="4"/>
    </row>
    <row r="673" spans="1:64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5"/>
      <c r="BH673" s="4"/>
      <c r="BI673" s="4"/>
      <c r="BJ673" s="4"/>
      <c r="BK673" s="4"/>
      <c r="BL673" s="4"/>
    </row>
    <row r="674" spans="1:64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5"/>
      <c r="BH674" s="4"/>
      <c r="BI674" s="4"/>
      <c r="BJ674" s="4"/>
      <c r="BK674" s="4"/>
      <c r="BL674" s="4"/>
    </row>
    <row r="675" spans="1:64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5"/>
      <c r="BH675" s="4"/>
      <c r="BI675" s="4"/>
      <c r="BJ675" s="4"/>
      <c r="BK675" s="4"/>
      <c r="BL675" s="4"/>
    </row>
    <row r="676" spans="1:64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5"/>
      <c r="BH676" s="4"/>
      <c r="BI676" s="4"/>
      <c r="BJ676" s="4"/>
      <c r="BK676" s="4"/>
      <c r="BL676" s="4"/>
    </row>
    <row r="677" spans="1:64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5"/>
      <c r="BH677" s="4"/>
      <c r="BI677" s="4"/>
      <c r="BJ677" s="4"/>
      <c r="BK677" s="4"/>
      <c r="BL677" s="4"/>
    </row>
    <row r="678" spans="1:64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5"/>
      <c r="BH678" s="4"/>
      <c r="BI678" s="4"/>
      <c r="BJ678" s="4"/>
      <c r="BK678" s="4"/>
      <c r="BL678" s="4"/>
    </row>
    <row r="679" spans="1:64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5"/>
      <c r="BH679" s="4"/>
      <c r="BI679" s="4"/>
      <c r="BJ679" s="4"/>
      <c r="BK679" s="4"/>
      <c r="BL679" s="4"/>
    </row>
    <row r="680" spans="1:64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5"/>
      <c r="BH680" s="4"/>
      <c r="BI680" s="4"/>
      <c r="BJ680" s="4"/>
      <c r="BK680" s="4"/>
      <c r="BL680" s="4"/>
    </row>
    <row r="681" spans="1:64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5"/>
      <c r="BH681" s="4"/>
      <c r="BI681" s="4"/>
      <c r="BJ681" s="4"/>
      <c r="BK681" s="4"/>
      <c r="BL681" s="4"/>
    </row>
    <row r="682" spans="1:64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5"/>
      <c r="BH682" s="4"/>
      <c r="BI682" s="4"/>
      <c r="BJ682" s="4"/>
      <c r="BK682" s="4"/>
      <c r="BL682" s="4"/>
    </row>
    <row r="683" spans="1:64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5"/>
      <c r="BH683" s="4"/>
      <c r="BI683" s="4"/>
      <c r="BJ683" s="4"/>
      <c r="BK683" s="4"/>
      <c r="BL683" s="4"/>
    </row>
    <row r="684" spans="1:64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5"/>
      <c r="BH684" s="4"/>
      <c r="BI684" s="4"/>
      <c r="BJ684" s="4"/>
      <c r="BK684" s="4"/>
      <c r="BL684" s="4"/>
    </row>
    <row r="685" spans="1:64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5"/>
      <c r="BH685" s="4"/>
      <c r="BI685" s="4"/>
      <c r="BJ685" s="4"/>
      <c r="BK685" s="4"/>
      <c r="BL685" s="4"/>
    </row>
    <row r="686" spans="1:64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5"/>
      <c r="BH686" s="4"/>
      <c r="BI686" s="4"/>
      <c r="BJ686" s="4"/>
      <c r="BK686" s="4"/>
      <c r="BL686" s="4"/>
    </row>
    <row r="687" spans="1:64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5"/>
      <c r="BH687" s="4"/>
      <c r="BI687" s="4"/>
      <c r="BJ687" s="4"/>
      <c r="BK687" s="4"/>
      <c r="BL687" s="4"/>
    </row>
    <row r="688" spans="1:64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5"/>
      <c r="BH688" s="4"/>
      <c r="BI688" s="4"/>
      <c r="BJ688" s="4"/>
      <c r="BK688" s="4"/>
      <c r="BL688" s="4"/>
    </row>
    <row r="689" spans="1:64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5"/>
      <c r="BH689" s="4"/>
      <c r="BI689" s="4"/>
      <c r="BJ689" s="4"/>
      <c r="BK689" s="4"/>
      <c r="BL689" s="4"/>
    </row>
    <row r="690" spans="1:64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5"/>
      <c r="BH690" s="4"/>
      <c r="BI690" s="4"/>
      <c r="BJ690" s="4"/>
      <c r="BK690" s="4"/>
      <c r="BL690" s="4"/>
    </row>
    <row r="691" spans="1:64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5"/>
      <c r="BH691" s="4"/>
      <c r="BI691" s="4"/>
      <c r="BJ691" s="4"/>
      <c r="BK691" s="4"/>
      <c r="BL691" s="4"/>
    </row>
    <row r="692" spans="1:64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5"/>
      <c r="BH692" s="4"/>
      <c r="BI692" s="4"/>
      <c r="BJ692" s="4"/>
      <c r="BK692" s="4"/>
      <c r="BL692" s="4"/>
    </row>
    <row r="693" spans="1:64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5"/>
      <c r="BH693" s="4"/>
      <c r="BI693" s="4"/>
      <c r="BJ693" s="4"/>
      <c r="BK693" s="4"/>
      <c r="BL693" s="4"/>
    </row>
    <row r="694" spans="1:64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5"/>
      <c r="BH694" s="4"/>
      <c r="BI694" s="4"/>
      <c r="BJ694" s="4"/>
      <c r="BK694" s="4"/>
      <c r="BL694" s="4"/>
    </row>
    <row r="695" spans="1:64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5"/>
      <c r="BH695" s="4"/>
      <c r="BI695" s="4"/>
      <c r="BJ695" s="4"/>
      <c r="BK695" s="4"/>
      <c r="BL695" s="4"/>
    </row>
    <row r="696" spans="1:64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5"/>
      <c r="BH696" s="4"/>
      <c r="BI696" s="4"/>
      <c r="BJ696" s="4"/>
      <c r="BK696" s="4"/>
      <c r="BL696" s="4"/>
    </row>
    <row r="697" spans="1:64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5"/>
      <c r="BH697" s="4"/>
      <c r="BI697" s="4"/>
      <c r="BJ697" s="4"/>
      <c r="BK697" s="4"/>
      <c r="BL697" s="4"/>
    </row>
    <row r="698" spans="1:64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5"/>
      <c r="BH698" s="4"/>
      <c r="BI698" s="4"/>
      <c r="BJ698" s="4"/>
      <c r="BK698" s="4"/>
      <c r="BL698" s="4"/>
    </row>
    <row r="699" spans="1:64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5"/>
      <c r="BH699" s="4"/>
      <c r="BI699" s="4"/>
      <c r="BJ699" s="4"/>
      <c r="BK699" s="4"/>
      <c r="BL699" s="4"/>
    </row>
    <row r="700" spans="1:64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5"/>
      <c r="BH700" s="4"/>
      <c r="BI700" s="4"/>
      <c r="BJ700" s="4"/>
      <c r="BK700" s="4"/>
      <c r="BL700" s="4"/>
    </row>
    <row r="701" spans="1:64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5"/>
      <c r="BH701" s="4"/>
      <c r="BI701" s="4"/>
      <c r="BJ701" s="4"/>
      <c r="BK701" s="4"/>
      <c r="BL701" s="4"/>
    </row>
    <row r="702" spans="1:64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5"/>
      <c r="BH702" s="4"/>
      <c r="BI702" s="4"/>
      <c r="BJ702" s="4"/>
      <c r="BK702" s="4"/>
      <c r="BL702" s="4"/>
    </row>
    <row r="703" spans="1:64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5"/>
      <c r="BH703" s="4"/>
      <c r="BI703" s="4"/>
      <c r="BJ703" s="4"/>
      <c r="BK703" s="4"/>
      <c r="BL703" s="4"/>
    </row>
    <row r="704" spans="1:64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5"/>
      <c r="BH704" s="4"/>
      <c r="BI704" s="4"/>
      <c r="BJ704" s="4"/>
      <c r="BK704" s="4"/>
      <c r="BL704" s="4"/>
    </row>
    <row r="705" spans="1:64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5"/>
      <c r="BH705" s="4"/>
      <c r="BI705" s="4"/>
      <c r="BJ705" s="4"/>
      <c r="BK705" s="4"/>
      <c r="BL705" s="4"/>
    </row>
    <row r="706" spans="1:64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5"/>
      <c r="BH706" s="4"/>
      <c r="BI706" s="4"/>
      <c r="BJ706" s="4"/>
      <c r="BK706" s="4"/>
      <c r="BL706" s="4"/>
    </row>
    <row r="707" spans="1:64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5"/>
      <c r="BH707" s="4"/>
      <c r="BI707" s="4"/>
      <c r="BJ707" s="4"/>
      <c r="BK707" s="4"/>
      <c r="BL707" s="4"/>
    </row>
    <row r="708" spans="1:64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5"/>
      <c r="BH708" s="4"/>
      <c r="BI708" s="4"/>
      <c r="BJ708" s="4"/>
      <c r="BK708" s="4"/>
      <c r="BL708" s="4"/>
    </row>
    <row r="709" spans="1:64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5"/>
      <c r="BH709" s="4"/>
      <c r="BI709" s="4"/>
      <c r="BJ709" s="4"/>
      <c r="BK709" s="4"/>
      <c r="BL709" s="4"/>
    </row>
    <row r="710" spans="1:64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5"/>
      <c r="BH710" s="4"/>
      <c r="BI710" s="4"/>
      <c r="BJ710" s="4"/>
      <c r="BK710" s="4"/>
      <c r="BL710" s="4"/>
    </row>
    <row r="711" spans="1:64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5"/>
      <c r="BH711" s="4"/>
      <c r="BI711" s="4"/>
      <c r="BJ711" s="4"/>
      <c r="BK711" s="4"/>
      <c r="BL711" s="4"/>
    </row>
    <row r="712" spans="1:64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5"/>
      <c r="BH712" s="4"/>
      <c r="BI712" s="4"/>
      <c r="BJ712" s="4"/>
      <c r="BK712" s="4"/>
      <c r="BL712" s="4"/>
    </row>
    <row r="713" spans="1:64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5"/>
      <c r="BH713" s="4"/>
      <c r="BI713" s="4"/>
      <c r="BJ713" s="4"/>
      <c r="BK713" s="4"/>
      <c r="BL713" s="4"/>
    </row>
    <row r="714" spans="1:64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5"/>
      <c r="BH714" s="4"/>
      <c r="BI714" s="4"/>
      <c r="BJ714" s="4"/>
      <c r="BK714" s="4"/>
      <c r="BL714" s="4"/>
    </row>
    <row r="715" spans="1:64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5"/>
      <c r="BH715" s="4"/>
      <c r="BI715" s="4"/>
      <c r="BJ715" s="4"/>
      <c r="BK715" s="4"/>
      <c r="BL715" s="4"/>
    </row>
    <row r="716" spans="1:64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5"/>
      <c r="BH716" s="4"/>
      <c r="BI716" s="4"/>
      <c r="BJ716" s="4"/>
      <c r="BK716" s="4"/>
      <c r="BL716" s="4"/>
    </row>
    <row r="717" spans="1:64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5"/>
      <c r="BH717" s="4"/>
      <c r="BI717" s="4"/>
      <c r="BJ717" s="4"/>
      <c r="BK717" s="4"/>
      <c r="BL717" s="4"/>
    </row>
    <row r="718" spans="1:64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5"/>
      <c r="BH718" s="4"/>
      <c r="BI718" s="4"/>
      <c r="BJ718" s="4"/>
      <c r="BK718" s="4"/>
      <c r="BL718" s="4"/>
    </row>
    <row r="719" spans="1:64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5"/>
      <c r="BH719" s="4"/>
      <c r="BI719" s="4"/>
      <c r="BJ719" s="4"/>
      <c r="BK719" s="4"/>
      <c r="BL719" s="4"/>
    </row>
    <row r="720" spans="1:64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5"/>
      <c r="BH720" s="4"/>
      <c r="BI720" s="4"/>
      <c r="BJ720" s="4"/>
      <c r="BK720" s="4"/>
      <c r="BL720" s="4"/>
    </row>
    <row r="721" spans="1:64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5"/>
      <c r="BH721" s="4"/>
      <c r="BI721" s="4"/>
      <c r="BJ721" s="4"/>
      <c r="BK721" s="4"/>
      <c r="BL721" s="4"/>
    </row>
    <row r="722" spans="1:64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5"/>
      <c r="BH722" s="4"/>
      <c r="BI722" s="4"/>
      <c r="BJ722" s="4"/>
      <c r="BK722" s="4"/>
      <c r="BL722" s="4"/>
    </row>
    <row r="723" spans="1:64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5"/>
      <c r="BH723" s="4"/>
      <c r="BI723" s="4"/>
      <c r="BJ723" s="4"/>
      <c r="BK723" s="4"/>
      <c r="BL723" s="4"/>
    </row>
    <row r="724" spans="1:64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5"/>
      <c r="BH724" s="4"/>
      <c r="BI724" s="4"/>
      <c r="BJ724" s="4"/>
      <c r="BK724" s="4"/>
      <c r="BL724" s="4"/>
    </row>
    <row r="725" spans="1:64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5"/>
      <c r="BH725" s="4"/>
      <c r="BI725" s="4"/>
      <c r="BJ725" s="4"/>
      <c r="BK725" s="4"/>
      <c r="BL725" s="4"/>
    </row>
    <row r="726" spans="1:64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5"/>
      <c r="BH726" s="4"/>
      <c r="BI726" s="4"/>
      <c r="BJ726" s="4"/>
      <c r="BK726" s="4"/>
      <c r="BL726" s="4"/>
    </row>
    <row r="727" spans="1:64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5"/>
      <c r="BH727" s="4"/>
      <c r="BI727" s="4"/>
      <c r="BJ727" s="4"/>
      <c r="BK727" s="4"/>
      <c r="BL727" s="4"/>
    </row>
    <row r="728" spans="1:64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5"/>
      <c r="BH728" s="4"/>
      <c r="BI728" s="4"/>
      <c r="BJ728" s="4"/>
      <c r="BK728" s="4"/>
      <c r="BL728" s="4"/>
    </row>
    <row r="729" spans="1:64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5"/>
      <c r="BH729" s="4"/>
      <c r="BI729" s="4"/>
      <c r="BJ729" s="4"/>
      <c r="BK729" s="4"/>
      <c r="BL729" s="4"/>
    </row>
    <row r="730" spans="1:64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5"/>
      <c r="BH730" s="4"/>
      <c r="BI730" s="4"/>
      <c r="BJ730" s="4"/>
      <c r="BK730" s="4"/>
      <c r="BL730" s="4"/>
    </row>
    <row r="731" spans="1:64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5"/>
      <c r="BH731" s="4"/>
      <c r="BI731" s="4"/>
      <c r="BJ731" s="4"/>
      <c r="BK731" s="4"/>
      <c r="BL731" s="4"/>
    </row>
    <row r="732" spans="1:64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5"/>
      <c r="BH732" s="4"/>
      <c r="BI732" s="4"/>
      <c r="BJ732" s="4"/>
      <c r="BK732" s="4"/>
      <c r="BL732" s="4"/>
    </row>
    <row r="733" spans="1:64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5"/>
      <c r="BH733" s="4"/>
      <c r="BI733" s="4"/>
      <c r="BJ733" s="4"/>
      <c r="BK733" s="4"/>
      <c r="BL733" s="4"/>
    </row>
    <row r="734" spans="1:64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5"/>
      <c r="BH734" s="4"/>
      <c r="BI734" s="4"/>
      <c r="BJ734" s="4"/>
      <c r="BK734" s="4"/>
      <c r="BL734" s="4"/>
    </row>
    <row r="735" spans="1:64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5"/>
      <c r="BH735" s="4"/>
      <c r="BI735" s="4"/>
      <c r="BJ735" s="4"/>
      <c r="BK735" s="4"/>
      <c r="BL735" s="4"/>
    </row>
    <row r="736" spans="1:64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5"/>
      <c r="BH736" s="4"/>
      <c r="BI736" s="4"/>
      <c r="BJ736" s="4"/>
      <c r="BK736" s="4"/>
      <c r="BL736" s="4"/>
    </row>
    <row r="737" spans="1:64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5"/>
      <c r="BH737" s="4"/>
      <c r="BI737" s="4"/>
      <c r="BJ737" s="4"/>
      <c r="BK737" s="4"/>
      <c r="BL737" s="4"/>
    </row>
    <row r="738" spans="1:64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5"/>
      <c r="BH738" s="4"/>
      <c r="BI738" s="4"/>
      <c r="BJ738" s="4"/>
      <c r="BK738" s="4"/>
      <c r="BL738" s="4"/>
    </row>
    <row r="739" spans="1:64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5"/>
      <c r="BH739" s="4"/>
      <c r="BI739" s="4"/>
      <c r="BJ739" s="4"/>
      <c r="BK739" s="4"/>
      <c r="BL739" s="4"/>
    </row>
    <row r="740" spans="1:64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5"/>
      <c r="BH740" s="4"/>
      <c r="BI740" s="4"/>
      <c r="BJ740" s="4"/>
      <c r="BK740" s="4"/>
      <c r="BL740" s="4"/>
    </row>
    <row r="741" spans="1:64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5"/>
      <c r="BH741" s="4"/>
      <c r="BI741" s="4"/>
      <c r="BJ741" s="4"/>
      <c r="BK741" s="4"/>
      <c r="BL741" s="4"/>
    </row>
    <row r="742" spans="1:64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5"/>
      <c r="BH742" s="4"/>
      <c r="BI742" s="4"/>
      <c r="BJ742" s="4"/>
      <c r="BK742" s="4"/>
      <c r="BL742" s="4"/>
    </row>
    <row r="743" spans="1:64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5"/>
      <c r="BH743" s="4"/>
      <c r="BI743" s="4"/>
      <c r="BJ743" s="4"/>
      <c r="BK743" s="4"/>
      <c r="BL743" s="4"/>
    </row>
    <row r="744" spans="1:64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5"/>
      <c r="BH744" s="4"/>
      <c r="BI744" s="4"/>
      <c r="BJ744" s="4"/>
      <c r="BK744" s="4"/>
      <c r="BL744" s="4"/>
    </row>
    <row r="745" spans="1:64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5"/>
      <c r="BH745" s="4"/>
      <c r="BI745" s="4"/>
      <c r="BJ745" s="4"/>
      <c r="BK745" s="4"/>
      <c r="BL745" s="4"/>
    </row>
    <row r="746" spans="1:64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5"/>
      <c r="BH746" s="4"/>
      <c r="BI746" s="4"/>
      <c r="BJ746" s="4"/>
      <c r="BK746" s="4"/>
      <c r="BL746" s="4"/>
    </row>
    <row r="747" spans="1:64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5"/>
      <c r="BH747" s="4"/>
      <c r="BI747" s="4"/>
      <c r="BJ747" s="4"/>
      <c r="BK747" s="4"/>
      <c r="BL747" s="4"/>
    </row>
    <row r="748" spans="1:64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5"/>
      <c r="BH748" s="4"/>
      <c r="BI748" s="4"/>
      <c r="BJ748" s="4"/>
      <c r="BK748" s="4"/>
      <c r="BL748" s="4"/>
    </row>
    <row r="749" spans="1:64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5"/>
      <c r="BH749" s="4"/>
      <c r="BI749" s="4"/>
      <c r="BJ749" s="4"/>
      <c r="BK749" s="4"/>
      <c r="BL749" s="4"/>
    </row>
    <row r="750" spans="1:64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5"/>
      <c r="BH750" s="4"/>
      <c r="BI750" s="4"/>
      <c r="BJ750" s="4"/>
      <c r="BK750" s="4"/>
      <c r="BL750" s="4"/>
    </row>
    <row r="751" spans="1:64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5"/>
      <c r="BH751" s="4"/>
      <c r="BI751" s="4"/>
      <c r="BJ751" s="4"/>
      <c r="BK751" s="4"/>
      <c r="BL751" s="4"/>
    </row>
    <row r="752" spans="1:64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5"/>
      <c r="BH752" s="4"/>
      <c r="BI752" s="4"/>
      <c r="BJ752" s="4"/>
      <c r="BK752" s="4"/>
      <c r="BL752" s="4"/>
    </row>
    <row r="753" spans="1:64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5"/>
      <c r="BH753" s="4"/>
      <c r="BI753" s="4"/>
      <c r="BJ753" s="4"/>
      <c r="BK753" s="4"/>
      <c r="BL753" s="4"/>
    </row>
    <row r="754" spans="1:64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5"/>
      <c r="BH754" s="4"/>
      <c r="BI754" s="4"/>
      <c r="BJ754" s="4"/>
      <c r="BK754" s="4"/>
      <c r="BL754" s="4"/>
    </row>
    <row r="755" spans="1:64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5"/>
      <c r="BH755" s="4"/>
      <c r="BI755" s="4"/>
      <c r="BJ755" s="4"/>
      <c r="BK755" s="4"/>
      <c r="BL755" s="4"/>
    </row>
    <row r="756" spans="1:64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5"/>
      <c r="BH756" s="4"/>
      <c r="BI756" s="4"/>
      <c r="BJ756" s="4"/>
      <c r="BK756" s="4"/>
      <c r="BL756" s="4"/>
    </row>
    <row r="757" spans="1:64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5"/>
      <c r="BH757" s="4"/>
      <c r="BI757" s="4"/>
      <c r="BJ757" s="4"/>
      <c r="BK757" s="4"/>
      <c r="BL757" s="4"/>
    </row>
    <row r="758" spans="1:64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5"/>
      <c r="BH758" s="4"/>
      <c r="BI758" s="4"/>
      <c r="BJ758" s="4"/>
      <c r="BK758" s="4"/>
      <c r="BL758" s="4"/>
    </row>
    <row r="759" spans="1:64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5"/>
      <c r="BH759" s="4"/>
      <c r="BI759" s="4"/>
      <c r="BJ759" s="4"/>
      <c r="BK759" s="4"/>
      <c r="BL759" s="4"/>
    </row>
    <row r="760" spans="1:64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5"/>
      <c r="BH760" s="4"/>
      <c r="BI760" s="4"/>
      <c r="BJ760" s="4"/>
      <c r="BK760" s="4"/>
      <c r="BL760" s="4"/>
    </row>
    <row r="761" spans="1:64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5"/>
      <c r="BH761" s="4"/>
      <c r="BI761" s="4"/>
      <c r="BJ761" s="4"/>
      <c r="BK761" s="4"/>
      <c r="BL761" s="4"/>
    </row>
    <row r="762" spans="1:64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5"/>
      <c r="BH762" s="4"/>
      <c r="BI762" s="4"/>
      <c r="BJ762" s="4"/>
      <c r="BK762" s="4"/>
      <c r="BL762" s="4"/>
    </row>
    <row r="763" spans="1:64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5"/>
      <c r="BH763" s="4"/>
      <c r="BI763" s="4"/>
      <c r="BJ763" s="4"/>
      <c r="BK763" s="4"/>
      <c r="BL763" s="4"/>
    </row>
    <row r="764" spans="1:64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5"/>
      <c r="BH764" s="4"/>
      <c r="BI764" s="4"/>
      <c r="BJ764" s="4"/>
      <c r="BK764" s="4"/>
      <c r="BL764" s="4"/>
    </row>
    <row r="765" spans="1:64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5"/>
      <c r="BH765" s="4"/>
      <c r="BI765" s="4"/>
      <c r="BJ765" s="4"/>
      <c r="BK765" s="4"/>
      <c r="BL765" s="4"/>
    </row>
    <row r="766" spans="1:64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5"/>
      <c r="BH766" s="4"/>
      <c r="BI766" s="4"/>
      <c r="BJ766" s="4"/>
      <c r="BK766" s="4"/>
      <c r="BL766" s="4"/>
    </row>
    <row r="767" spans="1:64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5"/>
      <c r="BH767" s="4"/>
      <c r="BI767" s="4"/>
      <c r="BJ767" s="4"/>
      <c r="BK767" s="4"/>
      <c r="BL767" s="4"/>
    </row>
    <row r="768" spans="1:64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5"/>
      <c r="BH768" s="4"/>
      <c r="BI768" s="4"/>
      <c r="BJ768" s="4"/>
      <c r="BK768" s="4"/>
      <c r="BL768" s="4"/>
    </row>
    <row r="769" spans="1:64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5"/>
      <c r="BH769" s="4"/>
      <c r="BI769" s="4"/>
      <c r="BJ769" s="4"/>
      <c r="BK769" s="4"/>
      <c r="BL769" s="4"/>
    </row>
    <row r="770" spans="1:64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5"/>
      <c r="BH770" s="4"/>
      <c r="BI770" s="4"/>
      <c r="BJ770" s="4"/>
      <c r="BK770" s="4"/>
      <c r="BL770" s="4"/>
    </row>
    <row r="771" spans="1:64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5"/>
      <c r="BH771" s="4"/>
      <c r="BI771" s="4"/>
      <c r="BJ771" s="4"/>
      <c r="BK771" s="4"/>
      <c r="BL771" s="4"/>
    </row>
    <row r="772" spans="1:64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5"/>
      <c r="BH772" s="4"/>
      <c r="BI772" s="4"/>
      <c r="BJ772" s="4"/>
      <c r="BK772" s="4"/>
      <c r="BL772" s="4"/>
    </row>
    <row r="773" spans="1:64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5"/>
      <c r="BH773" s="4"/>
      <c r="BI773" s="4"/>
      <c r="BJ773" s="4"/>
      <c r="BK773" s="4"/>
      <c r="BL773" s="4"/>
    </row>
    <row r="774" spans="1:64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5"/>
      <c r="BH774" s="4"/>
      <c r="BI774" s="4"/>
      <c r="BJ774" s="4"/>
      <c r="BK774" s="4"/>
      <c r="BL774" s="4"/>
    </row>
    <row r="775" spans="1:64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5"/>
      <c r="BH775" s="4"/>
      <c r="BI775" s="4"/>
      <c r="BJ775" s="4"/>
      <c r="BK775" s="4"/>
      <c r="BL775" s="4"/>
    </row>
    <row r="776" spans="1:64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5"/>
      <c r="BH776" s="4"/>
      <c r="BI776" s="4"/>
      <c r="BJ776" s="4"/>
      <c r="BK776" s="4"/>
      <c r="BL776" s="4"/>
    </row>
    <row r="777" spans="1:64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5"/>
      <c r="BH777" s="4"/>
      <c r="BI777" s="4"/>
      <c r="BJ777" s="4"/>
      <c r="BK777" s="4"/>
      <c r="BL777" s="4"/>
    </row>
    <row r="778" spans="1:64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5"/>
      <c r="BH778" s="4"/>
      <c r="BI778" s="4"/>
      <c r="BJ778" s="4"/>
      <c r="BK778" s="4"/>
      <c r="BL778" s="4"/>
    </row>
    <row r="779" spans="1:64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5"/>
      <c r="BH779" s="4"/>
      <c r="BI779" s="4"/>
      <c r="BJ779" s="4"/>
      <c r="BK779" s="4"/>
      <c r="BL779" s="4"/>
    </row>
    <row r="780" spans="1:64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5"/>
      <c r="BH780" s="4"/>
      <c r="BI780" s="4"/>
      <c r="BJ780" s="4"/>
      <c r="BK780" s="4"/>
      <c r="BL780" s="4"/>
    </row>
    <row r="781" spans="1:64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5"/>
      <c r="BH781" s="4"/>
      <c r="BI781" s="4"/>
      <c r="BJ781" s="4"/>
      <c r="BK781" s="4"/>
      <c r="BL781" s="4"/>
    </row>
    <row r="782" spans="1:64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5"/>
      <c r="BH782" s="4"/>
      <c r="BI782" s="4"/>
      <c r="BJ782" s="4"/>
      <c r="BK782" s="4"/>
      <c r="BL782" s="4"/>
    </row>
    <row r="783" spans="1:64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5"/>
      <c r="BH783" s="4"/>
      <c r="BI783" s="4"/>
      <c r="BJ783" s="4"/>
      <c r="BK783" s="4"/>
      <c r="BL783" s="4"/>
    </row>
    <row r="784" spans="1:64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5"/>
      <c r="BH784" s="4"/>
      <c r="BI784" s="4"/>
      <c r="BJ784" s="4"/>
      <c r="BK784" s="4"/>
      <c r="BL784" s="4"/>
    </row>
    <row r="785" spans="1:64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5"/>
      <c r="BH785" s="4"/>
      <c r="BI785" s="4"/>
      <c r="BJ785" s="4"/>
      <c r="BK785" s="4"/>
      <c r="BL785" s="4"/>
    </row>
    <row r="786" spans="1:64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5"/>
      <c r="BH786" s="4"/>
      <c r="BI786" s="4"/>
      <c r="BJ786" s="4"/>
      <c r="BK786" s="4"/>
      <c r="BL786" s="4"/>
    </row>
    <row r="787" spans="1:64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5"/>
      <c r="BH787" s="4"/>
      <c r="BI787" s="4"/>
      <c r="BJ787" s="4"/>
      <c r="BK787" s="4"/>
      <c r="BL787" s="4"/>
    </row>
    <row r="788" spans="1:64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5"/>
      <c r="BH788" s="4"/>
      <c r="BI788" s="4"/>
      <c r="BJ788" s="4"/>
      <c r="BK788" s="4"/>
      <c r="BL788" s="4"/>
    </row>
    <row r="789" spans="1:64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5"/>
      <c r="BH789" s="4"/>
      <c r="BI789" s="4"/>
      <c r="BJ789" s="4"/>
      <c r="BK789" s="4"/>
      <c r="BL789" s="4"/>
    </row>
    <row r="790" spans="1:64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5"/>
      <c r="BH790" s="4"/>
      <c r="BI790" s="4"/>
      <c r="BJ790" s="4"/>
      <c r="BK790" s="4"/>
      <c r="BL790" s="4"/>
    </row>
    <row r="791" spans="1:64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5"/>
      <c r="BH791" s="4"/>
      <c r="BI791" s="4"/>
      <c r="BJ791" s="4"/>
      <c r="BK791" s="4"/>
      <c r="BL791" s="4"/>
    </row>
    <row r="792" spans="1:64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5"/>
      <c r="BH792" s="4"/>
      <c r="BI792" s="4"/>
      <c r="BJ792" s="4"/>
      <c r="BK792" s="4"/>
      <c r="BL792" s="4"/>
    </row>
    <row r="793" spans="1:64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5"/>
      <c r="BH793" s="4"/>
      <c r="BI793" s="4"/>
      <c r="BJ793" s="4"/>
      <c r="BK793" s="4"/>
      <c r="BL793" s="4"/>
    </row>
    <row r="794" spans="1:64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5"/>
      <c r="BH794" s="4"/>
      <c r="BI794" s="4"/>
      <c r="BJ794" s="4"/>
      <c r="BK794" s="4"/>
      <c r="BL794" s="4"/>
    </row>
    <row r="795" spans="1:64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5"/>
      <c r="BH795" s="4"/>
      <c r="BI795" s="4"/>
      <c r="BJ795" s="4"/>
      <c r="BK795" s="4"/>
      <c r="BL795" s="4"/>
    </row>
    <row r="796" spans="1:64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5"/>
      <c r="BH796" s="4"/>
      <c r="BI796" s="4"/>
      <c r="BJ796" s="4"/>
      <c r="BK796" s="4"/>
      <c r="BL796" s="4"/>
    </row>
    <row r="797" spans="1:64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5"/>
      <c r="BH797" s="4"/>
      <c r="BI797" s="4"/>
      <c r="BJ797" s="4"/>
      <c r="BK797" s="4"/>
      <c r="BL797" s="4"/>
    </row>
    <row r="798" spans="1:64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5"/>
      <c r="BH798" s="4"/>
      <c r="BI798" s="4"/>
      <c r="BJ798" s="4"/>
      <c r="BK798" s="4"/>
      <c r="BL798" s="4"/>
    </row>
    <row r="799" spans="1:64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5"/>
      <c r="BH799" s="4"/>
      <c r="BI799" s="4"/>
      <c r="BJ799" s="4"/>
      <c r="BK799" s="4"/>
      <c r="BL799" s="4"/>
    </row>
    <row r="800" spans="1:64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5"/>
      <c r="BH800" s="4"/>
      <c r="BI800" s="4"/>
      <c r="BJ800" s="4"/>
      <c r="BK800" s="4"/>
      <c r="BL800" s="4"/>
    </row>
    <row r="801" spans="1:64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5"/>
      <c r="BH801" s="4"/>
      <c r="BI801" s="4"/>
      <c r="BJ801" s="4"/>
      <c r="BK801" s="4"/>
      <c r="BL801" s="4"/>
    </row>
    <row r="802" spans="1:64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5"/>
      <c r="BH802" s="4"/>
      <c r="BI802" s="4"/>
      <c r="BJ802" s="4"/>
      <c r="BK802" s="4"/>
      <c r="BL802" s="4"/>
    </row>
    <row r="803" spans="1:64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5"/>
      <c r="BH803" s="4"/>
      <c r="BI803" s="4"/>
      <c r="BJ803" s="4"/>
      <c r="BK803" s="4"/>
      <c r="BL803" s="4"/>
    </row>
    <row r="804" spans="1:64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5"/>
      <c r="BH804" s="4"/>
      <c r="BI804" s="4"/>
      <c r="BJ804" s="4"/>
      <c r="BK804" s="4"/>
      <c r="BL804" s="4"/>
    </row>
    <row r="805" spans="1:64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5"/>
      <c r="BH805" s="4"/>
      <c r="BI805" s="4"/>
      <c r="BJ805" s="4"/>
      <c r="BK805" s="4"/>
      <c r="BL805" s="4"/>
    </row>
    <row r="806" spans="1:64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5"/>
      <c r="BH806" s="4"/>
      <c r="BI806" s="4"/>
      <c r="BJ806" s="4"/>
      <c r="BK806" s="4"/>
      <c r="BL806" s="4"/>
    </row>
    <row r="807" spans="1:64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5"/>
      <c r="BH807" s="4"/>
      <c r="BI807" s="4"/>
      <c r="BJ807" s="4"/>
      <c r="BK807" s="4"/>
      <c r="BL807" s="4"/>
    </row>
    <row r="808" spans="1:64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5"/>
      <c r="BH808" s="4"/>
      <c r="BI808" s="4"/>
      <c r="BJ808" s="4"/>
      <c r="BK808" s="4"/>
      <c r="BL808" s="4"/>
    </row>
    <row r="809" spans="1:64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5"/>
      <c r="BH809" s="4"/>
      <c r="BI809" s="4"/>
      <c r="BJ809" s="4"/>
      <c r="BK809" s="4"/>
      <c r="BL809" s="4"/>
    </row>
    <row r="810" spans="1:64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5"/>
      <c r="BH810" s="4"/>
      <c r="BI810" s="4"/>
      <c r="BJ810" s="4"/>
      <c r="BK810" s="4"/>
      <c r="BL810" s="4"/>
    </row>
    <row r="811" spans="1:64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5"/>
      <c r="BH811" s="4"/>
      <c r="BI811" s="4"/>
      <c r="BJ811" s="4"/>
      <c r="BK811" s="4"/>
      <c r="BL811" s="4"/>
    </row>
    <row r="812" spans="1:64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5"/>
      <c r="BH812" s="4"/>
      <c r="BI812" s="4"/>
      <c r="BJ812" s="4"/>
      <c r="BK812" s="4"/>
      <c r="BL812" s="4"/>
    </row>
    <row r="813" spans="1:64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5"/>
      <c r="BH813" s="4"/>
      <c r="BI813" s="4"/>
      <c r="BJ813" s="4"/>
      <c r="BK813" s="4"/>
      <c r="BL813" s="4"/>
    </row>
    <row r="814" spans="1:64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5"/>
      <c r="BH814" s="4"/>
      <c r="BI814" s="4"/>
      <c r="BJ814" s="4"/>
      <c r="BK814" s="4"/>
      <c r="BL814" s="4"/>
    </row>
    <row r="815" spans="1:64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5"/>
      <c r="BH815" s="4"/>
      <c r="BI815" s="4"/>
      <c r="BJ815" s="4"/>
      <c r="BK815" s="4"/>
      <c r="BL815" s="4"/>
    </row>
    <row r="816" spans="1:64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5"/>
      <c r="BH816" s="4"/>
      <c r="BI816" s="4"/>
      <c r="BJ816" s="4"/>
      <c r="BK816" s="4"/>
      <c r="BL816" s="4"/>
    </row>
    <row r="817" spans="1:64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5"/>
      <c r="BH817" s="4"/>
      <c r="BI817" s="4"/>
      <c r="BJ817" s="4"/>
      <c r="BK817" s="4"/>
      <c r="BL817" s="4"/>
    </row>
    <row r="818" spans="1:64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5"/>
      <c r="BH818" s="4"/>
      <c r="BI818" s="4"/>
      <c r="BJ818" s="4"/>
      <c r="BK818" s="4"/>
      <c r="BL818" s="4"/>
    </row>
    <row r="819" spans="1:64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5"/>
      <c r="BH819" s="4"/>
      <c r="BI819" s="4"/>
      <c r="BJ819" s="4"/>
      <c r="BK819" s="4"/>
      <c r="BL819" s="4"/>
    </row>
    <row r="820" spans="1:64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5"/>
      <c r="BH820" s="4"/>
      <c r="BI820" s="4"/>
      <c r="BJ820" s="4"/>
      <c r="BK820" s="4"/>
      <c r="BL820" s="4"/>
    </row>
    <row r="821" spans="1:64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5"/>
      <c r="BH821" s="4"/>
      <c r="BI821" s="4"/>
      <c r="BJ821" s="4"/>
      <c r="BK821" s="4"/>
      <c r="BL821" s="4"/>
    </row>
    <row r="822" spans="1:64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5"/>
      <c r="BH822" s="4"/>
      <c r="BI822" s="4"/>
      <c r="BJ822" s="4"/>
      <c r="BK822" s="4"/>
      <c r="BL822" s="4"/>
    </row>
    <row r="823" spans="1:64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5"/>
      <c r="BH823" s="4"/>
      <c r="BI823" s="4"/>
      <c r="BJ823" s="4"/>
      <c r="BK823" s="4"/>
      <c r="BL823" s="4"/>
    </row>
    <row r="824" spans="1:64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5"/>
      <c r="BH824" s="4"/>
      <c r="BI824" s="4"/>
      <c r="BJ824" s="4"/>
      <c r="BK824" s="4"/>
      <c r="BL824" s="4"/>
    </row>
    <row r="825" spans="1:64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5"/>
      <c r="BH825" s="4"/>
      <c r="BI825" s="4"/>
      <c r="BJ825" s="4"/>
      <c r="BK825" s="4"/>
      <c r="BL825" s="4"/>
    </row>
    <row r="826" spans="1:64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5"/>
      <c r="BH826" s="4"/>
      <c r="BI826" s="4"/>
      <c r="BJ826" s="4"/>
      <c r="BK826" s="4"/>
      <c r="BL826" s="4"/>
    </row>
    <row r="827" spans="1:64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5"/>
      <c r="BH827" s="4"/>
      <c r="BI827" s="4"/>
      <c r="BJ827" s="4"/>
      <c r="BK827" s="4"/>
      <c r="BL827" s="4"/>
    </row>
    <row r="828" spans="1:64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5"/>
      <c r="BH828" s="4"/>
      <c r="BI828" s="4"/>
      <c r="BJ828" s="4"/>
      <c r="BK828" s="4"/>
      <c r="BL828" s="4"/>
    </row>
    <row r="829" spans="1:64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5"/>
      <c r="BH829" s="4"/>
      <c r="BI829" s="4"/>
      <c r="BJ829" s="4"/>
      <c r="BK829" s="4"/>
      <c r="BL829" s="4"/>
    </row>
    <row r="830" spans="1:64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5"/>
      <c r="BH830" s="4"/>
      <c r="BI830" s="4"/>
      <c r="BJ830" s="4"/>
      <c r="BK830" s="4"/>
      <c r="BL830" s="4"/>
    </row>
    <row r="831" spans="1:64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5"/>
      <c r="BH831" s="4"/>
      <c r="BI831" s="4"/>
      <c r="BJ831" s="4"/>
      <c r="BK831" s="4"/>
      <c r="BL831" s="4"/>
    </row>
    <row r="832" spans="1:64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5"/>
      <c r="BH832" s="4"/>
      <c r="BI832" s="4"/>
      <c r="BJ832" s="4"/>
      <c r="BK832" s="4"/>
      <c r="BL832" s="4"/>
    </row>
    <row r="833" spans="1:64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5"/>
      <c r="BH833" s="4"/>
      <c r="BI833" s="4"/>
      <c r="BJ833" s="4"/>
      <c r="BK833" s="4"/>
      <c r="BL833" s="4"/>
    </row>
    <row r="834" spans="1:64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5"/>
      <c r="BH834" s="4"/>
      <c r="BI834" s="4"/>
      <c r="BJ834" s="4"/>
      <c r="BK834" s="4"/>
      <c r="BL834" s="4"/>
    </row>
    <row r="835" spans="1:64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5"/>
      <c r="BH835" s="4"/>
      <c r="BI835" s="4"/>
      <c r="BJ835" s="4"/>
      <c r="BK835" s="4"/>
      <c r="BL835" s="4"/>
    </row>
    <row r="836" spans="1:64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5"/>
      <c r="BH836" s="4"/>
      <c r="BI836" s="4"/>
      <c r="BJ836" s="4"/>
      <c r="BK836" s="4"/>
      <c r="BL836" s="4"/>
    </row>
    <row r="837" spans="1:64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5"/>
      <c r="BH837" s="4"/>
      <c r="BI837" s="4"/>
      <c r="BJ837" s="4"/>
      <c r="BK837" s="4"/>
      <c r="BL837" s="4"/>
    </row>
    <row r="838" spans="1:64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5"/>
      <c r="BH838" s="4"/>
      <c r="BI838" s="4"/>
      <c r="BJ838" s="4"/>
      <c r="BK838" s="4"/>
      <c r="BL838" s="4"/>
    </row>
    <row r="839" spans="1:64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5"/>
      <c r="BH839" s="4"/>
      <c r="BI839" s="4"/>
      <c r="BJ839" s="4"/>
      <c r="BK839" s="4"/>
      <c r="BL839" s="4"/>
    </row>
    <row r="840" spans="1:64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5"/>
      <c r="BH840" s="4"/>
      <c r="BI840" s="4"/>
      <c r="BJ840" s="4"/>
      <c r="BK840" s="4"/>
      <c r="BL840" s="4"/>
    </row>
    <row r="841" spans="1:64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5"/>
      <c r="BH841" s="4"/>
      <c r="BI841" s="4"/>
      <c r="BJ841" s="4"/>
      <c r="BK841" s="4"/>
      <c r="BL841" s="4"/>
    </row>
    <row r="842" spans="1:64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5"/>
      <c r="BH842" s="4"/>
      <c r="BI842" s="4"/>
      <c r="BJ842" s="4"/>
      <c r="BK842" s="4"/>
      <c r="BL842" s="4"/>
    </row>
    <row r="843" spans="1:64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5"/>
      <c r="BH843" s="4"/>
      <c r="BI843" s="4"/>
      <c r="BJ843" s="4"/>
      <c r="BK843" s="4"/>
      <c r="BL843" s="4"/>
    </row>
    <row r="844" spans="1:64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5"/>
      <c r="BH844" s="4"/>
      <c r="BI844" s="4"/>
      <c r="BJ844" s="4"/>
      <c r="BK844" s="4"/>
      <c r="BL844" s="4"/>
    </row>
    <row r="845" spans="1:64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5"/>
      <c r="BH845" s="4"/>
      <c r="BI845" s="4"/>
      <c r="BJ845" s="4"/>
      <c r="BK845" s="4"/>
      <c r="BL845" s="4"/>
    </row>
    <row r="846" spans="1:64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5"/>
      <c r="BH846" s="4"/>
      <c r="BI846" s="4"/>
      <c r="BJ846" s="4"/>
      <c r="BK846" s="4"/>
      <c r="BL846" s="4"/>
    </row>
    <row r="847" spans="1:64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5"/>
      <c r="BH847" s="4"/>
      <c r="BI847" s="4"/>
      <c r="BJ847" s="4"/>
      <c r="BK847" s="4"/>
      <c r="BL847" s="4"/>
    </row>
    <row r="848" spans="1:64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5"/>
      <c r="BH848" s="4"/>
      <c r="BI848" s="4"/>
      <c r="BJ848" s="4"/>
      <c r="BK848" s="4"/>
      <c r="BL848" s="4"/>
    </row>
    <row r="849" spans="1:64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5"/>
      <c r="BH849" s="4"/>
      <c r="BI849" s="4"/>
      <c r="BJ849" s="4"/>
      <c r="BK849" s="4"/>
      <c r="BL849" s="4"/>
    </row>
    <row r="850" spans="1:64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5"/>
      <c r="BH850" s="4"/>
      <c r="BI850" s="4"/>
      <c r="BJ850" s="4"/>
      <c r="BK850" s="4"/>
      <c r="BL850" s="4"/>
    </row>
    <row r="851" spans="1:64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5"/>
      <c r="BH851" s="4"/>
      <c r="BI851" s="4"/>
      <c r="BJ851" s="4"/>
      <c r="BK851" s="4"/>
      <c r="BL851" s="4"/>
    </row>
    <row r="852" spans="1:64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5"/>
      <c r="BH852" s="4"/>
      <c r="BI852" s="4"/>
      <c r="BJ852" s="4"/>
      <c r="BK852" s="4"/>
      <c r="BL852" s="4"/>
    </row>
    <row r="853" spans="1:64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5"/>
      <c r="BH853" s="4"/>
      <c r="BI853" s="4"/>
      <c r="BJ853" s="4"/>
      <c r="BK853" s="4"/>
      <c r="BL853" s="4"/>
    </row>
    <row r="854" spans="1:64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5"/>
      <c r="BH854" s="4"/>
      <c r="BI854" s="4"/>
      <c r="BJ854" s="4"/>
      <c r="BK854" s="4"/>
      <c r="BL854" s="4"/>
    </row>
    <row r="855" spans="1:64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5"/>
      <c r="BH855" s="4"/>
      <c r="BI855" s="4"/>
      <c r="BJ855" s="4"/>
      <c r="BK855" s="4"/>
      <c r="BL855" s="4"/>
    </row>
    <row r="856" spans="1:64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5"/>
      <c r="BH856" s="4"/>
      <c r="BI856" s="4"/>
      <c r="BJ856" s="4"/>
      <c r="BK856" s="4"/>
      <c r="BL856" s="4"/>
    </row>
    <row r="857" spans="1:64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5"/>
      <c r="BH857" s="4"/>
      <c r="BI857" s="4"/>
      <c r="BJ857" s="4"/>
      <c r="BK857" s="4"/>
      <c r="BL857" s="4"/>
    </row>
    <row r="858" spans="1:64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5"/>
      <c r="BH858" s="4"/>
      <c r="BI858" s="4"/>
      <c r="BJ858" s="4"/>
      <c r="BK858" s="4"/>
      <c r="BL858" s="4"/>
    </row>
    <row r="859" spans="1:64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5"/>
      <c r="BH859" s="4"/>
      <c r="BI859" s="4"/>
      <c r="BJ859" s="4"/>
      <c r="BK859" s="4"/>
      <c r="BL859" s="4"/>
    </row>
    <row r="860" spans="1:64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5"/>
      <c r="BH860" s="4"/>
      <c r="BI860" s="4"/>
      <c r="BJ860" s="4"/>
      <c r="BK860" s="4"/>
      <c r="BL860" s="4"/>
    </row>
    <row r="861" spans="1:64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5"/>
      <c r="BH861" s="4"/>
      <c r="BI861" s="4"/>
      <c r="BJ861" s="4"/>
      <c r="BK861" s="4"/>
      <c r="BL861" s="4"/>
    </row>
    <row r="862" spans="1:64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5"/>
      <c r="BH862" s="4"/>
      <c r="BI862" s="4"/>
      <c r="BJ862" s="4"/>
      <c r="BK862" s="4"/>
      <c r="BL862" s="4"/>
    </row>
    <row r="863" spans="1:64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5"/>
      <c r="BH863" s="4"/>
      <c r="BI863" s="4"/>
      <c r="BJ863" s="4"/>
      <c r="BK863" s="4"/>
      <c r="BL863" s="4"/>
    </row>
    <row r="864" spans="1:64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5"/>
      <c r="BH864" s="4"/>
      <c r="BI864" s="4"/>
      <c r="BJ864" s="4"/>
      <c r="BK864" s="4"/>
      <c r="BL864" s="4"/>
    </row>
    <row r="865" spans="1:64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5"/>
      <c r="BH865" s="4"/>
      <c r="BI865" s="4"/>
      <c r="BJ865" s="4"/>
      <c r="BK865" s="4"/>
      <c r="BL865" s="4"/>
    </row>
    <row r="866" spans="1:64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5"/>
      <c r="BH866" s="4"/>
      <c r="BI866" s="4"/>
      <c r="BJ866" s="4"/>
      <c r="BK866" s="4"/>
      <c r="BL866" s="4"/>
    </row>
    <row r="867" spans="1:64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5"/>
      <c r="BH867" s="4"/>
      <c r="BI867" s="4"/>
      <c r="BJ867" s="4"/>
      <c r="BK867" s="4"/>
      <c r="BL867" s="4"/>
    </row>
    <row r="868" spans="1:64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5"/>
      <c r="BH868" s="4"/>
      <c r="BI868" s="4"/>
      <c r="BJ868" s="4"/>
      <c r="BK868" s="4"/>
      <c r="BL868" s="4"/>
    </row>
    <row r="869" spans="1:64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5"/>
      <c r="BH869" s="4"/>
      <c r="BI869" s="4"/>
      <c r="BJ869" s="4"/>
      <c r="BK869" s="4"/>
      <c r="BL869" s="4"/>
    </row>
    <row r="870" spans="1:64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5"/>
      <c r="BH870" s="4"/>
      <c r="BI870" s="4"/>
      <c r="BJ870" s="4"/>
      <c r="BK870" s="4"/>
      <c r="BL870" s="4"/>
    </row>
    <row r="871" spans="1:64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5"/>
      <c r="BH871" s="4"/>
      <c r="BI871" s="4"/>
      <c r="BJ871" s="4"/>
      <c r="BK871" s="4"/>
      <c r="BL871" s="4"/>
    </row>
    <row r="872" spans="1:64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5"/>
      <c r="BH872" s="4"/>
      <c r="BI872" s="4"/>
      <c r="BJ872" s="4"/>
      <c r="BK872" s="4"/>
      <c r="BL872" s="4"/>
    </row>
    <row r="873" spans="1:64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5"/>
      <c r="BH873" s="4"/>
      <c r="BI873" s="4"/>
      <c r="BJ873" s="4"/>
      <c r="BK873" s="4"/>
      <c r="BL873" s="4"/>
    </row>
    <row r="874" spans="1:64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5"/>
      <c r="BH874" s="4"/>
      <c r="BI874" s="4"/>
      <c r="BJ874" s="4"/>
      <c r="BK874" s="4"/>
      <c r="BL874" s="4"/>
    </row>
    <row r="875" spans="1:64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5"/>
      <c r="BH875" s="4"/>
      <c r="BI875" s="4"/>
      <c r="BJ875" s="4"/>
      <c r="BK875" s="4"/>
      <c r="BL875" s="4"/>
    </row>
    <row r="876" spans="1:64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5"/>
      <c r="BH876" s="4"/>
      <c r="BI876" s="4"/>
      <c r="BJ876" s="4"/>
      <c r="BK876" s="4"/>
      <c r="BL876" s="4"/>
    </row>
    <row r="877" spans="1:64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5"/>
      <c r="BH877" s="4"/>
      <c r="BI877" s="4"/>
      <c r="BJ877" s="4"/>
      <c r="BK877" s="4"/>
      <c r="BL877" s="4"/>
    </row>
    <row r="878" spans="1:64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5"/>
      <c r="BH878" s="4"/>
      <c r="BI878" s="4"/>
      <c r="BJ878" s="4"/>
      <c r="BK878" s="4"/>
      <c r="BL878" s="4"/>
    </row>
    <row r="879" spans="1:64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5"/>
      <c r="BH879" s="4"/>
      <c r="BI879" s="4"/>
      <c r="BJ879" s="4"/>
      <c r="BK879" s="4"/>
      <c r="BL879" s="4"/>
    </row>
    <row r="880" spans="1:64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5"/>
      <c r="BH880" s="4"/>
      <c r="BI880" s="4"/>
      <c r="BJ880" s="4"/>
      <c r="BK880" s="4"/>
      <c r="BL880" s="4"/>
    </row>
    <row r="881" spans="1:64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5"/>
      <c r="BH881" s="4"/>
      <c r="BI881" s="4"/>
      <c r="BJ881" s="4"/>
      <c r="BK881" s="4"/>
      <c r="BL881" s="4"/>
    </row>
    <row r="882" spans="1:64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5"/>
      <c r="BH882" s="4"/>
      <c r="BI882" s="4"/>
      <c r="BJ882" s="4"/>
      <c r="BK882" s="4"/>
      <c r="BL882" s="4"/>
    </row>
    <row r="883" spans="1:64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5"/>
      <c r="BH883" s="4"/>
      <c r="BI883" s="4"/>
      <c r="BJ883" s="4"/>
      <c r="BK883" s="4"/>
      <c r="BL883" s="4"/>
    </row>
    <row r="884" spans="1:64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5"/>
      <c r="BH884" s="4"/>
      <c r="BI884" s="4"/>
      <c r="BJ884" s="4"/>
      <c r="BK884" s="4"/>
      <c r="BL884" s="4"/>
    </row>
    <row r="885" spans="1:64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5"/>
      <c r="BH885" s="4"/>
      <c r="BI885" s="4"/>
      <c r="BJ885" s="4"/>
      <c r="BK885" s="4"/>
      <c r="BL885" s="4"/>
    </row>
    <row r="886" spans="1:64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5"/>
      <c r="BH886" s="4"/>
      <c r="BI886" s="4"/>
      <c r="BJ886" s="4"/>
      <c r="BK886" s="4"/>
      <c r="BL886" s="4"/>
    </row>
    <row r="887" spans="1:64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5"/>
      <c r="BH887" s="4"/>
      <c r="BI887" s="4"/>
      <c r="BJ887" s="4"/>
      <c r="BK887" s="4"/>
      <c r="BL887" s="4"/>
    </row>
    <row r="888" spans="1:64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5"/>
      <c r="BH888" s="4"/>
      <c r="BI888" s="4"/>
      <c r="BJ888" s="4"/>
      <c r="BK888" s="4"/>
      <c r="BL888" s="4"/>
    </row>
    <row r="889" spans="1:64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5"/>
      <c r="BH889" s="4"/>
      <c r="BI889" s="4"/>
      <c r="BJ889" s="4"/>
      <c r="BK889" s="4"/>
      <c r="BL889" s="4"/>
    </row>
    <row r="890" spans="1:64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5"/>
      <c r="BH890" s="4"/>
      <c r="BI890" s="4"/>
      <c r="BJ890" s="4"/>
      <c r="BK890" s="4"/>
      <c r="BL890" s="4"/>
    </row>
    <row r="891" spans="1:64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5"/>
      <c r="BH891" s="4"/>
      <c r="BI891" s="4"/>
      <c r="BJ891" s="4"/>
      <c r="BK891" s="4"/>
      <c r="BL891" s="4"/>
    </row>
    <row r="892" spans="1:64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5"/>
      <c r="BH892" s="4"/>
      <c r="BI892" s="4"/>
      <c r="BJ892" s="4"/>
      <c r="BK892" s="4"/>
      <c r="BL892" s="4"/>
    </row>
    <row r="893" spans="1:64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5"/>
      <c r="BH893" s="4"/>
      <c r="BI893" s="4"/>
      <c r="BJ893" s="4"/>
      <c r="BK893" s="4"/>
      <c r="BL893" s="4"/>
    </row>
    <row r="894" spans="1:64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5"/>
      <c r="BH894" s="4"/>
      <c r="BI894" s="4"/>
      <c r="BJ894" s="4"/>
      <c r="BK894" s="4"/>
      <c r="BL894" s="4"/>
    </row>
    <row r="895" spans="1:64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5"/>
      <c r="BH895" s="4"/>
      <c r="BI895" s="4"/>
      <c r="BJ895" s="4"/>
      <c r="BK895" s="4"/>
      <c r="BL895" s="4"/>
    </row>
    <row r="896" spans="1:64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5"/>
      <c r="BH896" s="4"/>
      <c r="BI896" s="4"/>
      <c r="BJ896" s="4"/>
      <c r="BK896" s="4"/>
      <c r="BL896" s="4"/>
    </row>
    <row r="897" spans="1:64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5"/>
      <c r="BH897" s="4"/>
      <c r="BI897" s="4"/>
      <c r="BJ897" s="4"/>
      <c r="BK897" s="4"/>
      <c r="BL897" s="4"/>
    </row>
    <row r="898" spans="1:64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5"/>
      <c r="BH898" s="4"/>
      <c r="BI898" s="4"/>
      <c r="BJ898" s="4"/>
      <c r="BK898" s="4"/>
      <c r="BL898" s="4"/>
    </row>
    <row r="899" spans="1:64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5"/>
      <c r="BH899" s="4"/>
      <c r="BI899" s="4"/>
      <c r="BJ899" s="4"/>
      <c r="BK899" s="4"/>
      <c r="BL899" s="4"/>
    </row>
    <row r="900" spans="1:64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5"/>
      <c r="BH900" s="4"/>
      <c r="BI900" s="4"/>
      <c r="BJ900" s="4"/>
      <c r="BK900" s="4"/>
      <c r="BL900" s="4"/>
    </row>
    <row r="901" spans="1:64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5"/>
      <c r="BH901" s="4"/>
      <c r="BI901" s="4"/>
      <c r="BJ901" s="4"/>
      <c r="BK901" s="4"/>
      <c r="BL901" s="4"/>
    </row>
    <row r="902" spans="1:64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5"/>
      <c r="BH902" s="4"/>
      <c r="BI902" s="4"/>
      <c r="BJ902" s="4"/>
      <c r="BK902" s="4"/>
      <c r="BL902" s="4"/>
    </row>
    <row r="903" spans="1:64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5"/>
      <c r="BH903" s="4"/>
      <c r="BI903" s="4"/>
      <c r="BJ903" s="4"/>
      <c r="BK903" s="4"/>
      <c r="BL903" s="4"/>
    </row>
    <row r="904" spans="1:64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5"/>
      <c r="BH904" s="4"/>
      <c r="BI904" s="4"/>
      <c r="BJ904" s="4"/>
      <c r="BK904" s="4"/>
      <c r="BL904" s="4"/>
    </row>
    <row r="905" spans="1:64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5"/>
      <c r="BH905" s="4"/>
      <c r="BI905" s="4"/>
      <c r="BJ905" s="4"/>
      <c r="BK905" s="4"/>
      <c r="BL905" s="4"/>
    </row>
    <row r="906" spans="1:64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5"/>
      <c r="BH906" s="4"/>
      <c r="BI906" s="4"/>
      <c r="BJ906" s="4"/>
      <c r="BK906" s="4"/>
      <c r="BL906" s="4"/>
    </row>
    <row r="907" spans="1:64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5"/>
      <c r="BH907" s="4"/>
      <c r="BI907" s="4"/>
      <c r="BJ907" s="4"/>
      <c r="BK907" s="4"/>
      <c r="BL907" s="4"/>
    </row>
    <row r="908" spans="1:64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5"/>
      <c r="BH908" s="4"/>
      <c r="BI908" s="4"/>
      <c r="BJ908" s="4"/>
      <c r="BK908" s="4"/>
      <c r="BL908" s="4"/>
    </row>
    <row r="909" spans="1:64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5"/>
      <c r="BH909" s="4"/>
      <c r="BI909" s="4"/>
      <c r="BJ909" s="4"/>
      <c r="BK909" s="4"/>
      <c r="BL909" s="4"/>
    </row>
    <row r="910" spans="1:64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5"/>
      <c r="BH910" s="4"/>
      <c r="BI910" s="4"/>
      <c r="BJ910" s="4"/>
      <c r="BK910" s="4"/>
      <c r="BL910" s="4"/>
    </row>
    <row r="911" spans="1:64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5"/>
      <c r="BH911" s="4"/>
      <c r="BI911" s="4"/>
      <c r="BJ911" s="4"/>
      <c r="BK911" s="4"/>
      <c r="BL911" s="4"/>
    </row>
    <row r="912" spans="1:64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5"/>
      <c r="BH912" s="4"/>
      <c r="BI912" s="4"/>
      <c r="BJ912" s="4"/>
      <c r="BK912" s="4"/>
      <c r="BL912" s="4"/>
    </row>
    <row r="913" spans="1:64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5"/>
      <c r="BH913" s="4"/>
      <c r="BI913" s="4"/>
      <c r="BJ913" s="4"/>
      <c r="BK913" s="4"/>
      <c r="BL913" s="4"/>
    </row>
    <row r="914" spans="1:64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5"/>
      <c r="BH914" s="4"/>
      <c r="BI914" s="4"/>
      <c r="BJ914" s="4"/>
      <c r="BK914" s="4"/>
      <c r="BL914" s="4"/>
    </row>
    <row r="915" spans="1:64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5"/>
      <c r="BH915" s="4"/>
      <c r="BI915" s="4"/>
      <c r="BJ915" s="4"/>
      <c r="BK915" s="4"/>
      <c r="BL915" s="4"/>
    </row>
    <row r="916" spans="1:64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5"/>
      <c r="BH916" s="4"/>
      <c r="BI916" s="4"/>
      <c r="BJ916" s="4"/>
      <c r="BK916" s="4"/>
      <c r="BL916" s="4"/>
    </row>
    <row r="917" spans="1:64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5"/>
      <c r="BH917" s="4"/>
      <c r="BI917" s="4"/>
      <c r="BJ917" s="4"/>
      <c r="BK917" s="4"/>
      <c r="BL917" s="4"/>
    </row>
    <row r="918" spans="1:64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5"/>
      <c r="BH918" s="4"/>
      <c r="BI918" s="4"/>
      <c r="BJ918" s="4"/>
      <c r="BK918" s="4"/>
      <c r="BL918" s="4"/>
    </row>
    <row r="919" spans="1:64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5"/>
      <c r="BH919" s="4"/>
      <c r="BI919" s="4"/>
      <c r="BJ919" s="4"/>
      <c r="BK919" s="4"/>
      <c r="BL919" s="4"/>
    </row>
    <row r="920" spans="1:64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5"/>
      <c r="BH920" s="4"/>
      <c r="BI920" s="4"/>
      <c r="BJ920" s="4"/>
      <c r="BK920" s="4"/>
      <c r="BL920" s="4"/>
    </row>
    <row r="921" spans="1:64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5"/>
      <c r="BH921" s="4"/>
      <c r="BI921" s="4"/>
      <c r="BJ921" s="4"/>
      <c r="BK921" s="4"/>
      <c r="BL921" s="4"/>
    </row>
    <row r="922" spans="1:64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5"/>
      <c r="BH922" s="4"/>
      <c r="BI922" s="4"/>
      <c r="BJ922" s="4"/>
      <c r="BK922" s="4"/>
      <c r="BL922" s="4"/>
    </row>
    <row r="923" spans="1:64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5"/>
      <c r="BH923" s="4"/>
      <c r="BI923" s="4"/>
      <c r="BJ923" s="4"/>
      <c r="BK923" s="4"/>
      <c r="BL923" s="4"/>
    </row>
    <row r="924" spans="1:64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5"/>
      <c r="BH924" s="4"/>
      <c r="BI924" s="4"/>
      <c r="BJ924" s="4"/>
      <c r="BK924" s="4"/>
      <c r="BL924" s="4"/>
    </row>
    <row r="925" spans="1:64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5"/>
      <c r="BH925" s="4"/>
      <c r="BI925" s="4"/>
      <c r="BJ925" s="4"/>
      <c r="BK925" s="4"/>
      <c r="BL925" s="4"/>
    </row>
    <row r="926" spans="1:64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5"/>
      <c r="BH926" s="4"/>
      <c r="BI926" s="4"/>
      <c r="BJ926" s="4"/>
      <c r="BK926" s="4"/>
      <c r="BL926" s="4"/>
    </row>
    <row r="927" spans="1:64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5"/>
      <c r="BH927" s="4"/>
      <c r="BI927" s="4"/>
      <c r="BJ927" s="4"/>
      <c r="BK927" s="4"/>
      <c r="BL927" s="4"/>
    </row>
    <row r="928" spans="1:64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5"/>
      <c r="BH928" s="4"/>
      <c r="BI928" s="4"/>
      <c r="BJ928" s="4"/>
      <c r="BK928" s="4"/>
      <c r="BL928" s="4"/>
    </row>
    <row r="929" spans="1:64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5"/>
      <c r="BH929" s="4"/>
      <c r="BI929" s="4"/>
      <c r="BJ929" s="4"/>
      <c r="BK929" s="4"/>
      <c r="BL929" s="4"/>
    </row>
    <row r="930" spans="1:64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5"/>
      <c r="BH930" s="4"/>
      <c r="BI930" s="4"/>
      <c r="BJ930" s="4"/>
      <c r="BK930" s="4"/>
      <c r="BL930" s="4"/>
    </row>
    <row r="931" spans="1:64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5"/>
      <c r="BH931" s="4"/>
      <c r="BI931" s="4"/>
      <c r="BJ931" s="4"/>
      <c r="BK931" s="4"/>
      <c r="BL931" s="4"/>
    </row>
    <row r="932" spans="1:64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5"/>
      <c r="BH932" s="4"/>
      <c r="BI932" s="4"/>
      <c r="BJ932" s="4"/>
      <c r="BK932" s="4"/>
      <c r="BL932" s="4"/>
    </row>
    <row r="933" spans="1:64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5"/>
      <c r="BH933" s="4"/>
      <c r="BI933" s="4"/>
      <c r="BJ933" s="4"/>
      <c r="BK933" s="4"/>
      <c r="BL933" s="4"/>
    </row>
    <row r="934" spans="1:64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5"/>
      <c r="BH934" s="4"/>
      <c r="BI934" s="4"/>
      <c r="BJ934" s="4"/>
      <c r="BK934" s="4"/>
      <c r="BL934" s="4"/>
    </row>
    <row r="935" spans="1:64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5"/>
      <c r="BH935" s="4"/>
      <c r="BI935" s="4"/>
      <c r="BJ935" s="4"/>
      <c r="BK935" s="4"/>
      <c r="BL935" s="4"/>
    </row>
    <row r="936" spans="1:64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5"/>
      <c r="BH936" s="4"/>
      <c r="BI936" s="4"/>
      <c r="BJ936" s="4"/>
      <c r="BK936" s="4"/>
      <c r="BL936" s="4"/>
    </row>
    <row r="937" spans="1:64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5"/>
      <c r="BH937" s="4"/>
      <c r="BI937" s="4"/>
      <c r="BJ937" s="4"/>
      <c r="BK937" s="4"/>
      <c r="BL937" s="4"/>
    </row>
    <row r="938" spans="1:64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5"/>
      <c r="BH938" s="4"/>
      <c r="BI938" s="4"/>
      <c r="BJ938" s="4"/>
      <c r="BK938" s="4"/>
      <c r="BL938" s="4"/>
    </row>
    <row r="939" spans="1:64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5"/>
      <c r="BH939" s="4"/>
      <c r="BI939" s="4"/>
      <c r="BJ939" s="4"/>
      <c r="BK939" s="4"/>
      <c r="BL939" s="4"/>
    </row>
    <row r="940" spans="1:64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5"/>
      <c r="BH940" s="4"/>
      <c r="BI940" s="4"/>
      <c r="BJ940" s="4"/>
      <c r="BK940" s="4"/>
      <c r="BL940" s="4"/>
    </row>
    <row r="941" spans="1:64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5"/>
      <c r="BH941" s="4"/>
      <c r="BI941" s="4"/>
      <c r="BJ941" s="4"/>
      <c r="BK941" s="4"/>
      <c r="BL941" s="4"/>
    </row>
    <row r="942" spans="1:64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5"/>
      <c r="BH942" s="4"/>
      <c r="BI942" s="4"/>
      <c r="BJ942" s="4"/>
      <c r="BK942" s="4"/>
      <c r="BL942" s="4"/>
    </row>
    <row r="943" spans="1:64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5"/>
      <c r="BH943" s="4"/>
      <c r="BI943" s="4"/>
      <c r="BJ943" s="4"/>
      <c r="BK943" s="4"/>
      <c r="BL943" s="4"/>
    </row>
    <row r="944" spans="1:64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5"/>
      <c r="BH944" s="4"/>
      <c r="BI944" s="4"/>
      <c r="BJ944" s="4"/>
      <c r="BK944" s="4"/>
      <c r="BL944" s="4"/>
    </row>
    <row r="945" spans="1:64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5"/>
      <c r="BH945" s="4"/>
      <c r="BI945" s="4"/>
      <c r="BJ945" s="4"/>
      <c r="BK945" s="4"/>
      <c r="BL945" s="4"/>
    </row>
    <row r="946" spans="1:64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5"/>
      <c r="BH946" s="4"/>
      <c r="BI946" s="4"/>
      <c r="BJ946" s="4"/>
      <c r="BK946" s="4"/>
      <c r="BL946" s="4"/>
    </row>
    <row r="947" spans="1:64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5"/>
      <c r="BH947" s="4"/>
      <c r="BI947" s="4"/>
      <c r="BJ947" s="4"/>
      <c r="BK947" s="4"/>
      <c r="BL947" s="4"/>
    </row>
    <row r="948" spans="1:64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5"/>
      <c r="BH948" s="4"/>
      <c r="BI948" s="4"/>
      <c r="BJ948" s="4"/>
      <c r="BK948" s="4"/>
      <c r="BL948" s="4"/>
    </row>
    <row r="949" spans="1:64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5"/>
      <c r="BH949" s="4"/>
      <c r="BI949" s="4"/>
      <c r="BJ949" s="4"/>
      <c r="BK949" s="4"/>
      <c r="BL949" s="4"/>
    </row>
    <row r="950" spans="1:64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5"/>
      <c r="BH950" s="4"/>
      <c r="BI950" s="4"/>
      <c r="BJ950" s="4"/>
      <c r="BK950" s="4"/>
      <c r="BL950" s="4"/>
    </row>
    <row r="951" spans="1:64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5"/>
      <c r="BH951" s="4"/>
      <c r="BI951" s="4"/>
      <c r="BJ951" s="4"/>
      <c r="BK951" s="4"/>
      <c r="BL951" s="4"/>
    </row>
    <row r="952" spans="1:64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5"/>
      <c r="BH952" s="4"/>
      <c r="BI952" s="4"/>
      <c r="BJ952" s="4"/>
      <c r="BK952" s="4"/>
      <c r="BL952" s="4"/>
    </row>
    <row r="953" spans="1:64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5"/>
      <c r="BH953" s="4"/>
      <c r="BI953" s="4"/>
      <c r="BJ953" s="4"/>
      <c r="BK953" s="4"/>
      <c r="BL953" s="4"/>
    </row>
    <row r="954" spans="1:64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5"/>
      <c r="BH954" s="4"/>
      <c r="BI954" s="4"/>
      <c r="BJ954" s="4"/>
      <c r="BK954" s="4"/>
      <c r="BL954" s="4"/>
    </row>
    <row r="955" spans="1:64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5"/>
      <c r="BH955" s="4"/>
      <c r="BI955" s="4"/>
      <c r="BJ955" s="4"/>
      <c r="BK955" s="4"/>
      <c r="BL955" s="4"/>
    </row>
    <row r="956" spans="1:64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5"/>
      <c r="BH956" s="4"/>
      <c r="BI956" s="4"/>
      <c r="BJ956" s="4"/>
      <c r="BK956" s="4"/>
      <c r="BL956" s="4"/>
    </row>
    <row r="957" spans="1:64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5"/>
      <c r="BH957" s="4"/>
      <c r="BI957" s="4"/>
      <c r="BJ957" s="4"/>
      <c r="BK957" s="4"/>
      <c r="BL957" s="4"/>
    </row>
    <row r="958" spans="1:64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5"/>
      <c r="BH958" s="4"/>
      <c r="BI958" s="4"/>
      <c r="BJ958" s="4"/>
      <c r="BK958" s="4"/>
      <c r="BL958" s="4"/>
    </row>
    <row r="959" spans="1:64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5"/>
      <c r="BH959" s="4"/>
      <c r="BI959" s="4"/>
      <c r="BJ959" s="4"/>
      <c r="BK959" s="4"/>
      <c r="BL959" s="4"/>
    </row>
    <row r="960" spans="1:64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5"/>
      <c r="BH960" s="4"/>
      <c r="BI960" s="4"/>
      <c r="BJ960" s="4"/>
      <c r="BK960" s="4"/>
      <c r="BL960" s="4"/>
    </row>
    <row r="961" spans="1:64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5"/>
      <c r="BH961" s="4"/>
      <c r="BI961" s="4"/>
      <c r="BJ961" s="4"/>
      <c r="BK961" s="4"/>
      <c r="BL961" s="4"/>
    </row>
    <row r="962" spans="1:64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5"/>
      <c r="BH962" s="4"/>
      <c r="BI962" s="4"/>
      <c r="BJ962" s="4"/>
      <c r="BK962" s="4"/>
      <c r="BL962" s="4"/>
    </row>
    <row r="963" spans="1:64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5"/>
      <c r="BH963" s="4"/>
      <c r="BI963" s="4"/>
      <c r="BJ963" s="4"/>
      <c r="BK963" s="4"/>
      <c r="BL963" s="4"/>
    </row>
    <row r="964" spans="1:64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5"/>
      <c r="BH964" s="4"/>
      <c r="BI964" s="4"/>
      <c r="BJ964" s="4"/>
      <c r="BK964" s="4"/>
      <c r="BL964" s="4"/>
    </row>
    <row r="965" spans="1:64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5"/>
      <c r="BH965" s="4"/>
      <c r="BI965" s="4"/>
      <c r="BJ965" s="4"/>
      <c r="BK965" s="4"/>
      <c r="BL965" s="4"/>
    </row>
    <row r="966" spans="1:64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5"/>
      <c r="BH966" s="4"/>
      <c r="BI966" s="4"/>
      <c r="BJ966" s="4"/>
      <c r="BK966" s="4"/>
      <c r="BL966" s="4"/>
    </row>
    <row r="967" spans="1:64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5"/>
      <c r="BH967" s="4"/>
      <c r="BI967" s="4"/>
      <c r="BJ967" s="4"/>
      <c r="BK967" s="4"/>
      <c r="BL967" s="4"/>
    </row>
    <row r="968" spans="1:64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5"/>
      <c r="BH968" s="4"/>
      <c r="BI968" s="4"/>
      <c r="BJ968" s="4"/>
      <c r="BK968" s="4"/>
      <c r="BL968" s="4"/>
    </row>
    <row r="969" spans="1:64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5"/>
      <c r="BH969" s="4"/>
      <c r="BI969" s="4"/>
      <c r="BJ969" s="4"/>
      <c r="BK969" s="4"/>
      <c r="BL969" s="4"/>
    </row>
    <row r="970" spans="1:64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5"/>
      <c r="BH970" s="4"/>
      <c r="BI970" s="4"/>
      <c r="BJ970" s="4"/>
      <c r="BK970" s="4"/>
      <c r="BL970" s="4"/>
    </row>
    <row r="971" spans="1:64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5"/>
      <c r="BH971" s="4"/>
      <c r="BI971" s="4"/>
      <c r="BJ971" s="4"/>
      <c r="BK971" s="4"/>
      <c r="BL971" s="4"/>
    </row>
    <row r="972" spans="1:64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5"/>
      <c r="BH972" s="4"/>
      <c r="BI972" s="4"/>
      <c r="BJ972" s="4"/>
      <c r="BK972" s="4"/>
      <c r="BL972" s="4"/>
    </row>
    <row r="973" spans="1:64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5"/>
      <c r="BH973" s="4"/>
      <c r="BI973" s="4"/>
      <c r="BJ973" s="4"/>
      <c r="BK973" s="4"/>
      <c r="BL973" s="4"/>
    </row>
    <row r="974" spans="1:64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5"/>
      <c r="BH974" s="4"/>
      <c r="BI974" s="4"/>
      <c r="BJ974" s="4"/>
      <c r="BK974" s="4"/>
      <c r="BL974" s="4"/>
    </row>
    <row r="975" spans="1:64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5"/>
      <c r="BH975" s="4"/>
      <c r="BI975" s="4"/>
      <c r="BJ975" s="4"/>
      <c r="BK975" s="4"/>
      <c r="BL975" s="4"/>
    </row>
    <row r="976" spans="1:64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5"/>
      <c r="BH976" s="4"/>
      <c r="BI976" s="4"/>
      <c r="BJ976" s="4"/>
      <c r="BK976" s="4"/>
      <c r="BL976" s="4"/>
    </row>
    <row r="977" spans="1:64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5"/>
      <c r="BH977" s="4"/>
      <c r="BI977" s="4"/>
      <c r="BJ977" s="4"/>
      <c r="BK977" s="4"/>
      <c r="BL977" s="4"/>
    </row>
    <row r="978" spans="1:64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5"/>
      <c r="BH978" s="4"/>
      <c r="BI978" s="4"/>
      <c r="BJ978" s="4"/>
      <c r="BK978" s="4"/>
      <c r="BL978" s="4"/>
    </row>
    <row r="979" spans="1:64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5"/>
      <c r="BH979" s="4"/>
      <c r="BI979" s="4"/>
      <c r="BJ979" s="4"/>
      <c r="BK979" s="4"/>
      <c r="BL979" s="4"/>
    </row>
    <row r="980" spans="1:64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5"/>
      <c r="BH980" s="4"/>
      <c r="BI980" s="4"/>
      <c r="BJ980" s="4"/>
      <c r="BK980" s="4"/>
      <c r="BL980" s="4"/>
    </row>
    <row r="981" spans="1:64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5"/>
      <c r="BH981" s="4"/>
      <c r="BI981" s="4"/>
      <c r="BJ981" s="4"/>
      <c r="BK981" s="4"/>
      <c r="BL981" s="4"/>
    </row>
    <row r="982" spans="1:64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5"/>
      <c r="BH982" s="4"/>
      <c r="BI982" s="4"/>
      <c r="BJ982" s="4"/>
      <c r="BK982" s="4"/>
      <c r="BL982" s="4"/>
    </row>
    <row r="983" spans="1:64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5"/>
      <c r="BH983" s="4"/>
      <c r="BI983" s="4"/>
      <c r="BJ983" s="4"/>
      <c r="BK983" s="4"/>
      <c r="BL983" s="4"/>
    </row>
    <row r="984" spans="1:64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5"/>
      <c r="BH984" s="4"/>
      <c r="BI984" s="4"/>
      <c r="BJ984" s="4"/>
      <c r="BK984" s="4"/>
      <c r="BL984" s="4"/>
    </row>
    <row r="985" spans="1:64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5"/>
      <c r="BH985" s="4"/>
      <c r="BI985" s="4"/>
      <c r="BJ985" s="4"/>
      <c r="BK985" s="4"/>
      <c r="BL985" s="4"/>
    </row>
    <row r="986" spans="1:64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5"/>
      <c r="BH986" s="4"/>
      <c r="BI986" s="4"/>
      <c r="BJ986" s="4"/>
      <c r="BK986" s="4"/>
      <c r="BL986" s="4"/>
    </row>
    <row r="987" spans="1:64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5"/>
      <c r="BH987" s="4"/>
      <c r="BI987" s="4"/>
      <c r="BJ987" s="4"/>
      <c r="BK987" s="4"/>
      <c r="BL987" s="4"/>
    </row>
    <row r="988" spans="1:64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5"/>
      <c r="BH988" s="4"/>
      <c r="BI988" s="4"/>
      <c r="BJ988" s="4"/>
      <c r="BK988" s="4"/>
      <c r="BL988" s="4"/>
    </row>
    <row r="989" spans="1:64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5"/>
      <c r="BH989" s="4"/>
      <c r="BI989" s="4"/>
      <c r="BJ989" s="4"/>
      <c r="BK989" s="4"/>
      <c r="BL989" s="4"/>
    </row>
    <row r="990" spans="1:64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5"/>
      <c r="BH990" s="4"/>
      <c r="BI990" s="4"/>
      <c r="BJ990" s="4"/>
      <c r="BK990" s="4"/>
      <c r="BL990" s="4"/>
    </row>
    <row r="991" spans="1:64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5"/>
      <c r="BH991" s="4"/>
      <c r="BI991" s="4"/>
      <c r="BJ991" s="4"/>
      <c r="BK991" s="4"/>
      <c r="BL991" s="4"/>
    </row>
    <row r="992" spans="1:64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5"/>
      <c r="BH992" s="4"/>
      <c r="BI992" s="4"/>
      <c r="BJ992" s="4"/>
      <c r="BK992" s="4"/>
      <c r="BL992" s="4"/>
    </row>
    <row r="993" spans="1:64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5"/>
      <c r="BH993" s="4"/>
      <c r="BI993" s="4"/>
      <c r="BJ993" s="4"/>
      <c r="BK993" s="4"/>
      <c r="BL993" s="4"/>
    </row>
    <row r="994" spans="1:64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5"/>
      <c r="BH994" s="4"/>
      <c r="BI994" s="4"/>
      <c r="BJ994" s="4"/>
      <c r="BK994" s="4"/>
      <c r="BL994" s="4"/>
    </row>
    <row r="995" spans="1:64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5"/>
      <c r="BH995" s="4"/>
      <c r="BI995" s="4"/>
      <c r="BJ995" s="4"/>
      <c r="BK995" s="4"/>
      <c r="BL995" s="4"/>
    </row>
    <row r="996" spans="1:64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5"/>
      <c r="BH996" s="4"/>
      <c r="BI996" s="4"/>
      <c r="BJ996" s="4"/>
      <c r="BK996" s="4"/>
      <c r="BL996" s="4"/>
    </row>
    <row r="997" spans="1:64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5"/>
      <c r="BH997" s="4"/>
      <c r="BI997" s="4"/>
      <c r="BJ997" s="4"/>
      <c r="BK997" s="4"/>
      <c r="BL997" s="4"/>
    </row>
    <row r="998" spans="1:64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5"/>
      <c r="BH998" s="4"/>
      <c r="BI998" s="4"/>
      <c r="BJ998" s="4"/>
      <c r="BK998" s="4"/>
      <c r="BL998" s="4"/>
    </row>
    <row r="999" spans="1:64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5"/>
      <c r="BH999" s="4"/>
      <c r="BI999" s="4"/>
      <c r="BJ999" s="4"/>
      <c r="BK999" s="4"/>
      <c r="BL999" s="4"/>
    </row>
    <row r="1000" spans="1:64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5"/>
      <c r="BH1000" s="4"/>
      <c r="BI1000" s="4"/>
      <c r="BJ1000" s="4"/>
      <c r="BK1000" s="4"/>
      <c r="BL1000" s="4"/>
    </row>
  </sheetData>
  <mergeCells count="89">
    <mergeCell ref="A95:A108"/>
    <mergeCell ref="B33:B38"/>
    <mergeCell ref="B40:B45"/>
    <mergeCell ref="B47:B52"/>
    <mergeCell ref="B54:B59"/>
    <mergeCell ref="B61:B66"/>
    <mergeCell ref="B68:B73"/>
    <mergeCell ref="B75:B80"/>
    <mergeCell ref="B39:D39"/>
    <mergeCell ref="A25:A38"/>
    <mergeCell ref="A39:A52"/>
    <mergeCell ref="A53:A66"/>
    <mergeCell ref="A67:A80"/>
    <mergeCell ref="A81:A94"/>
    <mergeCell ref="B74:D74"/>
    <mergeCell ref="B67:D67"/>
    <mergeCell ref="BD11:BD24"/>
    <mergeCell ref="BC12:BC17"/>
    <mergeCell ref="BA18:BC18"/>
    <mergeCell ref="BC19:BC24"/>
    <mergeCell ref="BA25:BC25"/>
    <mergeCell ref="BD25:BD38"/>
    <mergeCell ref="BA32:BC32"/>
    <mergeCell ref="BC26:BC31"/>
    <mergeCell ref="BC33:BC38"/>
    <mergeCell ref="B26:B31"/>
    <mergeCell ref="B32:D32"/>
    <mergeCell ref="A10:B10"/>
    <mergeCell ref="A11:A24"/>
    <mergeCell ref="B12:B17"/>
    <mergeCell ref="B18:D18"/>
    <mergeCell ref="B19:B24"/>
    <mergeCell ref="B25:D25"/>
    <mergeCell ref="A9:B9"/>
    <mergeCell ref="C9:C10"/>
    <mergeCell ref="BA9:BA10"/>
    <mergeCell ref="BB9:BB10"/>
    <mergeCell ref="BC9:BD9"/>
    <mergeCell ref="A1:D1"/>
    <mergeCell ref="AM4:AO4"/>
    <mergeCell ref="AR4:BD4"/>
    <mergeCell ref="A8:C8"/>
    <mergeCell ref="E8:L8"/>
    <mergeCell ref="T8:X8"/>
    <mergeCell ref="AJ8:AZ8"/>
    <mergeCell ref="AF8:AI8"/>
    <mergeCell ref="Y8:AE8"/>
    <mergeCell ref="M8:S8"/>
    <mergeCell ref="C109:C110"/>
    <mergeCell ref="D109:D110"/>
    <mergeCell ref="B81:D81"/>
    <mergeCell ref="B82:B87"/>
    <mergeCell ref="B95:D95"/>
    <mergeCell ref="B88:D88"/>
    <mergeCell ref="B89:B94"/>
    <mergeCell ref="B96:B101"/>
    <mergeCell ref="B102:D102"/>
    <mergeCell ref="B103:B108"/>
    <mergeCell ref="BC96:BC101"/>
    <mergeCell ref="BA102:BC102"/>
    <mergeCell ref="BA109:BA110"/>
    <mergeCell ref="BB109:BB110"/>
    <mergeCell ref="BC109:BD109"/>
    <mergeCell ref="BD95:BD108"/>
    <mergeCell ref="BC103:BC108"/>
    <mergeCell ref="BA95:BC95"/>
    <mergeCell ref="BD39:BD52"/>
    <mergeCell ref="BC40:BC45"/>
    <mergeCell ref="BC47:BC52"/>
    <mergeCell ref="BA81:BC81"/>
    <mergeCell ref="BD81:BD94"/>
    <mergeCell ref="BC82:BC87"/>
    <mergeCell ref="BA88:BC88"/>
    <mergeCell ref="BC89:BC94"/>
    <mergeCell ref="BD53:BD66"/>
    <mergeCell ref="BD67:BD80"/>
    <mergeCell ref="BC68:BC73"/>
    <mergeCell ref="BA74:BC74"/>
    <mergeCell ref="BC75:BC80"/>
    <mergeCell ref="BA53:BC53"/>
    <mergeCell ref="BC54:BC59"/>
    <mergeCell ref="BA60:BC60"/>
    <mergeCell ref="BC61:BC66"/>
    <mergeCell ref="BA67:BC67"/>
    <mergeCell ref="BA39:BC39"/>
    <mergeCell ref="BA46:BC46"/>
    <mergeCell ref="B46:D46"/>
    <mergeCell ref="B53:D53"/>
    <mergeCell ref="B60:D60"/>
  </mergeCells>
  <phoneticPr fontId="136" type="noConversion"/>
  <printOptions horizontalCentered="1"/>
  <pageMargins left="0" right="0" top="0.15748031496062992" bottom="0.23622047244094491" header="0" footer="0.23622047244094491"/>
  <pageSetup paperSize="9" scale="57" orientation="landscape" r:id="rId1"/>
  <headerFooter>
    <oddHeader>&amp;LThong&amp;CPage &amp;P&amp;R&amp;D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49"/>
  <sheetViews>
    <sheetView tabSelected="1" zoomScale="70" zoomScaleNormal="70" workbookViewId="0">
      <selection activeCell="I14" sqref="I14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7109375" customWidth="1"/>
    <col min="10" max="10" width="16.28515625" customWidth="1"/>
    <col min="11" max="11" width="3" customWidth="1"/>
    <col min="12" max="12" width="4.7109375" customWidth="1"/>
    <col min="13" max="13" width="3.42578125" customWidth="1"/>
    <col min="14" max="14" width="13.7109375" customWidth="1"/>
    <col min="15" max="19" width="15.42578125" customWidth="1"/>
    <col min="20" max="20" width="15" customWidth="1"/>
    <col min="21" max="21" width="15.28515625" customWidth="1"/>
    <col min="22" max="22" width="14.85546875" customWidth="1"/>
    <col min="23" max="24" width="14.28515625" customWidth="1"/>
    <col min="25" max="26" width="8.5703125" customWidth="1"/>
  </cols>
  <sheetData>
    <row r="1" spans="1:24" ht="33.75" customHeight="1" x14ac:dyDescent="0.2">
      <c r="A1" s="856" t="s">
        <v>304</v>
      </c>
      <c r="B1" s="851"/>
      <c r="C1" s="851"/>
      <c r="D1" s="851"/>
      <c r="E1" s="851"/>
      <c r="F1" s="851"/>
      <c r="G1" s="851"/>
      <c r="H1" s="851"/>
      <c r="I1" s="851"/>
      <c r="J1" s="851"/>
      <c r="K1" s="851"/>
      <c r="L1" s="851"/>
      <c r="M1" s="851"/>
      <c r="N1" s="851"/>
      <c r="O1" s="851"/>
      <c r="P1" s="851"/>
      <c r="Q1" s="851"/>
      <c r="R1" s="851"/>
      <c r="S1" s="851"/>
      <c r="T1" s="851"/>
      <c r="U1" s="288"/>
      <c r="V1" s="288"/>
      <c r="W1" s="288"/>
      <c r="X1" s="288"/>
    </row>
    <row r="2" spans="1:24" ht="20.25" customHeight="1" x14ac:dyDescent="0.2">
      <c r="A2" s="239"/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U2" s="289"/>
    </row>
    <row r="3" spans="1:24" ht="21.75" customHeight="1" x14ac:dyDescent="0.2">
      <c r="A3" s="850" t="s">
        <v>1414</v>
      </c>
      <c r="B3" s="851"/>
      <c r="C3" s="851"/>
      <c r="D3" s="851"/>
      <c r="E3" s="851"/>
      <c r="F3" s="851"/>
      <c r="G3" s="851"/>
      <c r="H3" s="851"/>
      <c r="I3" s="851"/>
      <c r="K3" s="290"/>
      <c r="L3" s="850" t="str">
        <f>A3</f>
        <v>ÁP DỤNG TỪ NGÀY 08/4 ĐẾN 27/4/2025</v>
      </c>
      <c r="M3" s="851"/>
      <c r="N3" s="851"/>
      <c r="O3" s="851"/>
      <c r="P3" s="851"/>
      <c r="Q3" s="851"/>
      <c r="R3" s="851"/>
      <c r="S3" s="851"/>
      <c r="T3" s="851"/>
      <c r="U3" s="291"/>
      <c r="V3" s="292"/>
      <c r="W3" s="292"/>
      <c r="X3" s="292"/>
    </row>
    <row r="4" spans="1:24" ht="20.25" customHeight="1" x14ac:dyDescent="0.35">
      <c r="C4" s="857"/>
      <c r="D4" s="851"/>
      <c r="E4" s="851"/>
      <c r="F4" s="851"/>
      <c r="G4" s="851"/>
      <c r="H4" s="294"/>
      <c r="I4" s="294"/>
      <c r="J4" s="294"/>
      <c r="K4" s="294"/>
      <c r="N4" s="857"/>
      <c r="O4" s="851"/>
      <c r="P4" s="851"/>
      <c r="Q4" s="851"/>
      <c r="R4" s="294"/>
      <c r="S4" s="294"/>
      <c r="T4" s="294"/>
      <c r="U4" s="295"/>
    </row>
    <row r="5" spans="1:24" ht="24.75" customHeight="1" x14ac:dyDescent="0.35">
      <c r="A5" s="840" t="s">
        <v>305</v>
      </c>
      <c r="B5" s="841"/>
      <c r="C5" s="297" t="str">
        <f>tkbieu!E10</f>
        <v>T23OTO1</v>
      </c>
      <c r="D5" s="297"/>
      <c r="E5" s="298" t="s">
        <v>306</v>
      </c>
      <c r="F5" s="299" t="str">
        <f>tkbieu!E9</f>
        <v>T. NGHIỆP</v>
      </c>
      <c r="G5" s="300"/>
      <c r="H5" s="301" t="s">
        <v>307</v>
      </c>
      <c r="I5" s="301" t="s">
        <v>308</v>
      </c>
      <c r="J5" s="294"/>
      <c r="K5" s="302"/>
      <c r="L5" s="840" t="s">
        <v>305</v>
      </c>
      <c r="M5" s="841"/>
      <c r="N5" s="297" t="str">
        <f>tkbieu!F10</f>
        <v>T23OTO3</v>
      </c>
      <c r="O5" s="297"/>
      <c r="P5" s="298" t="s">
        <v>306</v>
      </c>
      <c r="Q5" s="299" t="str">
        <f>tkbieu!F9</f>
        <v>C. T. LINH</v>
      </c>
      <c r="S5" s="301" t="s">
        <v>307</v>
      </c>
      <c r="T5" s="301" t="s">
        <v>1382</v>
      </c>
      <c r="U5" s="289"/>
    </row>
    <row r="6" spans="1:24" ht="21" customHeight="1" x14ac:dyDescent="0.35">
      <c r="A6" s="303" t="s">
        <v>309</v>
      </c>
      <c r="B6" s="304" t="s">
        <v>310</v>
      </c>
      <c r="C6" s="304" t="s">
        <v>311</v>
      </c>
      <c r="D6" s="305" t="s">
        <v>92</v>
      </c>
      <c r="E6" s="306" t="s">
        <v>312</v>
      </c>
      <c r="F6" s="305" t="s">
        <v>313</v>
      </c>
      <c r="G6" s="306" t="s">
        <v>314</v>
      </c>
      <c r="H6" s="305" t="s">
        <v>258</v>
      </c>
      <c r="I6" s="307" t="s">
        <v>280</v>
      </c>
      <c r="J6" s="294"/>
      <c r="K6" s="642"/>
      <c r="L6" s="308" t="s">
        <v>309</v>
      </c>
      <c r="M6" s="304" t="s">
        <v>310</v>
      </c>
      <c r="N6" s="304" t="s">
        <v>311</v>
      </c>
      <c r="O6" s="305" t="s">
        <v>92</v>
      </c>
      <c r="P6" s="305" t="s">
        <v>315</v>
      </c>
      <c r="Q6" s="305" t="s">
        <v>193</v>
      </c>
      <c r="R6" s="305" t="s">
        <v>234</v>
      </c>
      <c r="S6" s="305" t="s">
        <v>258</v>
      </c>
      <c r="T6" s="305" t="s">
        <v>316</v>
      </c>
      <c r="U6" s="309"/>
    </row>
    <row r="7" spans="1:24" ht="21" customHeight="1" x14ac:dyDescent="0.35">
      <c r="A7" s="854" t="s">
        <v>93</v>
      </c>
      <c r="B7" s="310">
        <v>1</v>
      </c>
      <c r="C7" s="311" t="s">
        <v>94</v>
      </c>
      <c r="D7" s="312">
        <f>tkbieu!E12</f>
        <v>0</v>
      </c>
      <c r="E7" s="313" t="str">
        <f>tkbieu!E26</f>
        <v>TKB VHPT</v>
      </c>
      <c r="F7" s="312" t="str">
        <f>tkbieu!E40</f>
        <v>CHUẨN ĐOÁN</v>
      </c>
      <c r="G7" s="313" t="str">
        <f>tkbieu!E54</f>
        <v>TKB VHPT</v>
      </c>
      <c r="H7" s="312" t="str">
        <f>tkbieu!E68</f>
        <v>BD&amp;SC HT DI</v>
      </c>
      <c r="I7" s="314">
        <f>tkbieu!E82</f>
        <v>0</v>
      </c>
      <c r="J7" s="294"/>
      <c r="K7" s="643"/>
      <c r="L7" s="842" t="s">
        <v>93</v>
      </c>
      <c r="M7" s="310">
        <v>1</v>
      </c>
      <c r="N7" s="311" t="s">
        <v>94</v>
      </c>
      <c r="O7" s="312" t="str">
        <f>tkbieu!F12</f>
        <v>BD&amp;SC HT</v>
      </c>
      <c r="P7" s="313" t="str">
        <f>tkbieu!F26</f>
        <v>TKB VHPT</v>
      </c>
      <c r="Q7" s="312" t="str">
        <f>tkbieu!F40</f>
        <v>BD&amp;SC HT DI</v>
      </c>
      <c r="R7" s="313" t="str">
        <f>tkbieu!F54</f>
        <v>TKB VHPT</v>
      </c>
      <c r="S7" s="312" t="str">
        <f>tkbieu!F68</f>
        <v xml:space="preserve">CHUẨN ĐOÁN </v>
      </c>
      <c r="T7" s="314" t="str">
        <f>tkbieu!F82</f>
        <v>BD&amp;SC HT</v>
      </c>
    </row>
    <row r="8" spans="1:24" ht="21" customHeight="1" x14ac:dyDescent="0.35">
      <c r="A8" s="846"/>
      <c r="B8" s="316">
        <v>2</v>
      </c>
      <c r="C8" s="317" t="s">
        <v>105</v>
      </c>
      <c r="D8" s="312">
        <f>tkbieu!E13</f>
        <v>0</v>
      </c>
      <c r="E8" s="313" t="str">
        <f>tkbieu!E27</f>
        <v>TT GDTX</v>
      </c>
      <c r="F8" s="312" t="str">
        <f>tkbieu!E41</f>
        <v>Ô TÔ</v>
      </c>
      <c r="G8" s="313" t="str">
        <f>tkbieu!E55</f>
        <v>TT GDTX</v>
      </c>
      <c r="H8" s="312" t="str">
        <f>tkbieu!E69</f>
        <v xml:space="preserve">  CHUYỂN &amp; HT LÁI</v>
      </c>
      <c r="I8" s="318">
        <f>tkbieu!E83</f>
        <v>0</v>
      </c>
      <c r="J8" s="644"/>
      <c r="K8" s="462"/>
      <c r="L8" s="843"/>
      <c r="M8" s="316">
        <v>2</v>
      </c>
      <c r="N8" s="317" t="s">
        <v>105</v>
      </c>
      <c r="O8" s="312" t="str">
        <f>tkbieu!F13</f>
        <v>ĐIỀU HÒA KK</v>
      </c>
      <c r="P8" s="313" t="str">
        <f>tkbieu!F27</f>
        <v>TT GDTX</v>
      </c>
      <c r="Q8" s="312" t="str">
        <f>tkbieu!F41</f>
        <v>CHUYỂN &amp; HT LÁI</v>
      </c>
      <c r="R8" s="313" t="str">
        <f>tkbieu!F55</f>
        <v>TT GDTX</v>
      </c>
      <c r="S8" s="312" t="str">
        <f>tkbieu!F69</f>
        <v>Ô TÔ</v>
      </c>
      <c r="T8" s="318" t="str">
        <f>tkbieu!F83</f>
        <v>PHANH</v>
      </c>
    </row>
    <row r="9" spans="1:24" ht="21" customHeight="1" x14ac:dyDescent="0.35">
      <c r="A9" s="846"/>
      <c r="B9" s="319">
        <v>3</v>
      </c>
      <c r="C9" s="320" t="s">
        <v>112</v>
      </c>
      <c r="D9" s="321">
        <f>tkbieu!E14</f>
        <v>0</v>
      </c>
      <c r="E9" s="313" t="str">
        <f>tkbieu!E28</f>
        <v>GIA ĐỊNH</v>
      </c>
      <c r="F9" s="322" t="str">
        <f>tkbieu!E42</f>
        <v>09/4 THI 8H00</v>
      </c>
      <c r="G9" s="313" t="str">
        <f>tkbieu!E56</f>
        <v>GIA ĐỊNH</v>
      </c>
      <c r="H9" s="323">
        <f>tkbieu!E70</f>
        <v>0</v>
      </c>
      <c r="I9" s="324">
        <f>tkbieu!E84</f>
        <v>0</v>
      </c>
      <c r="J9" s="644"/>
      <c r="K9" s="462"/>
      <c r="L9" s="843"/>
      <c r="M9" s="319">
        <v>3</v>
      </c>
      <c r="N9" s="320" t="s">
        <v>112</v>
      </c>
      <c r="O9" s="323">
        <f>tkbieu!F14</f>
        <v>0</v>
      </c>
      <c r="P9" s="313" t="str">
        <f>tkbieu!F28</f>
        <v>GIA ĐỊNH</v>
      </c>
      <c r="Q9" s="321">
        <f>tkbieu!F42</f>
        <v>0</v>
      </c>
      <c r="R9" s="325" t="str">
        <f>tkbieu!F56</f>
        <v>GIA ĐỊNH</v>
      </c>
      <c r="S9" s="328" t="str">
        <f>tkbieu!F70</f>
        <v>B012</v>
      </c>
      <c r="T9" s="324">
        <f>tkbieu!F84</f>
        <v>0</v>
      </c>
    </row>
    <row r="10" spans="1:24" ht="21" customHeight="1" x14ac:dyDescent="0.35">
      <c r="A10" s="846"/>
      <c r="B10" s="326">
        <v>4</v>
      </c>
      <c r="C10" s="327" t="s">
        <v>114</v>
      </c>
      <c r="D10" s="328">
        <f>tkbieu!E15</f>
        <v>0</v>
      </c>
      <c r="E10" s="329">
        <f>tkbieu!E29</f>
        <v>0</v>
      </c>
      <c r="F10" s="328" t="str">
        <f>tkbieu!E43</f>
        <v>B007</v>
      </c>
      <c r="G10" s="329">
        <f>tkbieu!E57</f>
        <v>0</v>
      </c>
      <c r="H10" s="328" t="str">
        <f>tkbieu!E71</f>
        <v>B007</v>
      </c>
      <c r="I10" s="330">
        <f>tkbieu!E85</f>
        <v>0</v>
      </c>
      <c r="J10" s="644"/>
      <c r="K10" s="462"/>
      <c r="L10" s="843"/>
      <c r="M10" s="326">
        <v>4</v>
      </c>
      <c r="N10" s="327" t="s">
        <v>114</v>
      </c>
      <c r="O10" s="328" t="str">
        <f>tkbieu!F15</f>
        <v>B012</v>
      </c>
      <c r="P10" s="313">
        <f>tkbieu!F29</f>
        <v>0</v>
      </c>
      <c r="Q10" s="328" t="str">
        <f>tkbieu!F43</f>
        <v>B012</v>
      </c>
      <c r="R10" s="331">
        <f>tkbieu!F57</f>
        <v>0</v>
      </c>
      <c r="S10" s="335" t="str">
        <f>tkbieu!F71</f>
        <v>T. PHONG (T. THỊNH)</v>
      </c>
      <c r="T10" s="330" t="str">
        <f>tkbieu!F85</f>
        <v>B012</v>
      </c>
    </row>
    <row r="11" spans="1:24" ht="21" customHeight="1" x14ac:dyDescent="0.35">
      <c r="A11" s="846"/>
      <c r="B11" s="332">
        <v>5</v>
      </c>
      <c r="C11" s="333" t="s">
        <v>317</v>
      </c>
      <c r="D11" s="312">
        <f>tkbieu!E16</f>
        <v>0</v>
      </c>
      <c r="E11" s="334">
        <f>tkbieu!E30</f>
        <v>0</v>
      </c>
      <c r="F11" s="335" t="str">
        <f>tkbieu!E44</f>
        <v>T. HẢI - T. THƯƠNG</v>
      </c>
      <c r="G11" s="334">
        <f>tkbieu!E58</f>
        <v>0</v>
      </c>
      <c r="H11" s="312" t="str">
        <f>tkbieu!E72</f>
        <v>T. KẾT (T. DƯƠNG)</v>
      </c>
      <c r="I11" s="318">
        <f>tkbieu!E86</f>
        <v>0</v>
      </c>
      <c r="J11" s="644"/>
      <c r="K11" s="462"/>
      <c r="L11" s="843"/>
      <c r="M11" s="332">
        <v>5</v>
      </c>
      <c r="N11" s="333" t="s">
        <v>317</v>
      </c>
      <c r="O11" s="312" t="str">
        <f>tkbieu!F16</f>
        <v>T. TRIẾT (T. LÂN)</v>
      </c>
      <c r="P11" s="313">
        <f>tkbieu!F30</f>
        <v>0</v>
      </c>
      <c r="Q11" s="335" t="str">
        <f>tkbieu!F44</f>
        <v>T. KHÁNH (T. DŨNG)</v>
      </c>
      <c r="R11" s="325">
        <f>tkbieu!F58</f>
        <v>0</v>
      </c>
      <c r="S11" s="734" t="str">
        <f>tkbieu!F72</f>
        <v>04/4, 18/4 SHCN 10H30</v>
      </c>
      <c r="T11" s="318" t="str">
        <f>tkbieu!F86</f>
        <v>T. HÙNG (T.HẢI)</v>
      </c>
    </row>
    <row r="12" spans="1:24" ht="21" customHeight="1" thickBot="1" x14ac:dyDescent="0.4">
      <c r="A12" s="847"/>
      <c r="B12" s="336"/>
      <c r="C12" s="337"/>
      <c r="D12" s="338"/>
      <c r="E12" s="339"/>
      <c r="F12" s="340"/>
      <c r="G12" s="339"/>
      <c r="H12" s="341"/>
      <c r="I12" s="342"/>
      <c r="J12" s="644"/>
      <c r="K12" s="645"/>
      <c r="L12" s="844"/>
      <c r="M12" s="336"/>
      <c r="N12" s="337"/>
      <c r="O12" s="338"/>
      <c r="P12" s="339"/>
      <c r="Q12" s="340"/>
      <c r="R12" s="339"/>
      <c r="S12" s="341"/>
      <c r="T12" s="342"/>
    </row>
    <row r="13" spans="1:24" ht="21" customHeight="1" thickTop="1" x14ac:dyDescent="0.35">
      <c r="A13" s="855" t="s">
        <v>136</v>
      </c>
      <c r="B13" s="326">
        <v>6</v>
      </c>
      <c r="C13" s="320" t="s">
        <v>137</v>
      </c>
      <c r="D13" s="730">
        <f>tkbieu!E19</f>
        <v>0</v>
      </c>
      <c r="E13" s="344" t="str">
        <f>tkbieu!E33</f>
        <v>TKB VHPT</v>
      </c>
      <c r="F13" s="312">
        <f>tkbieu!E47</f>
        <v>0</v>
      </c>
      <c r="G13" s="344" t="str">
        <f>tkbieu!E61</f>
        <v>TKB VHPT</v>
      </c>
      <c r="H13" s="344" t="str">
        <f>tkbieu!E75</f>
        <v>TKB VHPT</v>
      </c>
      <c r="I13" s="318">
        <f>tkbieu!E89</f>
        <v>0</v>
      </c>
      <c r="J13" s="644"/>
      <c r="K13" s="646"/>
      <c r="L13" s="855" t="s">
        <v>136</v>
      </c>
      <c r="M13" s="326">
        <v>6</v>
      </c>
      <c r="N13" s="320" t="s">
        <v>137</v>
      </c>
      <c r="O13" s="343" t="str">
        <f>tkbieu!F19</f>
        <v>BD&amp;SC HT</v>
      </c>
      <c r="P13" s="344" t="str">
        <f>tkbieu!F33</f>
        <v>TKB VHPT</v>
      </c>
      <c r="Q13" s="312" t="str">
        <f>tkbieu!F47</f>
        <v>BD&amp;SC HT DI</v>
      </c>
      <c r="R13" s="344" t="str">
        <f>tkbieu!F61</f>
        <v>TKB VHPT</v>
      </c>
      <c r="S13" s="344" t="str">
        <f>tkbieu!F75</f>
        <v>TKB VHPT</v>
      </c>
      <c r="T13" s="318" t="str">
        <f>tkbieu!F89</f>
        <v>BD&amp;SC HT</v>
      </c>
    </row>
    <row r="14" spans="1:24" ht="21" customHeight="1" thickBot="1" x14ac:dyDescent="0.4">
      <c r="A14" s="846"/>
      <c r="B14" s="316">
        <v>7</v>
      </c>
      <c r="C14" s="327" t="s">
        <v>142</v>
      </c>
      <c r="D14" s="321">
        <f>tkbieu!E20</f>
        <v>0</v>
      </c>
      <c r="E14" s="313" t="str">
        <f>tkbieu!E34</f>
        <v>TT GDTX</v>
      </c>
      <c r="F14" s="312">
        <f>tkbieu!E48</f>
        <v>0</v>
      </c>
      <c r="G14" s="313" t="str">
        <f>tkbieu!E62</f>
        <v>TT GDTX</v>
      </c>
      <c r="H14" s="313" t="str">
        <f>tkbieu!E76</f>
        <v>TT GDTX</v>
      </c>
      <c r="I14" s="318">
        <f>tkbieu!E90</f>
        <v>0</v>
      </c>
      <c r="J14" s="294"/>
      <c r="K14" s="646"/>
      <c r="L14" s="846"/>
      <c r="M14" s="316">
        <v>7</v>
      </c>
      <c r="N14" s="327" t="s">
        <v>142</v>
      </c>
      <c r="O14" s="312" t="str">
        <f>tkbieu!F20</f>
        <v>ĐIỀU HÒA KK</v>
      </c>
      <c r="P14" s="313" t="str">
        <f>tkbieu!F34</f>
        <v>TT GDTX</v>
      </c>
      <c r="Q14" s="312" t="str">
        <f>tkbieu!F48</f>
        <v>CHUYỂN &amp; HT LÁI</v>
      </c>
      <c r="R14" s="313" t="str">
        <f>tkbieu!F62</f>
        <v>TT GDTX</v>
      </c>
      <c r="S14" s="313" t="str">
        <f>tkbieu!F76</f>
        <v>TT GDTX</v>
      </c>
      <c r="T14" s="318" t="str">
        <f>tkbieu!F90</f>
        <v>PHANH</v>
      </c>
    </row>
    <row r="15" spans="1:24" ht="21" customHeight="1" x14ac:dyDescent="0.35">
      <c r="A15" s="846"/>
      <c r="B15" s="319">
        <v>8</v>
      </c>
      <c r="C15" s="320" t="s">
        <v>146</v>
      </c>
      <c r="D15" s="735" t="str">
        <f>tkbieu!E21</f>
        <v>14/4, 28/4 SHCN 14H45</v>
      </c>
      <c r="E15" s="313" t="str">
        <f>tkbieu!E35</f>
        <v>GIA ĐỊNH</v>
      </c>
      <c r="F15" s="322">
        <f>tkbieu!E49</f>
        <v>0</v>
      </c>
      <c r="G15" s="313" t="str">
        <f>tkbieu!E63</f>
        <v>GIA ĐỊNH</v>
      </c>
      <c r="H15" s="345" t="str">
        <f>tkbieu!E77</f>
        <v>GIA ĐỊNH</v>
      </c>
      <c r="I15" s="324">
        <f>tkbieu!E91</f>
        <v>0</v>
      </c>
      <c r="J15" s="294"/>
      <c r="K15" s="646"/>
      <c r="L15" s="846"/>
      <c r="M15" s="319">
        <v>8</v>
      </c>
      <c r="N15" s="320" t="s">
        <v>146</v>
      </c>
      <c r="O15" s="321">
        <f>tkbieu!F21</f>
        <v>0</v>
      </c>
      <c r="P15" s="313" t="str">
        <f>tkbieu!F35</f>
        <v>GIA ĐỊNH</v>
      </c>
      <c r="Q15" s="321">
        <f>tkbieu!F49</f>
        <v>0</v>
      </c>
      <c r="R15" s="313" t="str">
        <f>tkbieu!F63</f>
        <v>GIA ĐỊNH</v>
      </c>
      <c r="S15" s="345" t="str">
        <f>tkbieu!F77</f>
        <v>GIA ĐỊNH</v>
      </c>
      <c r="T15" s="324">
        <f>tkbieu!F91</f>
        <v>0</v>
      </c>
    </row>
    <row r="16" spans="1:24" ht="21" customHeight="1" x14ac:dyDescent="0.35">
      <c r="A16" s="846"/>
      <c r="B16" s="326">
        <v>9</v>
      </c>
      <c r="C16" s="327" t="s">
        <v>147</v>
      </c>
      <c r="D16" s="328">
        <f>tkbieu!E22</f>
        <v>0</v>
      </c>
      <c r="E16" s="329">
        <f>tkbieu!E36</f>
        <v>0</v>
      </c>
      <c r="F16" s="328">
        <f>tkbieu!E50</f>
        <v>0</v>
      </c>
      <c r="G16" s="329">
        <f>tkbieu!E64</f>
        <v>0</v>
      </c>
      <c r="H16" s="329">
        <f>tkbieu!E78</f>
        <v>0</v>
      </c>
      <c r="I16" s="330">
        <f>tkbieu!E92</f>
        <v>0</v>
      </c>
      <c r="J16" s="294"/>
      <c r="K16" s="647"/>
      <c r="L16" s="846"/>
      <c r="M16" s="326">
        <v>9</v>
      </c>
      <c r="N16" s="327" t="s">
        <v>147</v>
      </c>
      <c r="O16" s="328" t="str">
        <f>tkbieu!F22</f>
        <v>B012</v>
      </c>
      <c r="P16" s="329">
        <f>tkbieu!F36</f>
        <v>0</v>
      </c>
      <c r="Q16" s="328" t="str">
        <f>tkbieu!F50</f>
        <v>B012</v>
      </c>
      <c r="R16" s="329">
        <f>tkbieu!F64</f>
        <v>0</v>
      </c>
      <c r="S16" s="329">
        <f>tkbieu!F78</f>
        <v>0</v>
      </c>
      <c r="T16" s="330" t="str">
        <f>tkbieu!F92</f>
        <v>B012</v>
      </c>
    </row>
    <row r="17" spans="1:37" ht="21" customHeight="1" x14ac:dyDescent="0.35">
      <c r="A17" s="846"/>
      <c r="B17" s="332">
        <v>10</v>
      </c>
      <c r="C17" s="333" t="s">
        <v>318</v>
      </c>
      <c r="D17" s="346">
        <f>tkbieu!E23</f>
        <v>0</v>
      </c>
      <c r="E17" s="334">
        <f>tkbieu!E37</f>
        <v>0</v>
      </c>
      <c r="F17" s="335">
        <f>tkbieu!E51</f>
        <v>0</v>
      </c>
      <c r="G17" s="334">
        <f>tkbieu!E65</f>
        <v>0</v>
      </c>
      <c r="H17" s="347">
        <f>tkbieu!E79</f>
        <v>0</v>
      </c>
      <c r="I17" s="348">
        <f>tkbieu!E93</f>
        <v>0</v>
      </c>
      <c r="J17" s="294"/>
      <c r="K17" s="646"/>
      <c r="L17" s="846"/>
      <c r="M17" s="332">
        <v>10</v>
      </c>
      <c r="N17" s="333" t="s">
        <v>318</v>
      </c>
      <c r="O17" s="335" t="str">
        <f>tkbieu!F23</f>
        <v>T. TRIẾT (T. LÂN)</v>
      </c>
      <c r="P17" s="334">
        <f>tkbieu!F37</f>
        <v>0</v>
      </c>
      <c r="Q17" s="335" t="str">
        <f>tkbieu!F51</f>
        <v>T. KHÁNH (T. DŨNG)</v>
      </c>
      <c r="R17" s="334">
        <f>tkbieu!F65</f>
        <v>0</v>
      </c>
      <c r="S17" s="347">
        <f>tkbieu!F79</f>
        <v>0</v>
      </c>
      <c r="T17" s="348" t="str">
        <f>tkbieu!F93</f>
        <v>T. HÙNG (T.HẢI)</v>
      </c>
    </row>
    <row r="18" spans="1:37" ht="21" customHeight="1" x14ac:dyDescent="0.35">
      <c r="A18" s="849"/>
      <c r="B18" s="349"/>
      <c r="C18" s="350"/>
      <c r="D18" s="351"/>
      <c r="E18" s="352"/>
      <c r="F18" s="352"/>
      <c r="G18" s="353"/>
      <c r="H18" s="354"/>
      <c r="I18" s="355"/>
      <c r="J18" s="294"/>
      <c r="K18" s="648"/>
      <c r="L18" s="849"/>
      <c r="M18" s="349"/>
      <c r="N18" s="356"/>
      <c r="O18" s="351"/>
      <c r="P18" s="352"/>
      <c r="Q18" s="357"/>
      <c r="R18" s="358"/>
      <c r="S18" s="354"/>
      <c r="T18" s="359"/>
    </row>
    <row r="19" spans="1:37" ht="23.25" customHeight="1" x14ac:dyDescent="0.35">
      <c r="J19" s="294"/>
    </row>
    <row r="20" spans="1:37" ht="21" customHeight="1" x14ac:dyDescent="0.35">
      <c r="A20" s="850" t="str">
        <f>A3</f>
        <v>ÁP DỤNG TỪ NGÀY 08/4 ĐẾN 27/4/2025</v>
      </c>
      <c r="B20" s="851"/>
      <c r="C20" s="851"/>
      <c r="D20" s="851"/>
      <c r="E20" s="851"/>
      <c r="F20" s="851"/>
      <c r="G20" s="851"/>
      <c r="H20" s="851"/>
      <c r="I20" s="851"/>
      <c r="J20" s="294"/>
      <c r="K20" s="290"/>
      <c r="L20" s="850" t="str">
        <f>A20</f>
        <v>ÁP DỤNG TỪ NGÀY 08/4 ĐẾN 27/4/2025</v>
      </c>
      <c r="M20" s="851"/>
      <c r="N20" s="851"/>
      <c r="O20" s="851"/>
      <c r="P20" s="851"/>
      <c r="Q20" s="851"/>
      <c r="R20" s="851"/>
      <c r="S20" s="851"/>
      <c r="T20" s="851"/>
    </row>
    <row r="21" spans="1:37" ht="20.25" customHeight="1" x14ac:dyDescent="0.35">
      <c r="A21" s="858"/>
      <c r="B21" s="851"/>
      <c r="C21" s="851"/>
      <c r="D21" s="851"/>
      <c r="E21" s="851"/>
      <c r="F21" s="851"/>
      <c r="G21" s="851"/>
      <c r="H21" s="851"/>
      <c r="I21" s="851"/>
      <c r="J21" s="294"/>
      <c r="K21" s="294"/>
      <c r="L21" s="858"/>
      <c r="M21" s="851"/>
      <c r="N21" s="851"/>
      <c r="O21" s="851"/>
      <c r="P21" s="851"/>
      <c r="Q21" s="851"/>
      <c r="R21" s="851"/>
      <c r="S21" s="851"/>
      <c r="T21" s="851"/>
    </row>
    <row r="22" spans="1:37" ht="24" customHeight="1" thickBot="1" x14ac:dyDescent="0.4">
      <c r="A22" s="840" t="s">
        <v>305</v>
      </c>
      <c r="B22" s="841"/>
      <c r="C22" s="297" t="str">
        <f>tkbieu!G10</f>
        <v>T24OTO1</v>
      </c>
      <c r="D22" s="297"/>
      <c r="E22" s="298" t="s">
        <v>306</v>
      </c>
      <c r="F22" s="299" t="str">
        <f>tkbieu!G9</f>
        <v>T. HUY</v>
      </c>
      <c r="G22" s="300"/>
      <c r="H22" s="301" t="s">
        <v>307</v>
      </c>
      <c r="I22" s="302" t="s">
        <v>319</v>
      </c>
      <c r="J22" s="294"/>
      <c r="K22" s="302"/>
      <c r="L22" s="840" t="s">
        <v>305</v>
      </c>
      <c r="M22" s="841"/>
      <c r="N22" s="297" t="str">
        <f>tkbieu!I10</f>
        <v>T24OTO2</v>
      </c>
      <c r="O22" s="297"/>
      <c r="P22" s="298" t="s">
        <v>306</v>
      </c>
      <c r="Q22" s="299" t="str">
        <f>tkbieu!I9</f>
        <v>C. T. TRANG</v>
      </c>
      <c r="R22" s="300"/>
      <c r="S22" s="301" t="s">
        <v>307</v>
      </c>
      <c r="T22" s="302" t="s">
        <v>320</v>
      </c>
    </row>
    <row r="23" spans="1:37" ht="21" customHeight="1" x14ac:dyDescent="0.35">
      <c r="A23" s="360" t="s">
        <v>309</v>
      </c>
      <c r="B23" s="361" t="s">
        <v>310</v>
      </c>
      <c r="C23" s="361" t="s">
        <v>311</v>
      </c>
      <c r="D23" s="852" t="s">
        <v>92</v>
      </c>
      <c r="E23" s="853"/>
      <c r="F23" s="362" t="s">
        <v>315</v>
      </c>
      <c r="G23" s="363" t="s">
        <v>193</v>
      </c>
      <c r="H23" s="362" t="s">
        <v>234</v>
      </c>
      <c r="I23" s="362" t="s">
        <v>258</v>
      </c>
      <c r="J23" s="364" t="s">
        <v>316</v>
      </c>
      <c r="K23" s="294"/>
      <c r="L23" s="360" t="s">
        <v>309</v>
      </c>
      <c r="M23" s="361" t="s">
        <v>310</v>
      </c>
      <c r="N23" s="361" t="s">
        <v>311</v>
      </c>
      <c r="O23" s="852" t="s">
        <v>92</v>
      </c>
      <c r="P23" s="853"/>
      <c r="Q23" s="362" t="s">
        <v>315</v>
      </c>
      <c r="R23" s="363" t="s">
        <v>193</v>
      </c>
      <c r="S23" s="362" t="s">
        <v>234</v>
      </c>
      <c r="T23" s="362" t="s">
        <v>258</v>
      </c>
      <c r="U23" s="364" t="s">
        <v>316</v>
      </c>
    </row>
    <row r="24" spans="1:37" ht="21" customHeight="1" x14ac:dyDescent="0.35">
      <c r="A24" s="845" t="s">
        <v>93</v>
      </c>
      <c r="B24" s="365">
        <v>1</v>
      </c>
      <c r="C24" s="366" t="s">
        <v>94</v>
      </c>
      <c r="D24" s="313" t="str">
        <f>tkbieu!G12</f>
        <v>TKB VHPT</v>
      </c>
      <c r="E24" s="649" t="str">
        <f>D24</f>
        <v>TKB VHPT</v>
      </c>
      <c r="F24" s="313" t="str">
        <f>tkbieu!G26</f>
        <v>TKB VHPT</v>
      </c>
      <c r="G24" s="313" t="str">
        <f>tkbieu!G40</f>
        <v>TKB VHPT</v>
      </c>
      <c r="H24" s="313" t="str">
        <f>tkbieu!G54</f>
        <v>TKB VHPT</v>
      </c>
      <c r="I24" s="313" t="str">
        <f>tkbieu!G68</f>
        <v>TKB VHPT</v>
      </c>
      <c r="J24" s="318" t="str">
        <f>tkbieu!G82</f>
        <v>BDSC HT NHIÊN LIỆU</v>
      </c>
      <c r="K24" s="294"/>
      <c r="L24" s="845" t="s">
        <v>93</v>
      </c>
      <c r="M24" s="365">
        <v>1</v>
      </c>
      <c r="N24" s="366" t="s">
        <v>94</v>
      </c>
      <c r="O24" s="313" t="str">
        <f>tkbieu!I12</f>
        <v>TKB VHPT</v>
      </c>
      <c r="P24" s="649" t="str">
        <f>O24</f>
        <v>TKB VHPT</v>
      </c>
      <c r="Q24" s="313" t="str">
        <f>tkbieu!I26</f>
        <v>TKB VHPT</v>
      </c>
      <c r="R24" s="313" t="str">
        <f>tkbieu!I40</f>
        <v>TKB VHPT</v>
      </c>
      <c r="S24" s="313" t="str">
        <f>tkbieu!I54</f>
        <v>TKB VHPT</v>
      </c>
      <c r="T24" s="313" t="str">
        <f>tkbieu!I68</f>
        <v>TKB VHPT</v>
      </c>
      <c r="U24" s="318" t="str">
        <f>tkbieu!I82</f>
        <v>BD&amp;SC HT NHIÊN</v>
      </c>
    </row>
    <row r="25" spans="1:37" ht="21" customHeight="1" x14ac:dyDescent="0.35">
      <c r="A25" s="846"/>
      <c r="B25" s="367">
        <v>2</v>
      </c>
      <c r="C25" s="368" t="s">
        <v>105</v>
      </c>
      <c r="D25" s="313" t="str">
        <f>tkbieu!G13</f>
        <v>TT GDTX</v>
      </c>
      <c r="E25" s="649" t="str">
        <f t="shared" ref="E25:E28" si="0">D25</f>
        <v>TT GDTX</v>
      </c>
      <c r="F25" s="313" t="str">
        <f>tkbieu!G27</f>
        <v>TT GDTX</v>
      </c>
      <c r="G25" s="313" t="str">
        <f>tkbieu!G41</f>
        <v>TT GDTX</v>
      </c>
      <c r="H25" s="313" t="str">
        <f>tkbieu!G55</f>
        <v>TT GDTX</v>
      </c>
      <c r="I25" s="313" t="str">
        <f>tkbieu!G69</f>
        <v>TT GDTX</v>
      </c>
      <c r="J25" s="318" t="str">
        <f>tkbieu!G83</f>
        <v>ĐỘNG CƠ DIESEL</v>
      </c>
      <c r="K25" s="294"/>
      <c r="L25" s="846"/>
      <c r="M25" s="367">
        <v>2</v>
      </c>
      <c r="N25" s="368" t="s">
        <v>105</v>
      </c>
      <c r="O25" s="313" t="str">
        <f>tkbieu!I13</f>
        <v>TT GDTX</v>
      </c>
      <c r="P25" s="649" t="str">
        <f t="shared" ref="P25:P28" si="1">O25</f>
        <v>TT GDTX</v>
      </c>
      <c r="Q25" s="313" t="str">
        <f>tkbieu!I27</f>
        <v>TT GDTX</v>
      </c>
      <c r="R25" s="313" t="str">
        <f>tkbieu!I41</f>
        <v>TT GDTX</v>
      </c>
      <c r="S25" s="313" t="str">
        <f>tkbieu!I55</f>
        <v>TT GDTX</v>
      </c>
      <c r="T25" s="313" t="str">
        <f>tkbieu!I69</f>
        <v>TT GDTX</v>
      </c>
      <c r="U25" s="318" t="str">
        <f>tkbieu!I83</f>
        <v>LIỆU ĐC DIESEL</v>
      </c>
      <c r="AK25" s="239"/>
    </row>
    <row r="26" spans="1:37" ht="21" customHeight="1" x14ac:dyDescent="0.35">
      <c r="A26" s="846"/>
      <c r="B26" s="369">
        <v>3</v>
      </c>
      <c r="C26" s="370" t="s">
        <v>112</v>
      </c>
      <c r="D26" s="313" t="str">
        <f>tkbieu!G14</f>
        <v>GIA ĐỊNH</v>
      </c>
      <c r="E26" s="649" t="str">
        <f t="shared" si="0"/>
        <v>GIA ĐỊNH</v>
      </c>
      <c r="F26" s="313" t="str">
        <f>tkbieu!G28</f>
        <v>GIA ĐỊNH</v>
      </c>
      <c r="G26" s="313" t="str">
        <f>tkbieu!G42</f>
        <v>GIA ĐỊNH</v>
      </c>
      <c r="H26" s="313" t="str">
        <f>tkbieu!G56</f>
        <v>GIA ĐỊNH</v>
      </c>
      <c r="I26" s="313" t="str">
        <f>tkbieu!G70</f>
        <v>GIA ĐỊNH</v>
      </c>
      <c r="J26" s="324">
        <f>tkbieu!G84</f>
        <v>0</v>
      </c>
      <c r="K26" s="294"/>
      <c r="L26" s="846"/>
      <c r="M26" s="369">
        <v>3</v>
      </c>
      <c r="N26" s="370" t="s">
        <v>112</v>
      </c>
      <c r="O26" s="313" t="str">
        <f>tkbieu!I14</f>
        <v>GIA ĐỊNH</v>
      </c>
      <c r="P26" s="649" t="str">
        <f t="shared" si="1"/>
        <v>GIA ĐỊNH</v>
      </c>
      <c r="Q26" s="313" t="str">
        <f>tkbieu!I28</f>
        <v>GIA ĐỊNH</v>
      </c>
      <c r="R26" s="313" t="str">
        <f>tkbieu!I42</f>
        <v>GIA ĐỊNH</v>
      </c>
      <c r="S26" s="313" t="str">
        <f>tkbieu!I56</f>
        <v>GIA ĐỊNH</v>
      </c>
      <c r="T26" s="313" t="str">
        <f>tkbieu!I70</f>
        <v>GIA ĐỊNH</v>
      </c>
      <c r="U26" s="324">
        <f>tkbieu!I84</f>
        <v>0</v>
      </c>
    </row>
    <row r="27" spans="1:37" ht="21" customHeight="1" x14ac:dyDescent="0.35">
      <c r="A27" s="846"/>
      <c r="B27" s="371">
        <v>4</v>
      </c>
      <c r="C27" s="372" t="s">
        <v>114</v>
      </c>
      <c r="D27" s="329">
        <f>tkbieu!G15</f>
        <v>0</v>
      </c>
      <c r="E27" s="649">
        <f t="shared" si="0"/>
        <v>0</v>
      </c>
      <c r="F27" s="329">
        <f>tkbieu!G29</f>
        <v>0</v>
      </c>
      <c r="G27" s="329">
        <f>tkbieu!G43</f>
        <v>0</v>
      </c>
      <c r="H27" s="329">
        <f>tkbieu!G57</f>
        <v>0</v>
      </c>
      <c r="I27" s="329">
        <f>tkbieu!G71</f>
        <v>0</v>
      </c>
      <c r="J27" s="330" t="str">
        <f>tkbieu!G85</f>
        <v>B007</v>
      </c>
      <c r="K27" s="294"/>
      <c r="L27" s="846"/>
      <c r="M27" s="371">
        <v>4</v>
      </c>
      <c r="N27" s="372" t="s">
        <v>114</v>
      </c>
      <c r="O27" s="329">
        <f>tkbieu!I15</f>
        <v>0</v>
      </c>
      <c r="P27" s="649">
        <f t="shared" si="1"/>
        <v>0</v>
      </c>
      <c r="Q27" s="329">
        <f>tkbieu!I29</f>
        <v>0</v>
      </c>
      <c r="R27" s="329">
        <f>tkbieu!I43</f>
        <v>0</v>
      </c>
      <c r="S27" s="329">
        <f>tkbieu!I57</f>
        <v>0</v>
      </c>
      <c r="T27" s="329">
        <f>tkbieu!I71</f>
        <v>0</v>
      </c>
      <c r="U27" s="330" t="str">
        <f>tkbieu!I85</f>
        <v>B007</v>
      </c>
    </row>
    <row r="28" spans="1:37" ht="21" customHeight="1" x14ac:dyDescent="0.35">
      <c r="A28" s="846"/>
      <c r="B28" s="373">
        <v>5</v>
      </c>
      <c r="C28" s="374" t="s">
        <v>317</v>
      </c>
      <c r="D28" s="347">
        <f>tkbieu!G16</f>
        <v>0</v>
      </c>
      <c r="E28" s="652">
        <f t="shared" si="0"/>
        <v>0</v>
      </c>
      <c r="F28" s="347">
        <f>tkbieu!G30</f>
        <v>0</v>
      </c>
      <c r="G28" s="347">
        <f>tkbieu!G44</f>
        <v>0</v>
      </c>
      <c r="H28" s="347">
        <f>tkbieu!G58</f>
        <v>0</v>
      </c>
      <c r="I28" s="347">
        <f>tkbieu!G72</f>
        <v>0</v>
      </c>
      <c r="J28" s="375" t="str">
        <f>tkbieu!G86</f>
        <v>T. TRỰC (T. HUY)</v>
      </c>
      <c r="K28" s="294"/>
      <c r="L28" s="846"/>
      <c r="M28" s="373">
        <v>5</v>
      </c>
      <c r="N28" s="374" t="s">
        <v>317</v>
      </c>
      <c r="O28" s="347">
        <f>tkbieu!I16</f>
        <v>0</v>
      </c>
      <c r="P28" s="652">
        <f t="shared" si="1"/>
        <v>0</v>
      </c>
      <c r="Q28" s="347">
        <f>tkbieu!I30</f>
        <v>0</v>
      </c>
      <c r="R28" s="347">
        <f>tkbieu!I44</f>
        <v>0</v>
      </c>
      <c r="S28" s="347">
        <f>tkbieu!I58</f>
        <v>0</v>
      </c>
      <c r="T28" s="347">
        <f>tkbieu!I72</f>
        <v>0</v>
      </c>
      <c r="U28" s="375" t="str">
        <f>tkbieu!I86</f>
        <v>T. S.PHONG (T.THỊNH)</v>
      </c>
    </row>
    <row r="29" spans="1:37" ht="21" customHeight="1" thickBot="1" x14ac:dyDescent="0.4">
      <c r="A29" s="847"/>
      <c r="B29" s="336"/>
      <c r="C29" s="376"/>
      <c r="D29" s="377"/>
      <c r="E29" s="650"/>
      <c r="F29" s="377"/>
      <c r="G29" s="378"/>
      <c r="H29" s="378"/>
      <c r="I29" s="378"/>
      <c r="J29" s="379"/>
      <c r="K29" s="294"/>
      <c r="L29" s="847"/>
      <c r="M29" s="336"/>
      <c r="N29" s="376"/>
      <c r="O29" s="377"/>
      <c r="P29" s="650"/>
      <c r="Q29" s="377"/>
      <c r="R29" s="378"/>
      <c r="S29" s="378"/>
      <c r="T29" s="378"/>
      <c r="U29" s="379"/>
    </row>
    <row r="30" spans="1:37" ht="21" customHeight="1" thickTop="1" x14ac:dyDescent="0.35">
      <c r="A30" s="848" t="s">
        <v>136</v>
      </c>
      <c r="B30" s="371">
        <v>6</v>
      </c>
      <c r="C30" s="370" t="s">
        <v>137</v>
      </c>
      <c r="D30" s="312" t="str">
        <f>tkbieu!G19</f>
        <v>TIẾNG ANH 2</v>
      </c>
      <c r="E30" s="651" t="str">
        <f>tkbieu!H19</f>
        <v>GIÁO DỤC</v>
      </c>
      <c r="F30" s="312" t="str">
        <f>tkbieu!G33</f>
        <v>BDSC HỆ THỐNG</v>
      </c>
      <c r="G30" s="312" t="str">
        <f>tkbieu!G47</f>
        <v>GIÁO DỤC</v>
      </c>
      <c r="H30" s="312" t="str">
        <f>tkbieu!G61</f>
        <v xml:space="preserve">VẼ </v>
      </c>
      <c r="I30" s="343" t="str">
        <f>tkbieu!G75</f>
        <v>TIN HỌC</v>
      </c>
      <c r="J30" s="426" t="str">
        <f>tkbieu!G89</f>
        <v>BDSC HT NHIÊN LIỆU
ĐỘNG CƠ DIESEL</v>
      </c>
      <c r="K30" s="294"/>
      <c r="L30" s="848" t="s">
        <v>136</v>
      </c>
      <c r="M30" s="371">
        <v>6</v>
      </c>
      <c r="N30" s="370" t="s">
        <v>137</v>
      </c>
      <c r="O30" s="312" t="str">
        <f>tkbieu!I19</f>
        <v>TIẾNG ANH 2</v>
      </c>
      <c r="P30" s="651" t="str">
        <f>tkbieu!J19</f>
        <v>GIÁO DỤC</v>
      </c>
      <c r="Q30" s="312" t="str">
        <f>tkbieu!I33</f>
        <v>TIN HỌC</v>
      </c>
      <c r="R30" s="312" t="str">
        <f>tkbieu!I47</f>
        <v>GIÁO DỤC</v>
      </c>
      <c r="S30" s="312" t="str">
        <f>tkbieu!I61</f>
        <v xml:space="preserve">VẼ </v>
      </c>
      <c r="T30" s="343" t="str">
        <f>tkbieu!I75</f>
        <v>BDSC HỆ THỐNG</v>
      </c>
      <c r="U30" s="380" t="str">
        <f>tkbieu!I89</f>
        <v>BD&amp;SC HT NHIÊN</v>
      </c>
    </row>
    <row r="31" spans="1:37" ht="21" customHeight="1" thickBot="1" x14ac:dyDescent="0.4">
      <c r="A31" s="846"/>
      <c r="B31" s="367">
        <v>7</v>
      </c>
      <c r="C31" s="372" t="s">
        <v>142</v>
      </c>
      <c r="D31" s="312">
        <f>tkbieu!G20</f>
        <v>0</v>
      </c>
      <c r="E31" s="651" t="str">
        <f>tkbieu!H20</f>
        <v>CHÍNH TRỊ</v>
      </c>
      <c r="F31" s="312" t="str">
        <f>tkbieu!G34</f>
        <v>ĐIỆN ĐỘNG CƠ</v>
      </c>
      <c r="G31" s="312" t="str">
        <f>tkbieu!G48</f>
        <v>THỂ CHẤT</v>
      </c>
      <c r="H31" s="312" t="str">
        <f>tkbieu!G62</f>
        <v>KỸ THUẬT</v>
      </c>
      <c r="I31" s="312">
        <f>tkbieu!G76</f>
        <v>0</v>
      </c>
      <c r="J31" s="756" t="str">
        <f>tkbieu!G90</f>
        <v>12/4, 26/4 SHCN 14H00</v>
      </c>
      <c r="K31" s="294"/>
      <c r="L31" s="846"/>
      <c r="M31" s="367">
        <v>7</v>
      </c>
      <c r="N31" s="372" t="s">
        <v>142</v>
      </c>
      <c r="O31" s="312">
        <f>tkbieu!I20</f>
        <v>0</v>
      </c>
      <c r="P31" s="651" t="str">
        <f>tkbieu!J20</f>
        <v>CHÍNH TRỊ</v>
      </c>
      <c r="Q31" s="735" t="str">
        <f>tkbieu!I34</f>
        <v>01/4, 22/4 SHCN 14H15</v>
      </c>
      <c r="R31" s="312" t="str">
        <f>tkbieu!I48</f>
        <v>THỂ CHẤT</v>
      </c>
      <c r="S31" s="312" t="str">
        <f>tkbieu!I62</f>
        <v>KỸ THUẬT</v>
      </c>
      <c r="T31" s="312" t="str">
        <f>tkbieu!I76</f>
        <v>ĐIỆN ĐỘNG CƠ</v>
      </c>
      <c r="U31" s="318" t="str">
        <f>tkbieu!I90</f>
        <v>LIỆU ĐC DIESEL</v>
      </c>
    </row>
    <row r="32" spans="1:37" ht="21" customHeight="1" thickTop="1" x14ac:dyDescent="0.35">
      <c r="A32" s="846"/>
      <c r="B32" s="369">
        <v>8</v>
      </c>
      <c r="C32" s="370" t="s">
        <v>146</v>
      </c>
      <c r="D32" s="669" t="str">
        <f>tkbieu!G21</f>
        <v>AD ĐẾN 7/4</v>
      </c>
      <c r="E32" s="381" t="str">
        <f>tkbieu!H21</f>
        <v>AD TỪ 14/4</v>
      </c>
      <c r="F32" s="321">
        <f>tkbieu!G35</f>
        <v>0</v>
      </c>
      <c r="G32" s="668" t="str">
        <f>tkbieu!G49</f>
        <v>9/4 THI 13H00</v>
      </c>
      <c r="H32" s="323">
        <f>tkbieu!G63</f>
        <v>0</v>
      </c>
      <c r="I32" s="321">
        <f>tkbieu!G77</f>
        <v>0</v>
      </c>
      <c r="J32" s="738">
        <f>tkbieu!G91</f>
        <v>0</v>
      </c>
      <c r="K32" s="294"/>
      <c r="L32" s="846"/>
      <c r="M32" s="369">
        <v>8</v>
      </c>
      <c r="N32" s="370" t="s">
        <v>146</v>
      </c>
      <c r="O32" s="669" t="str">
        <f>tkbieu!I21</f>
        <v>AD ĐẾN 7/4</v>
      </c>
      <c r="P32" s="381" t="str">
        <f>tkbieu!J21</f>
        <v>AD TỪ 14/4</v>
      </c>
      <c r="Q32" s="321">
        <f>tkbieu!I35</f>
        <v>0</v>
      </c>
      <c r="R32" s="668" t="str">
        <f>tkbieu!I49</f>
        <v>9/4 THI 13H00</v>
      </c>
      <c r="S32" s="323">
        <f>tkbieu!I63</f>
        <v>0</v>
      </c>
      <c r="T32" s="321">
        <f>tkbieu!I77</f>
        <v>0</v>
      </c>
      <c r="U32" s="318">
        <f>tkbieu!I91</f>
        <v>0</v>
      </c>
    </row>
    <row r="33" spans="1:21" ht="21" customHeight="1" x14ac:dyDescent="0.35">
      <c r="A33" s="846"/>
      <c r="B33" s="371">
        <v>9</v>
      </c>
      <c r="C33" s="372" t="s">
        <v>147</v>
      </c>
      <c r="D33" s="328" t="str">
        <f>tkbieu!G22</f>
        <v>A208</v>
      </c>
      <c r="E33" s="328">
        <f>tkbieu!H22</f>
        <v>0</v>
      </c>
      <c r="F33" s="328" t="str">
        <f>tkbieu!G36</f>
        <v>B007</v>
      </c>
      <c r="G33" s="328" t="str">
        <f>tkbieu!G50</f>
        <v>S. TRƯỜNG</v>
      </c>
      <c r="H33" s="328" t="str">
        <f>tkbieu!G64</f>
        <v>A209</v>
      </c>
      <c r="I33" s="328" t="str">
        <f>tkbieu!G78</f>
        <v>A109 (PM2)</v>
      </c>
      <c r="J33" s="330" t="str">
        <f>tkbieu!G92</f>
        <v>B007</v>
      </c>
      <c r="K33" s="294"/>
      <c r="L33" s="846"/>
      <c r="M33" s="371">
        <v>9</v>
      </c>
      <c r="N33" s="372" t="s">
        <v>147</v>
      </c>
      <c r="O33" s="328" t="str">
        <f>tkbieu!I22</f>
        <v>A208</v>
      </c>
      <c r="P33" s="651">
        <f>tkbieu!J22</f>
        <v>0</v>
      </c>
      <c r="Q33" s="328" t="str">
        <f>tkbieu!I36</f>
        <v>A112 (PM1)</v>
      </c>
      <c r="R33" s="328" t="str">
        <f>tkbieu!I50</f>
        <v>S. TRƯỜNG</v>
      </c>
      <c r="S33" s="328" t="str">
        <f>tkbieu!I64</f>
        <v>A209</v>
      </c>
      <c r="T33" s="328" t="str">
        <f>tkbieu!I78</f>
        <v>B007</v>
      </c>
      <c r="U33" s="330" t="str">
        <f>tkbieu!I92</f>
        <v>B007</v>
      </c>
    </row>
    <row r="34" spans="1:21" ht="21" customHeight="1" x14ac:dyDescent="0.35">
      <c r="A34" s="846"/>
      <c r="B34" s="373">
        <v>10</v>
      </c>
      <c r="C34" s="374" t="s">
        <v>318</v>
      </c>
      <c r="D34" s="335" t="str">
        <f>tkbieu!G23</f>
        <v>C. HÀ</v>
      </c>
      <c r="E34" s="651" t="str">
        <f>tkbieu!H23</f>
        <v>C. MI</v>
      </c>
      <c r="F34" s="335" t="str">
        <f>tkbieu!G37</f>
        <v>C. VÂN</v>
      </c>
      <c r="G34" s="335" t="str">
        <f>tkbieu!G51</f>
        <v>T. THANH</v>
      </c>
      <c r="H34" s="335" t="str">
        <f>tkbieu!G65</f>
        <v>T. Y. LONG</v>
      </c>
      <c r="I34" s="335" t="str">
        <f>tkbieu!G79</f>
        <v>T. HÀO</v>
      </c>
      <c r="J34" s="348" t="str">
        <f>tkbieu!G93</f>
        <v>T. TRỰC (T. HUY)</v>
      </c>
      <c r="K34" s="294"/>
      <c r="L34" s="846"/>
      <c r="M34" s="373">
        <v>10</v>
      </c>
      <c r="N34" s="374" t="s">
        <v>318</v>
      </c>
      <c r="O34" s="335" t="str">
        <f>tkbieu!I23</f>
        <v>C. HÀ</v>
      </c>
      <c r="P34" s="651" t="str">
        <f>tkbieu!J23</f>
        <v>C. MI</v>
      </c>
      <c r="Q34" s="335" t="str">
        <f>tkbieu!I37</f>
        <v>C. OANH</v>
      </c>
      <c r="R34" s="335" t="str">
        <f>tkbieu!I51</f>
        <v>T. THANH</v>
      </c>
      <c r="S34" s="335" t="str">
        <f>tkbieu!I65</f>
        <v>T. Y. LONG</v>
      </c>
      <c r="T34" s="335" t="str">
        <f>tkbieu!I79</f>
        <v>C. VÂN</v>
      </c>
      <c r="U34" s="375" t="str">
        <f>tkbieu!I93</f>
        <v>T. S.PHONG (T.THỊNH)</v>
      </c>
    </row>
    <row r="35" spans="1:21" ht="21" customHeight="1" x14ac:dyDescent="0.35">
      <c r="A35" s="849"/>
      <c r="B35" s="349"/>
      <c r="C35" s="352"/>
      <c r="D35" s="382"/>
      <c r="E35" s="382"/>
      <c r="F35" s="383"/>
      <c r="G35" s="383"/>
      <c r="H35" s="383"/>
      <c r="I35" s="383"/>
      <c r="J35" s="667" t="s">
        <v>1311</v>
      </c>
      <c r="K35" s="294"/>
      <c r="L35" s="849"/>
      <c r="M35" s="349"/>
      <c r="N35" s="352"/>
      <c r="O35" s="382"/>
      <c r="P35" s="382"/>
      <c r="Q35" s="383"/>
      <c r="R35" s="383"/>
      <c r="S35" s="383"/>
      <c r="T35" s="383"/>
      <c r="U35" s="667" t="s">
        <v>1311</v>
      </c>
    </row>
    <row r="36" spans="1:21" ht="23.25" customHeight="1" x14ac:dyDescent="0.35">
      <c r="A36" s="385"/>
      <c r="J36" s="294"/>
    </row>
    <row r="37" spans="1:21" ht="21" customHeight="1" x14ac:dyDescent="0.35">
      <c r="A37" s="850" t="str">
        <f>L37</f>
        <v>ÁP DỤNG TỪ NGÀY 08/4 ĐẾN 27/4/2025</v>
      </c>
      <c r="B37" s="851"/>
      <c r="C37" s="851"/>
      <c r="D37" s="851"/>
      <c r="E37" s="851"/>
      <c r="F37" s="851"/>
      <c r="G37" s="851"/>
      <c r="H37" s="851"/>
      <c r="I37" s="851"/>
      <c r="J37" s="294"/>
      <c r="L37" s="850" t="str">
        <f>A20</f>
        <v>ÁP DỤNG TỪ NGÀY 08/4 ĐẾN 27/4/2025</v>
      </c>
      <c r="M37" s="851"/>
      <c r="N37" s="851"/>
      <c r="O37" s="851"/>
      <c r="P37" s="851"/>
      <c r="Q37" s="851"/>
      <c r="R37" s="851"/>
      <c r="S37" s="851"/>
      <c r="T37" s="851"/>
    </row>
    <row r="38" spans="1:21" ht="20.25" customHeight="1" x14ac:dyDescent="0.35">
      <c r="C38" s="293"/>
      <c r="D38" s="293"/>
      <c r="E38" s="293"/>
      <c r="F38" s="293"/>
      <c r="G38" s="293"/>
      <c r="H38" s="294"/>
      <c r="I38" s="294"/>
      <c r="J38" s="294"/>
      <c r="N38" s="293"/>
      <c r="O38" s="293"/>
      <c r="P38" s="293"/>
      <c r="Q38" s="293"/>
      <c r="R38" s="293"/>
      <c r="S38" s="294"/>
      <c r="T38" s="294"/>
    </row>
    <row r="39" spans="1:21" ht="24" customHeight="1" x14ac:dyDescent="0.35">
      <c r="A39" s="840" t="s">
        <v>305</v>
      </c>
      <c r="B39" s="841"/>
      <c r="C39" s="297" t="str">
        <f>tkbieu!K10</f>
        <v>C24OTO1</v>
      </c>
      <c r="D39" s="297"/>
      <c r="E39" s="298" t="s">
        <v>306</v>
      </c>
      <c r="F39" s="299" t="str">
        <f>tkbieu!K9</f>
        <v>T. DƯƠNG</v>
      </c>
      <c r="G39" s="386"/>
      <c r="H39" s="301" t="s">
        <v>307</v>
      </c>
      <c r="I39" s="301" t="s">
        <v>321</v>
      </c>
      <c r="J39" s="294"/>
      <c r="L39" s="840" t="s">
        <v>305</v>
      </c>
      <c r="M39" s="841"/>
      <c r="N39" s="297" t="str">
        <f>tkbieu!L10</f>
        <v>C24OTO3</v>
      </c>
      <c r="O39" s="297"/>
      <c r="P39" s="298" t="s">
        <v>306</v>
      </c>
      <c r="Q39" s="299" t="str">
        <f>tkbieu!L9</f>
        <v>C. LINH</v>
      </c>
      <c r="R39" s="386"/>
      <c r="S39" s="301" t="s">
        <v>307</v>
      </c>
      <c r="T39" s="301" t="s">
        <v>322</v>
      </c>
    </row>
    <row r="40" spans="1:21" ht="21" customHeight="1" x14ac:dyDescent="0.35">
      <c r="A40" s="360" t="s">
        <v>309</v>
      </c>
      <c r="B40" s="361" t="s">
        <v>310</v>
      </c>
      <c r="C40" s="361" t="s">
        <v>311</v>
      </c>
      <c r="D40" s="387" t="s">
        <v>92</v>
      </c>
      <c r="E40" s="387" t="s">
        <v>315</v>
      </c>
      <c r="F40" s="362" t="s">
        <v>193</v>
      </c>
      <c r="G40" s="362" t="s">
        <v>234</v>
      </c>
      <c r="H40" s="387" t="s">
        <v>258</v>
      </c>
      <c r="I40" s="364" t="s">
        <v>280</v>
      </c>
      <c r="J40" s="294"/>
      <c r="L40" s="360" t="s">
        <v>309</v>
      </c>
      <c r="M40" s="361" t="s">
        <v>310</v>
      </c>
      <c r="N40" s="361" t="s">
        <v>311</v>
      </c>
      <c r="O40" s="387" t="s">
        <v>92</v>
      </c>
      <c r="P40" s="387" t="s">
        <v>315</v>
      </c>
      <c r="Q40" s="362" t="s">
        <v>193</v>
      </c>
      <c r="R40" s="362" t="s">
        <v>234</v>
      </c>
      <c r="S40" s="387" t="s">
        <v>258</v>
      </c>
      <c r="T40" s="364" t="s">
        <v>280</v>
      </c>
    </row>
    <row r="41" spans="1:21" ht="21" customHeight="1" x14ac:dyDescent="0.35">
      <c r="A41" s="845" t="s">
        <v>93</v>
      </c>
      <c r="B41" s="365">
        <v>1</v>
      </c>
      <c r="C41" s="366" t="s">
        <v>94</v>
      </c>
      <c r="D41" s="312" t="str">
        <f>tkbieu!K12</f>
        <v>TIẾNG ANH 2</v>
      </c>
      <c r="E41" s="312">
        <f>tkbieu!K26</f>
        <v>0</v>
      </c>
      <c r="F41" s="312">
        <f>tkbieu!K40</f>
        <v>0</v>
      </c>
      <c r="G41" s="312" t="str">
        <f>tkbieu!K54</f>
        <v>BDSC HỆ THỐNG</v>
      </c>
      <c r="H41" s="312" t="str">
        <f>tkbieu!K68</f>
        <v>DUNG SAI L.GHÉP</v>
      </c>
      <c r="I41" s="314">
        <f>tkbieu!K82</f>
        <v>0</v>
      </c>
      <c r="J41" s="294"/>
      <c r="L41" s="845" t="s">
        <v>93</v>
      </c>
      <c r="M41" s="365">
        <v>1</v>
      </c>
      <c r="N41" s="366" t="s">
        <v>94</v>
      </c>
      <c r="O41" s="534" t="str">
        <f>tkbieu!L12</f>
        <v>KỸ NĂNG
THIẾT YẾU</v>
      </c>
      <c r="P41" s="312" t="str">
        <f>tkbieu!L26</f>
        <v>BDSC HỆ THỐNG</v>
      </c>
      <c r="Q41" s="312" t="str">
        <f>tkbieu!L40</f>
        <v>TH NGUỘI</v>
      </c>
      <c r="R41" s="312" t="str">
        <f>tkbieu!L54</f>
        <v>BDSC HỆ THỐNG</v>
      </c>
      <c r="S41" s="312" t="str">
        <f>tkbieu!L68</f>
        <v>DUNG SAI L.GHÉP</v>
      </c>
      <c r="T41" s="314">
        <f>tkbieu!L82</f>
        <v>0</v>
      </c>
    </row>
    <row r="42" spans="1:21" ht="21" customHeight="1" thickBot="1" x14ac:dyDescent="0.4">
      <c r="A42" s="846"/>
      <c r="B42" s="367">
        <v>2</v>
      </c>
      <c r="C42" s="368" t="s">
        <v>105</v>
      </c>
      <c r="D42" s="312">
        <f>tkbieu!K13</f>
        <v>0</v>
      </c>
      <c r="E42" s="312">
        <f>tkbieu!K27</f>
        <v>0</v>
      </c>
      <c r="F42" s="312">
        <f>tkbieu!K41</f>
        <v>0</v>
      </c>
      <c r="G42" s="312" t="str">
        <f>tkbieu!K55</f>
        <v>N.LIỆU ĐC DIESEL</v>
      </c>
      <c r="H42" s="312" t="str">
        <f>tkbieu!K69</f>
        <v>&amp; ĐO LƯỜNG KT</v>
      </c>
      <c r="I42" s="318">
        <f>tkbieu!K83</f>
        <v>0</v>
      </c>
      <c r="J42" s="294"/>
      <c r="L42" s="846"/>
      <c r="M42" s="367">
        <v>2</v>
      </c>
      <c r="N42" s="368" t="s">
        <v>105</v>
      </c>
      <c r="O42" s="323">
        <f>tkbieu!L13</f>
        <v>0</v>
      </c>
      <c r="P42" s="312" t="str">
        <f>tkbieu!L27</f>
        <v>N.LIỆU ĐC DIESEL</v>
      </c>
      <c r="Q42" s="312" t="str">
        <f>tkbieu!L41</f>
        <v>CƠ BẢN</v>
      </c>
      <c r="R42" s="312" t="str">
        <f>tkbieu!L55</f>
        <v>ĐIỆN ĐỘNG CƠ</v>
      </c>
      <c r="S42" s="312" t="str">
        <f>tkbieu!L69</f>
        <v>&amp; ĐO LƯỜNG KT</v>
      </c>
      <c r="T42" s="318">
        <f>tkbieu!L83</f>
        <v>0</v>
      </c>
    </row>
    <row r="43" spans="1:21" ht="21" customHeight="1" x14ac:dyDescent="0.35">
      <c r="A43" s="846"/>
      <c r="B43" s="369">
        <v>3</v>
      </c>
      <c r="C43" s="370" t="s">
        <v>112</v>
      </c>
      <c r="D43" s="323">
        <f>tkbieu!K14</f>
        <v>0</v>
      </c>
      <c r="E43" s="312">
        <f>tkbieu!K28</f>
        <v>0</v>
      </c>
      <c r="F43" s="312">
        <f>tkbieu!K42</f>
        <v>0</v>
      </c>
      <c r="G43" s="762" t="str">
        <f>tkbieu!K56</f>
        <v>10/4 BÁO NGHỈ</v>
      </c>
      <c r="H43" s="328">
        <f>tkbieu!K70</f>
        <v>0</v>
      </c>
      <c r="I43" s="388">
        <f>tkbieu!K84</f>
        <v>0</v>
      </c>
      <c r="J43" s="294"/>
      <c r="L43" s="846"/>
      <c r="M43" s="369">
        <v>3</v>
      </c>
      <c r="N43" s="370" t="s">
        <v>112</v>
      </c>
      <c r="O43" s="735" t="str">
        <f>tkbieu!L14</f>
        <v>14/4, 21/4 SHCN 9H00</v>
      </c>
      <c r="P43" s="312">
        <f>tkbieu!L28</f>
        <v>0</v>
      </c>
      <c r="Q43" s="323" t="str">
        <f>tkbieu!L42</f>
        <v>AD TỪ 7/4</v>
      </c>
      <c r="R43" s="312">
        <f>tkbieu!L56</f>
        <v>0</v>
      </c>
      <c r="S43" s="328">
        <f>tkbieu!L70</f>
        <v>0</v>
      </c>
      <c r="T43" s="388">
        <f>tkbieu!L84</f>
        <v>0</v>
      </c>
    </row>
    <row r="44" spans="1:21" ht="21" customHeight="1" x14ac:dyDescent="0.35">
      <c r="A44" s="846"/>
      <c r="B44" s="371">
        <v>4</v>
      </c>
      <c r="C44" s="372" t="s">
        <v>114</v>
      </c>
      <c r="D44" s="328" t="str">
        <f>tkbieu!K15</f>
        <v>A207</v>
      </c>
      <c r="E44" s="328">
        <f>tkbieu!K29</f>
        <v>0</v>
      </c>
      <c r="F44" s="312">
        <f>tkbieu!K43</f>
        <v>0</v>
      </c>
      <c r="G44" s="623" t="str">
        <f>tkbieu!K57</f>
        <v>B012</v>
      </c>
      <c r="H44" s="328" t="str">
        <f>tkbieu!K71</f>
        <v>A209</v>
      </c>
      <c r="I44" s="330">
        <f>tkbieu!K85</f>
        <v>0</v>
      </c>
      <c r="J44" s="294"/>
      <c r="L44" s="846"/>
      <c r="M44" s="371">
        <v>4</v>
      </c>
      <c r="N44" s="372" t="s">
        <v>114</v>
      </c>
      <c r="O44" s="328" t="str">
        <f>tkbieu!L15</f>
        <v>A210</v>
      </c>
      <c r="P44" s="328" t="str">
        <f>tkbieu!L29</f>
        <v>B012</v>
      </c>
      <c r="Q44" s="328" t="str">
        <f>tkbieu!L43</f>
        <v>B005</v>
      </c>
      <c r="R44" s="328" t="str">
        <f>tkbieu!L57</f>
        <v>B007</v>
      </c>
      <c r="S44" s="328" t="str">
        <f>tkbieu!L71</f>
        <v>A209</v>
      </c>
      <c r="T44" s="330">
        <f>tkbieu!L85</f>
        <v>0</v>
      </c>
    </row>
    <row r="45" spans="1:21" ht="21" customHeight="1" x14ac:dyDescent="0.35">
      <c r="A45" s="846"/>
      <c r="B45" s="373">
        <v>5</v>
      </c>
      <c r="C45" s="374" t="s">
        <v>317</v>
      </c>
      <c r="D45" s="312" t="str">
        <f>tkbieu!K16</f>
        <v>C. DIỆU</v>
      </c>
      <c r="E45" s="312">
        <f>tkbieu!K30</f>
        <v>0</v>
      </c>
      <c r="F45" s="312">
        <f>tkbieu!K44</f>
        <v>0</v>
      </c>
      <c r="G45" s="312" t="str">
        <f>tkbieu!K58</f>
        <v>T. V. KHÁNH</v>
      </c>
      <c r="H45" s="312" t="str">
        <f>tkbieu!K72</f>
        <v>T. THÔNG</v>
      </c>
      <c r="I45" s="318">
        <f>tkbieu!K86</f>
        <v>0</v>
      </c>
      <c r="J45" s="294"/>
      <c r="L45" s="846"/>
      <c r="M45" s="373">
        <v>5</v>
      </c>
      <c r="N45" s="374" t="s">
        <v>317</v>
      </c>
      <c r="O45" s="312" t="str">
        <f>tkbieu!L16</f>
        <v>C. LINH</v>
      </c>
      <c r="P45" s="312" t="str">
        <f>tkbieu!L30</f>
        <v>T. V. KHÁNH</v>
      </c>
      <c r="Q45" s="312" t="str">
        <f>tkbieu!L44</f>
        <v>T. Y .LONG</v>
      </c>
      <c r="R45" s="312" t="str">
        <f>tkbieu!L58</f>
        <v>C. VÂN</v>
      </c>
      <c r="S45" s="312" t="str">
        <f>tkbieu!L72</f>
        <v>T. THÔNG</v>
      </c>
      <c r="T45" s="318">
        <f>tkbieu!L86</f>
        <v>0</v>
      </c>
    </row>
    <row r="46" spans="1:21" ht="21" customHeight="1" x14ac:dyDescent="0.35">
      <c r="A46" s="847"/>
      <c r="B46" s="336"/>
      <c r="C46" s="337"/>
      <c r="D46" s="338"/>
      <c r="E46" s="338"/>
      <c r="F46" s="340"/>
      <c r="G46" s="338"/>
      <c r="H46" s="338"/>
      <c r="I46" s="342"/>
      <c r="J46" s="294"/>
      <c r="L46" s="847"/>
      <c r="M46" s="336"/>
      <c r="N46" s="337"/>
      <c r="O46" s="338"/>
      <c r="P46" s="338"/>
      <c r="Q46" s="340"/>
      <c r="R46" s="338"/>
      <c r="S46" s="338"/>
      <c r="T46" s="342"/>
    </row>
    <row r="47" spans="1:21" ht="21" customHeight="1" x14ac:dyDescent="0.35">
      <c r="A47" s="848" t="s">
        <v>136</v>
      </c>
      <c r="B47" s="371">
        <v>6</v>
      </c>
      <c r="C47" s="370" t="s">
        <v>137</v>
      </c>
      <c r="D47" s="343" t="str">
        <f>tkbieu!K19</f>
        <v>KỸ NĂNG</v>
      </c>
      <c r="E47" s="343" t="str">
        <f>tkbieu!K33</f>
        <v>TIN HỌC</v>
      </c>
      <c r="F47" s="312" t="str">
        <f>tkbieu!K47</f>
        <v>TH NGUỘI</v>
      </c>
      <c r="G47" s="343" t="str">
        <f>tkbieu!K61</f>
        <v>BDSC HỆ THỐNG</v>
      </c>
      <c r="H47" s="343" t="str">
        <f>tkbieu!K75</f>
        <v>BDSC HỆ THỐNG</v>
      </c>
      <c r="I47" s="318">
        <f>tkbieu!K89</f>
        <v>0</v>
      </c>
      <c r="J47" s="294"/>
      <c r="L47" s="848" t="s">
        <v>136</v>
      </c>
      <c r="M47" s="371">
        <v>6</v>
      </c>
      <c r="N47" s="370" t="s">
        <v>137</v>
      </c>
      <c r="O47" s="343" t="str">
        <f>tkbieu!L19</f>
        <v>TH NGUỘI</v>
      </c>
      <c r="P47" s="343" t="str">
        <f>tkbieu!L33</f>
        <v>BDSC HỆ THỐNG</v>
      </c>
      <c r="Q47" s="312" t="str">
        <f>tkbieu!L47</f>
        <v>TIẾNG ANH 2</v>
      </c>
      <c r="R47" s="343" t="str">
        <f>tkbieu!L61</f>
        <v>BDSC HỆ THỐNG</v>
      </c>
      <c r="S47" s="343">
        <f>tkbieu!L75</f>
        <v>0</v>
      </c>
      <c r="T47" s="318">
        <f>tkbieu!L89</f>
        <v>0</v>
      </c>
    </row>
    <row r="48" spans="1:21" ht="21" customHeight="1" x14ac:dyDescent="0.35">
      <c r="A48" s="846"/>
      <c r="B48" s="367">
        <v>7</v>
      </c>
      <c r="C48" s="372" t="s">
        <v>142</v>
      </c>
      <c r="D48" s="636" t="str">
        <f>tkbieu!K20</f>
        <v>THIẾT YẾU</v>
      </c>
      <c r="E48" s="312">
        <f>tkbieu!K34</f>
        <v>0</v>
      </c>
      <c r="F48" s="312" t="str">
        <f>tkbieu!K48</f>
        <v>CƠ BẢN</v>
      </c>
      <c r="G48" s="312" t="str">
        <f>tkbieu!K62</f>
        <v>N.LIỆU ĐC DIESEL</v>
      </c>
      <c r="H48" s="312" t="str">
        <f>tkbieu!K76</f>
        <v>ĐIỆN ĐỘNG CƠ</v>
      </c>
      <c r="I48" s="318">
        <f>tkbieu!K90</f>
        <v>0</v>
      </c>
      <c r="J48" s="294"/>
      <c r="L48" s="846"/>
      <c r="M48" s="367">
        <v>7</v>
      </c>
      <c r="N48" s="372" t="s">
        <v>142</v>
      </c>
      <c r="O48" s="312" t="str">
        <f>tkbieu!L20</f>
        <v>CƠ BẢN</v>
      </c>
      <c r="P48" s="312" t="str">
        <f>tkbieu!L34</f>
        <v>N.LIỆU ĐC DIESEL</v>
      </c>
      <c r="Q48" s="312">
        <f>tkbieu!L48</f>
        <v>0</v>
      </c>
      <c r="R48" s="312" t="str">
        <f>tkbieu!L62</f>
        <v>ĐIỆN ĐỘNG CƠ</v>
      </c>
      <c r="S48" s="312">
        <f>tkbieu!L76</f>
        <v>0</v>
      </c>
      <c r="T48" s="318">
        <f>tkbieu!L90</f>
        <v>0</v>
      </c>
    </row>
    <row r="49" spans="1:20" ht="21" customHeight="1" x14ac:dyDescent="0.35">
      <c r="A49" s="846"/>
      <c r="B49" s="369">
        <v>8</v>
      </c>
      <c r="C49" s="370" t="s">
        <v>146</v>
      </c>
      <c r="D49" s="323">
        <f>tkbieu!K21</f>
        <v>0</v>
      </c>
      <c r="E49" s="323">
        <f>tkbieu!K35</f>
        <v>0</v>
      </c>
      <c r="F49" s="323" t="str">
        <f>tkbieu!K49</f>
        <v>AD TỪ 7/4</v>
      </c>
      <c r="G49" s="762" t="str">
        <f>tkbieu!K63</f>
        <v>10/4 BÁO NGHỈ</v>
      </c>
      <c r="H49" s="328" t="str">
        <f>tkbieu!K77</f>
        <v>B007</v>
      </c>
      <c r="I49" s="388">
        <f>tkbieu!K91</f>
        <v>0</v>
      </c>
      <c r="J49" s="294"/>
      <c r="L49" s="846"/>
      <c r="M49" s="369">
        <v>8</v>
      </c>
      <c r="N49" s="370" t="s">
        <v>146</v>
      </c>
      <c r="O49" s="323" t="str">
        <f>tkbieu!L21</f>
        <v>AD TỪ 7/4</v>
      </c>
      <c r="P49" s="323">
        <f>tkbieu!L35</f>
        <v>0</v>
      </c>
      <c r="Q49" s="323">
        <f>tkbieu!L49</f>
        <v>0</v>
      </c>
      <c r="R49" s="323">
        <f>tkbieu!L63</f>
        <v>0</v>
      </c>
      <c r="S49" s="381">
        <f>tkbieu!L77</f>
        <v>0</v>
      </c>
      <c r="T49" s="388">
        <f>tkbieu!L91</f>
        <v>0</v>
      </c>
    </row>
    <row r="50" spans="1:20" ht="21" customHeight="1" x14ac:dyDescent="0.35">
      <c r="A50" s="846"/>
      <c r="B50" s="371">
        <v>9</v>
      </c>
      <c r="C50" s="372" t="s">
        <v>147</v>
      </c>
      <c r="D50" s="328" t="str">
        <f>tkbieu!K22</f>
        <v>A210</v>
      </c>
      <c r="E50" s="328" t="str">
        <f>tkbieu!K36</f>
        <v>A101 (PM4)</v>
      </c>
      <c r="F50" s="328" t="str">
        <f>tkbieu!K50</f>
        <v>B005</v>
      </c>
      <c r="G50" s="328" t="str">
        <f>tkbieu!K64</f>
        <v>B012</v>
      </c>
      <c r="H50" s="346" t="str">
        <f>tkbieu!K78</f>
        <v>T. DƯƠNG</v>
      </c>
      <c r="I50" s="330">
        <f>tkbieu!K92</f>
        <v>0</v>
      </c>
      <c r="J50" s="294"/>
      <c r="L50" s="846"/>
      <c r="M50" s="371">
        <v>9</v>
      </c>
      <c r="N50" s="372" t="s">
        <v>147</v>
      </c>
      <c r="O50" s="328" t="str">
        <f>tkbieu!L22</f>
        <v>B005</v>
      </c>
      <c r="P50" s="328" t="str">
        <f>tkbieu!L36</f>
        <v>B012</v>
      </c>
      <c r="Q50" s="328" t="str">
        <f>tkbieu!L50</f>
        <v>A207</v>
      </c>
      <c r="R50" s="328" t="str">
        <f>tkbieu!L64</f>
        <v>B007</v>
      </c>
      <c r="S50" s="328">
        <f>tkbieu!L78</f>
        <v>0</v>
      </c>
      <c r="T50" s="330">
        <f>tkbieu!L92</f>
        <v>0</v>
      </c>
    </row>
    <row r="51" spans="1:20" ht="21" customHeight="1" x14ac:dyDescent="0.35">
      <c r="A51" s="846"/>
      <c r="B51" s="373">
        <v>10</v>
      </c>
      <c r="C51" s="374" t="s">
        <v>318</v>
      </c>
      <c r="D51" s="346" t="str">
        <f>tkbieu!K23</f>
        <v>C. LINH</v>
      </c>
      <c r="E51" s="346" t="str">
        <f>tkbieu!K37</f>
        <v>T. ÂN</v>
      </c>
      <c r="F51" s="335" t="str">
        <f>tkbieu!K51</f>
        <v>T. Y .LONG</v>
      </c>
      <c r="G51" s="346" t="str">
        <f>tkbieu!K65</f>
        <v>T. V. KHÁNH</v>
      </c>
      <c r="H51" s="736" t="str">
        <f>tkbieu!K79</f>
        <v>11/4, 25/4 SHCN 17H10</v>
      </c>
      <c r="I51" s="348">
        <f>tkbieu!K93</f>
        <v>0</v>
      </c>
      <c r="J51" s="294"/>
      <c r="L51" s="846"/>
      <c r="M51" s="373">
        <v>10</v>
      </c>
      <c r="N51" s="374" t="s">
        <v>318</v>
      </c>
      <c r="O51" s="346" t="str">
        <f>tkbieu!L23</f>
        <v>T. Y .LONG</v>
      </c>
      <c r="P51" s="346" t="str">
        <f>tkbieu!L37</f>
        <v>T. V. KHÁNH</v>
      </c>
      <c r="Q51" s="335" t="str">
        <f>tkbieu!L51</f>
        <v>C. B. VÂN</v>
      </c>
      <c r="R51" s="346" t="str">
        <f>tkbieu!L65</f>
        <v>C. VÂN</v>
      </c>
      <c r="S51" s="335">
        <f>tkbieu!L79</f>
        <v>0</v>
      </c>
      <c r="T51" s="348">
        <f>tkbieu!L93</f>
        <v>0</v>
      </c>
    </row>
    <row r="52" spans="1:20" ht="21" customHeight="1" thickBot="1" x14ac:dyDescent="0.4">
      <c r="A52" s="849"/>
      <c r="B52" s="349"/>
      <c r="C52" s="350"/>
      <c r="D52" s="351"/>
      <c r="E52" s="389"/>
      <c r="F52" s="389" t="s">
        <v>1307</v>
      </c>
      <c r="G52" s="390"/>
      <c r="H52" s="354"/>
      <c r="I52" s="391"/>
      <c r="J52" s="294"/>
      <c r="L52" s="849"/>
      <c r="M52" s="349"/>
      <c r="N52" s="350"/>
      <c r="O52" s="389" t="s">
        <v>1307</v>
      </c>
      <c r="P52" s="389"/>
      <c r="Q52" s="389"/>
      <c r="R52" s="390"/>
      <c r="S52" s="354"/>
      <c r="T52" s="391"/>
    </row>
    <row r="53" spans="1:20" ht="21" customHeight="1" x14ac:dyDescent="0.2"/>
    <row r="54" spans="1:20" ht="12.75" customHeight="1" x14ac:dyDescent="0.2"/>
    <row r="55" spans="1:20" ht="12.75" customHeight="1" x14ac:dyDescent="0.2">
      <c r="A55" s="392" t="s">
        <v>323</v>
      </c>
    </row>
    <row r="56" spans="1:20" ht="12.75" customHeight="1" x14ac:dyDescent="0.2">
      <c r="A56" s="392" t="s">
        <v>324</v>
      </c>
    </row>
    <row r="57" spans="1:20" ht="12.75" customHeight="1" x14ac:dyDescent="0.2">
      <c r="B57" s="392" t="s">
        <v>325</v>
      </c>
    </row>
    <row r="58" spans="1:20" ht="12.75" customHeight="1" x14ac:dyDescent="0.2">
      <c r="B58" s="392" t="s">
        <v>326</v>
      </c>
    </row>
    <row r="59" spans="1:20" ht="12.75" customHeight="1" x14ac:dyDescent="0.2">
      <c r="B59" s="392" t="s">
        <v>327</v>
      </c>
    </row>
    <row r="60" spans="1:20" ht="12.75" customHeight="1" x14ac:dyDescent="0.2"/>
    <row r="61" spans="1:20" ht="12.75" customHeight="1" x14ac:dyDescent="0.2"/>
    <row r="62" spans="1:20" ht="12.75" customHeight="1" x14ac:dyDescent="0.2"/>
    <row r="63" spans="1:20" ht="12.75" customHeight="1" x14ac:dyDescent="0.2"/>
    <row r="64" spans="1:20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</sheetData>
  <mergeCells count="31">
    <mergeCell ref="A47:A52"/>
    <mergeCell ref="L13:L18"/>
    <mergeCell ref="A20:I20"/>
    <mergeCell ref="L20:T20"/>
    <mergeCell ref="A21:I21"/>
    <mergeCell ref="L21:T21"/>
    <mergeCell ref="A22:B22"/>
    <mergeCell ref="L22:M22"/>
    <mergeCell ref="L39:M39"/>
    <mergeCell ref="L41:L46"/>
    <mergeCell ref="L47:L52"/>
    <mergeCell ref="A37:I37"/>
    <mergeCell ref="A39:B39"/>
    <mergeCell ref="A41:A46"/>
    <mergeCell ref="D23:E23"/>
    <mergeCell ref="A1:T1"/>
    <mergeCell ref="A3:I3"/>
    <mergeCell ref="L3:T3"/>
    <mergeCell ref="C4:G4"/>
    <mergeCell ref="N4:Q4"/>
    <mergeCell ref="A5:B5"/>
    <mergeCell ref="A7:A12"/>
    <mergeCell ref="A13:A18"/>
    <mergeCell ref="A24:A29"/>
    <mergeCell ref="A30:A35"/>
    <mergeCell ref="L5:M5"/>
    <mergeCell ref="L7:L12"/>
    <mergeCell ref="L24:L29"/>
    <mergeCell ref="L30:L35"/>
    <mergeCell ref="L37:T37"/>
    <mergeCell ref="O23:P23"/>
  </mergeCells>
  <pageMargins left="0.23622047244094491" right="0" top="0.23622047244094491" bottom="0" header="0" footer="0"/>
  <pageSetup paperSize="9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83"/>
  <sheetViews>
    <sheetView zoomScale="70" zoomScaleNormal="70" workbookViewId="0">
      <selection sqref="A1:U35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10" width="15.42578125" customWidth="1"/>
    <col min="11" max="11" width="3.85546875" customWidth="1"/>
    <col min="12" max="12" width="4.5703125" customWidth="1"/>
    <col min="13" max="13" width="3.42578125" customWidth="1"/>
    <col min="14" max="14" width="13.7109375" customWidth="1"/>
    <col min="15" max="19" width="15.5703125" customWidth="1"/>
    <col min="20" max="20" width="15" customWidth="1"/>
    <col min="21" max="21" width="16" customWidth="1"/>
    <col min="22" max="22" width="13.85546875" customWidth="1"/>
    <col min="23" max="23" width="14.85546875" customWidth="1"/>
    <col min="24" max="25" width="8.5703125" customWidth="1"/>
  </cols>
  <sheetData>
    <row r="1" spans="1:23" ht="35.25" customHeight="1" x14ac:dyDescent="0.2">
      <c r="A1" s="856" t="s">
        <v>328</v>
      </c>
      <c r="B1" s="851"/>
      <c r="C1" s="851"/>
      <c r="D1" s="851"/>
      <c r="E1" s="851"/>
      <c r="F1" s="851"/>
      <c r="G1" s="851"/>
      <c r="H1" s="851"/>
      <c r="I1" s="851"/>
      <c r="J1" s="851"/>
      <c r="K1" s="851"/>
      <c r="L1" s="851"/>
      <c r="M1" s="851"/>
      <c r="N1" s="851"/>
      <c r="O1" s="851"/>
      <c r="P1" s="851"/>
      <c r="Q1" s="851"/>
      <c r="R1" s="851"/>
      <c r="S1" s="851"/>
      <c r="T1" s="288"/>
      <c r="U1" s="288"/>
      <c r="V1" s="288"/>
      <c r="W1" s="288"/>
    </row>
    <row r="2" spans="1:23" ht="26.25" customHeight="1" x14ac:dyDescent="0.35">
      <c r="A2" s="294"/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</row>
    <row r="3" spans="1:23" ht="24.75" customHeight="1" x14ac:dyDescent="0.3">
      <c r="A3" s="861" t="str">
        <f>KOTO!A3</f>
        <v>ÁP DỤNG TỪ NGÀY 08/4 ĐẾN 27/4/2025</v>
      </c>
      <c r="B3" s="851"/>
      <c r="C3" s="851"/>
      <c r="D3" s="851"/>
      <c r="E3" s="851"/>
      <c r="F3" s="851"/>
      <c r="G3" s="851"/>
      <c r="H3" s="851"/>
      <c r="I3" s="851"/>
      <c r="K3" s="393"/>
      <c r="L3" s="861" t="str">
        <f>A3</f>
        <v>ÁP DỤNG TỪ NGÀY 08/4 ĐẾN 27/4/2025</v>
      </c>
      <c r="M3" s="851"/>
      <c r="N3" s="851"/>
      <c r="O3" s="851"/>
      <c r="P3" s="851"/>
      <c r="Q3" s="851"/>
      <c r="R3" s="851"/>
      <c r="S3" s="851"/>
      <c r="T3" s="851"/>
    </row>
    <row r="4" spans="1:23" ht="18" customHeight="1" x14ac:dyDescent="0.2">
      <c r="A4" s="863"/>
      <c r="B4" s="851"/>
      <c r="C4" s="851"/>
      <c r="D4" s="851"/>
      <c r="E4" s="851"/>
      <c r="F4" s="851"/>
      <c r="G4" s="851"/>
      <c r="H4" s="851"/>
      <c r="I4" s="851"/>
      <c r="K4" s="288"/>
      <c r="L4" s="858"/>
      <c r="M4" s="851"/>
      <c r="N4" s="851"/>
      <c r="O4" s="851"/>
      <c r="P4" s="851"/>
      <c r="Q4" s="851"/>
      <c r="R4" s="851"/>
      <c r="S4" s="851"/>
    </row>
    <row r="5" spans="1:23" ht="25.5" customHeight="1" thickBot="1" x14ac:dyDescent="0.25">
      <c r="A5" s="296" t="s">
        <v>305</v>
      </c>
      <c r="B5" s="296"/>
      <c r="C5" s="297" t="str">
        <f>tkbieu!M10</f>
        <v>C22CK1</v>
      </c>
      <c r="D5" s="394"/>
      <c r="E5" s="298" t="s">
        <v>306</v>
      </c>
      <c r="F5" s="299" t="str">
        <f>tkbieu!M9</f>
        <v>T. THUẤN</v>
      </c>
      <c r="G5" s="395"/>
      <c r="H5" s="301" t="s">
        <v>307</v>
      </c>
      <c r="I5" s="301" t="s">
        <v>329</v>
      </c>
      <c r="L5" s="840" t="s">
        <v>305</v>
      </c>
      <c r="M5" s="841"/>
      <c r="N5" s="297" t="str">
        <f>tkbieu!N10</f>
        <v>C23CK1</v>
      </c>
      <c r="O5" s="394"/>
      <c r="P5" s="396" t="s">
        <v>306</v>
      </c>
      <c r="Q5" s="299" t="str">
        <f>tkbieu!N9</f>
        <v>T. L. SƠN</v>
      </c>
      <c r="S5" s="301" t="s">
        <v>307</v>
      </c>
      <c r="T5" s="301" t="s">
        <v>330</v>
      </c>
    </row>
    <row r="6" spans="1:23" ht="21" customHeight="1" x14ac:dyDescent="0.2">
      <c r="A6" s="397" t="s">
        <v>309</v>
      </c>
      <c r="B6" s="398" t="s">
        <v>310</v>
      </c>
      <c r="C6" s="398" t="s">
        <v>311</v>
      </c>
      <c r="D6" s="399" t="s">
        <v>92</v>
      </c>
      <c r="E6" s="399" t="s">
        <v>315</v>
      </c>
      <c r="F6" s="399" t="s">
        <v>193</v>
      </c>
      <c r="G6" s="399" t="s">
        <v>234</v>
      </c>
      <c r="H6" s="399" t="s">
        <v>258</v>
      </c>
      <c r="I6" s="400" t="s">
        <v>316</v>
      </c>
      <c r="L6" s="303" t="s">
        <v>309</v>
      </c>
      <c r="M6" s="304" t="s">
        <v>310</v>
      </c>
      <c r="N6" s="304" t="s">
        <v>311</v>
      </c>
      <c r="O6" s="305" t="s">
        <v>92</v>
      </c>
      <c r="P6" s="865" t="s">
        <v>315</v>
      </c>
      <c r="Q6" s="866"/>
      <c r="R6" s="305" t="s">
        <v>193</v>
      </c>
      <c r="S6" s="306" t="s">
        <v>234</v>
      </c>
      <c r="T6" s="305" t="s">
        <v>258</v>
      </c>
      <c r="U6" s="307" t="s">
        <v>316</v>
      </c>
    </row>
    <row r="7" spans="1:23" ht="21" customHeight="1" x14ac:dyDescent="0.2">
      <c r="A7" s="864" t="s">
        <v>93</v>
      </c>
      <c r="B7" s="401">
        <v>1</v>
      </c>
      <c r="C7" s="402" t="s">
        <v>94</v>
      </c>
      <c r="D7" s="312">
        <f>tkbieu!M12</f>
        <v>0</v>
      </c>
      <c r="E7" s="312">
        <f>tkbieu!M26</f>
        <v>0</v>
      </c>
      <c r="F7" s="403">
        <f>tkbieu!M40</f>
        <v>0</v>
      </c>
      <c r="G7" s="403">
        <f>tkbieu!M54</f>
        <v>0</v>
      </c>
      <c r="H7" s="403">
        <f>tkbieu!M68</f>
        <v>0</v>
      </c>
      <c r="I7" s="318">
        <f>tkbieu!M82</f>
        <v>0</v>
      </c>
      <c r="L7" s="860" t="s">
        <v>93</v>
      </c>
      <c r="M7" s="310">
        <v>1</v>
      </c>
      <c r="N7" s="311" t="s">
        <v>94</v>
      </c>
      <c r="O7" s="534" t="str">
        <f>tkbieu!N12</f>
        <v>PHAY
BÁNH RĂNG</v>
      </c>
      <c r="P7" s="312" t="str">
        <f>tkbieu!N26</f>
        <v>TIỆN</v>
      </c>
      <c r="Q7" s="312" t="str">
        <f>tkbieu!O26</f>
        <v>TIỆN CNC</v>
      </c>
      <c r="R7" s="312" t="str">
        <f>tkbieu!N40</f>
        <v>PHAY CNC</v>
      </c>
      <c r="S7" s="312">
        <f>tkbieu!N54</f>
        <v>0</v>
      </c>
      <c r="T7" s="312">
        <f>tkbieu!N68</f>
        <v>0</v>
      </c>
      <c r="U7" s="314" t="str">
        <f>tkbieu!N82</f>
        <v>TRANG BỊ ĐIỆN</v>
      </c>
    </row>
    <row r="8" spans="1:23" ht="21" customHeight="1" thickBot="1" x14ac:dyDescent="0.25">
      <c r="A8" s="846"/>
      <c r="B8" s="404">
        <v>2</v>
      </c>
      <c r="C8" s="405" t="s">
        <v>105</v>
      </c>
      <c r="D8" s="312">
        <f>tkbieu!M13</f>
        <v>0</v>
      </c>
      <c r="E8" s="312">
        <f>tkbieu!M27</f>
        <v>0</v>
      </c>
      <c r="F8" s="403">
        <f>tkbieu!M41</f>
        <v>0</v>
      </c>
      <c r="G8" s="403">
        <f>tkbieu!M55</f>
        <v>0</v>
      </c>
      <c r="H8" s="403">
        <f>tkbieu!M69</f>
        <v>0</v>
      </c>
      <c r="I8" s="318">
        <f>tkbieu!M83</f>
        <v>0</v>
      </c>
      <c r="L8" s="846"/>
      <c r="M8" s="316">
        <v>2</v>
      </c>
      <c r="N8" s="317" t="s">
        <v>105</v>
      </c>
      <c r="O8" s="321" t="str">
        <f>tkbieu!N13</f>
        <v>AD TỪ 21/4</v>
      </c>
      <c r="P8" s="312" t="str">
        <f>tkbieu!N27</f>
        <v>NÂNG CAO</v>
      </c>
      <c r="Q8" s="312" t="str">
        <f>tkbieu!O27</f>
        <v>NÂNG CAO</v>
      </c>
      <c r="R8" s="312" t="str">
        <f>tkbieu!N41</f>
        <v>CƠ BẢN</v>
      </c>
      <c r="S8" s="312">
        <f>tkbieu!N55</f>
        <v>0</v>
      </c>
      <c r="T8" s="312">
        <f>tkbieu!N69</f>
        <v>0</v>
      </c>
      <c r="U8" s="318" t="str">
        <f>tkbieu!N83</f>
        <v>TRONG CÁC TBCK</v>
      </c>
    </row>
    <row r="9" spans="1:23" ht="21" customHeight="1" thickTop="1" x14ac:dyDescent="0.2">
      <c r="A9" s="846"/>
      <c r="B9" s="406">
        <v>3</v>
      </c>
      <c r="C9" s="407" t="s">
        <v>112</v>
      </c>
      <c r="D9" s="408">
        <f>tkbieu!M14</f>
        <v>0</v>
      </c>
      <c r="E9" s="323">
        <f>tkbieu!M28</f>
        <v>0</v>
      </c>
      <c r="F9" s="322">
        <f>tkbieu!M42</f>
        <v>0</v>
      </c>
      <c r="G9" s="409">
        <f>tkbieu!M56</f>
        <v>0</v>
      </c>
      <c r="H9" s="409">
        <f>tkbieu!M70</f>
        <v>0</v>
      </c>
      <c r="I9" s="324">
        <f>tkbieu!M84</f>
        <v>0</v>
      </c>
      <c r="L9" s="846"/>
      <c r="M9" s="319">
        <v>3</v>
      </c>
      <c r="N9" s="320" t="s">
        <v>112</v>
      </c>
      <c r="O9" s="739" t="str">
        <f>tkbieu!N14</f>
        <v>14/4, 21/4 SHCN 9H30 B013</v>
      </c>
      <c r="P9" s="708" t="str">
        <f>tkbieu!N28</f>
        <v>AD ĐẾN 06/4</v>
      </c>
      <c r="Q9" s="321" t="str">
        <f>tkbieu!O28</f>
        <v>AD TỪ 14/4</v>
      </c>
      <c r="R9" s="321" t="str">
        <f>tkbieu!N42</f>
        <v>9/4 TĂNG TIẾT</v>
      </c>
      <c r="S9" s="323">
        <f>tkbieu!N56</f>
        <v>0</v>
      </c>
      <c r="T9" s="323">
        <f>tkbieu!N70</f>
        <v>0</v>
      </c>
      <c r="U9" s="324" t="str">
        <f>tkbieu!N84</f>
        <v>AD TỪ 21/4</v>
      </c>
    </row>
    <row r="10" spans="1:23" ht="21" customHeight="1" x14ac:dyDescent="0.2">
      <c r="A10" s="846"/>
      <c r="B10" s="410">
        <v>4</v>
      </c>
      <c r="C10" s="411" t="s">
        <v>114</v>
      </c>
      <c r="D10" s="328">
        <f>tkbieu!M15</f>
        <v>0</v>
      </c>
      <c r="E10" s="328">
        <f>tkbieu!M29</f>
        <v>0</v>
      </c>
      <c r="F10" s="412">
        <f>tkbieu!M43</f>
        <v>0</v>
      </c>
      <c r="G10" s="412">
        <f>tkbieu!M57</f>
        <v>0</v>
      </c>
      <c r="H10" s="412">
        <f>tkbieu!M71</f>
        <v>0</v>
      </c>
      <c r="I10" s="413">
        <f>tkbieu!M85</f>
        <v>0</v>
      </c>
      <c r="L10" s="846"/>
      <c r="M10" s="326">
        <v>4</v>
      </c>
      <c r="N10" s="327" t="s">
        <v>114</v>
      </c>
      <c r="O10" s="328" t="str">
        <f>tkbieu!N15</f>
        <v>B003-P</v>
      </c>
      <c r="P10" s="328" t="str">
        <f>tkbieu!N29</f>
        <v>B003 - T</v>
      </c>
      <c r="Q10" s="328" t="str">
        <f>tkbieu!O29</f>
        <v>B003-CNC</v>
      </c>
      <c r="R10" s="328" t="str">
        <f>tkbieu!N43</f>
        <v>B013</v>
      </c>
      <c r="S10" s="328">
        <f>tkbieu!N57</f>
        <v>0</v>
      </c>
      <c r="T10" s="328">
        <f>tkbieu!N71</f>
        <v>0</v>
      </c>
      <c r="U10" s="330" t="str">
        <f>tkbieu!N85</f>
        <v>B017</v>
      </c>
    </row>
    <row r="11" spans="1:23" ht="21" customHeight="1" x14ac:dyDescent="0.2">
      <c r="A11" s="846"/>
      <c r="B11" s="414">
        <v>5</v>
      </c>
      <c r="C11" s="415" t="s">
        <v>317</v>
      </c>
      <c r="D11" s="335">
        <f>tkbieu!M16</f>
        <v>0</v>
      </c>
      <c r="E11" s="312">
        <f>tkbieu!M30</f>
        <v>0</v>
      </c>
      <c r="F11" s="416">
        <f>tkbieu!M44</f>
        <v>0</v>
      </c>
      <c r="G11" s="416">
        <f>tkbieu!M58</f>
        <v>0</v>
      </c>
      <c r="H11" s="416">
        <f>tkbieu!M72</f>
        <v>0</v>
      </c>
      <c r="I11" s="375">
        <f>tkbieu!M86</f>
        <v>0</v>
      </c>
      <c r="L11" s="846"/>
      <c r="M11" s="332">
        <v>5</v>
      </c>
      <c r="N11" s="333" t="s">
        <v>317</v>
      </c>
      <c r="O11" s="335" t="str">
        <f>tkbieu!N16</f>
        <v>T. CƯƠNG</v>
      </c>
      <c r="P11" s="312" t="str">
        <f>tkbieu!N30</f>
        <v>T. PHÚ</v>
      </c>
      <c r="Q11" s="312" t="str">
        <f>tkbieu!O30</f>
        <v>T. TIÊN</v>
      </c>
      <c r="R11" s="312" t="str">
        <f>tkbieu!N44</f>
        <v>T. T. HẢI</v>
      </c>
      <c r="S11" s="312">
        <f>tkbieu!N58</f>
        <v>0</v>
      </c>
      <c r="T11" s="335">
        <f>tkbieu!N72</f>
        <v>0</v>
      </c>
      <c r="U11" s="318" t="str">
        <f>tkbieu!N86</f>
        <v>T. M. TUẤN</v>
      </c>
    </row>
    <row r="12" spans="1:23" ht="21" customHeight="1" thickBot="1" x14ac:dyDescent="0.25">
      <c r="A12" s="847"/>
      <c r="B12" s="336"/>
      <c r="C12" s="376"/>
      <c r="D12" s="417"/>
      <c r="E12" s="418"/>
      <c r="F12" s="419"/>
      <c r="G12" s="419"/>
      <c r="H12" s="419"/>
      <c r="I12" s="420"/>
      <c r="L12" s="847"/>
      <c r="M12" s="336"/>
      <c r="N12" s="337"/>
      <c r="O12" s="417"/>
      <c r="P12" s="728"/>
      <c r="Q12" s="422"/>
      <c r="R12" s="422"/>
      <c r="S12" s="423"/>
      <c r="T12" s="727" t="s">
        <v>1342</v>
      </c>
      <c r="U12" s="424"/>
    </row>
    <row r="13" spans="1:23" ht="21" customHeight="1" thickTop="1" x14ac:dyDescent="0.2">
      <c r="A13" s="859" t="s">
        <v>136</v>
      </c>
      <c r="B13" s="410">
        <v>6</v>
      </c>
      <c r="C13" s="407" t="s">
        <v>137</v>
      </c>
      <c r="D13" s="425">
        <f>tkbieu!M19</f>
        <v>0</v>
      </c>
      <c r="E13" s="343">
        <f>tkbieu!M33</f>
        <v>0</v>
      </c>
      <c r="F13" s="343">
        <f>tkbieu!M47</f>
        <v>0</v>
      </c>
      <c r="G13" s="343">
        <f>tkbieu!M61</f>
        <v>0</v>
      </c>
      <c r="H13" s="343">
        <f>tkbieu!M75</f>
        <v>0</v>
      </c>
      <c r="I13" s="426">
        <f>tkbieu!M89</f>
        <v>0</v>
      </c>
      <c r="L13" s="860" t="s">
        <v>136</v>
      </c>
      <c r="M13" s="326">
        <v>6</v>
      </c>
      <c r="N13" s="320" t="s">
        <v>137</v>
      </c>
      <c r="O13" s="312" t="str">
        <f>tkbieu!N19</f>
        <v>PHAY</v>
      </c>
      <c r="P13" s="343" t="str">
        <f>tkbieu!N33</f>
        <v>TIỆN</v>
      </c>
      <c r="Q13" s="343" t="str">
        <f>tkbieu!O33</f>
        <v>TIỆN CNC</v>
      </c>
      <c r="R13" s="343" t="str">
        <f>tkbieu!N47</f>
        <v>PHAY CNC</v>
      </c>
      <c r="S13" s="343">
        <f>tkbieu!N61</f>
        <v>0</v>
      </c>
      <c r="T13" s="343">
        <f>tkbieu!N75</f>
        <v>0</v>
      </c>
      <c r="U13" s="380" t="str">
        <f>tkbieu!N89</f>
        <v>TRANG BỊ ĐIỆN</v>
      </c>
    </row>
    <row r="14" spans="1:23" ht="21" customHeight="1" thickBot="1" x14ac:dyDescent="0.25">
      <c r="A14" s="846"/>
      <c r="B14" s="404">
        <v>7</v>
      </c>
      <c r="C14" s="411" t="s">
        <v>142</v>
      </c>
      <c r="D14" s="403">
        <f>tkbieu!M20</f>
        <v>0</v>
      </c>
      <c r="E14" s="312">
        <f>tkbieu!M34</f>
        <v>0</v>
      </c>
      <c r="F14" s="312">
        <f>tkbieu!M48</f>
        <v>0</v>
      </c>
      <c r="G14" s="312">
        <f>tkbieu!M62</f>
        <v>0</v>
      </c>
      <c r="H14" s="312">
        <f>tkbieu!M76</f>
        <v>0</v>
      </c>
      <c r="I14" s="427">
        <f>tkbieu!M90</f>
        <v>0</v>
      </c>
      <c r="L14" s="846"/>
      <c r="M14" s="316">
        <v>7</v>
      </c>
      <c r="N14" s="327" t="s">
        <v>142</v>
      </c>
      <c r="O14" s="312" t="str">
        <f>tkbieu!N20</f>
        <v>BÁNH RĂNG</v>
      </c>
      <c r="P14" s="312" t="str">
        <f>tkbieu!N34</f>
        <v>NÂNG CAO</v>
      </c>
      <c r="Q14" s="312" t="str">
        <f>tkbieu!O34</f>
        <v>NÂNG CAO</v>
      </c>
      <c r="R14" s="312" t="str">
        <f>tkbieu!N48</f>
        <v>CƠ BẢN</v>
      </c>
      <c r="S14" s="312">
        <f>tkbieu!N62</f>
        <v>0</v>
      </c>
      <c r="T14" s="312">
        <f>tkbieu!N76</f>
        <v>0</v>
      </c>
      <c r="U14" s="318" t="str">
        <f>tkbieu!N90</f>
        <v>TRONG CÁC TBCK</v>
      </c>
    </row>
    <row r="15" spans="1:23" ht="21" customHeight="1" thickTop="1" x14ac:dyDescent="0.2">
      <c r="A15" s="846"/>
      <c r="B15" s="406">
        <v>8</v>
      </c>
      <c r="C15" s="407" t="s">
        <v>146</v>
      </c>
      <c r="D15" s="408">
        <f>tkbieu!M21</f>
        <v>0</v>
      </c>
      <c r="E15" s="323">
        <f>tkbieu!M35</f>
        <v>0</v>
      </c>
      <c r="F15" s="322">
        <f>tkbieu!M49</f>
        <v>0</v>
      </c>
      <c r="G15" s="323">
        <f>tkbieu!M63</f>
        <v>0</v>
      </c>
      <c r="H15" s="323">
        <f>tkbieu!M77</f>
        <v>0</v>
      </c>
      <c r="I15" s="324">
        <f>tkbieu!M91</f>
        <v>0</v>
      </c>
      <c r="L15" s="846"/>
      <c r="M15" s="319">
        <v>8</v>
      </c>
      <c r="N15" s="320" t="s">
        <v>146</v>
      </c>
      <c r="O15" s="323" t="str">
        <f>tkbieu!N21</f>
        <v>AD TỪ 21/4</v>
      </c>
      <c r="P15" s="668" t="str">
        <f>tkbieu!N35</f>
        <v>AD ĐẾN 06/4</v>
      </c>
      <c r="Q15" s="323" t="str">
        <f>tkbieu!O35</f>
        <v>AD TỪ 14/4</v>
      </c>
      <c r="R15" s="323" t="str">
        <f>tkbieu!N49</f>
        <v>9/4 TĂNG TIẾT</v>
      </c>
      <c r="S15" s="323">
        <f>tkbieu!N63</f>
        <v>0</v>
      </c>
      <c r="T15" s="323">
        <f>tkbieu!N77</f>
        <v>0</v>
      </c>
      <c r="U15" s="324" t="str">
        <f>tkbieu!N91</f>
        <v>AD TỪ 21/4</v>
      </c>
    </row>
    <row r="16" spans="1:23" ht="21" customHeight="1" x14ac:dyDescent="0.2">
      <c r="A16" s="846"/>
      <c r="B16" s="410">
        <v>9</v>
      </c>
      <c r="C16" s="411" t="s">
        <v>147</v>
      </c>
      <c r="D16" s="328">
        <f>tkbieu!M22</f>
        <v>0</v>
      </c>
      <c r="E16" s="428">
        <f>tkbieu!M36</f>
        <v>0</v>
      </c>
      <c r="F16" s="328">
        <f>tkbieu!M50</f>
        <v>0</v>
      </c>
      <c r="G16" s="328">
        <f>tkbieu!M64</f>
        <v>0</v>
      </c>
      <c r="H16" s="328">
        <f>tkbieu!M78</f>
        <v>0</v>
      </c>
      <c r="I16" s="330">
        <f>tkbieu!M92</f>
        <v>0</v>
      </c>
      <c r="L16" s="846"/>
      <c r="M16" s="326">
        <v>9</v>
      </c>
      <c r="N16" s="327" t="s">
        <v>147</v>
      </c>
      <c r="O16" s="328" t="str">
        <f>tkbieu!N22</f>
        <v>B003-P</v>
      </c>
      <c r="P16" s="328" t="str">
        <f>tkbieu!N36</f>
        <v>B003 - T</v>
      </c>
      <c r="Q16" s="328" t="str">
        <f>tkbieu!O36</f>
        <v>B003-CNC</v>
      </c>
      <c r="R16" s="328" t="str">
        <f>tkbieu!N50</f>
        <v>B013</v>
      </c>
      <c r="S16" s="328">
        <f>tkbieu!N64</f>
        <v>0</v>
      </c>
      <c r="T16" s="328">
        <f>tkbieu!N78</f>
        <v>0</v>
      </c>
      <c r="U16" s="330" t="str">
        <f>tkbieu!N92</f>
        <v>B017</v>
      </c>
    </row>
    <row r="17" spans="1:23" ht="21" customHeight="1" x14ac:dyDescent="0.2">
      <c r="A17" s="846"/>
      <c r="B17" s="414">
        <v>10</v>
      </c>
      <c r="C17" s="415" t="s">
        <v>318</v>
      </c>
      <c r="D17" s="416">
        <f>tkbieu!M23</f>
        <v>0</v>
      </c>
      <c r="E17" s="335">
        <f>tkbieu!M37</f>
        <v>0</v>
      </c>
      <c r="F17" s="416">
        <f>tkbieu!M51</f>
        <v>0</v>
      </c>
      <c r="G17" s="416">
        <f>tkbieu!M65</f>
        <v>0</v>
      </c>
      <c r="H17" s="416">
        <f>tkbieu!M79</f>
        <v>0</v>
      </c>
      <c r="I17" s="348">
        <f>tkbieu!M93</f>
        <v>0</v>
      </c>
      <c r="L17" s="846"/>
      <c r="M17" s="332">
        <v>10</v>
      </c>
      <c r="N17" s="333" t="s">
        <v>318</v>
      </c>
      <c r="O17" s="335" t="str">
        <f>tkbieu!N23</f>
        <v>T. CƯƠNG</v>
      </c>
      <c r="P17" s="429" t="str">
        <f>tkbieu!N37</f>
        <v>T. PHÚ</v>
      </c>
      <c r="Q17" s="335" t="str">
        <f>tkbieu!O37</f>
        <v>T. TIÊN</v>
      </c>
      <c r="R17" s="335" t="str">
        <f>tkbieu!N51</f>
        <v>T. T. HẢI</v>
      </c>
      <c r="S17" s="335">
        <f>tkbieu!N65</f>
        <v>0</v>
      </c>
      <c r="T17" s="416">
        <f>tkbieu!N79</f>
        <v>0</v>
      </c>
      <c r="U17" s="348" t="str">
        <f>tkbieu!N93</f>
        <v>T. M. TUẤN</v>
      </c>
    </row>
    <row r="18" spans="1:23" ht="21" customHeight="1" thickBot="1" x14ac:dyDescent="0.25">
      <c r="A18" s="849"/>
      <c r="B18" s="349"/>
      <c r="C18" s="357"/>
      <c r="D18" s="358"/>
      <c r="E18" s="430"/>
      <c r="F18" s="431"/>
      <c r="G18" s="432"/>
      <c r="H18" s="433"/>
      <c r="I18" s="434"/>
      <c r="L18" s="849"/>
      <c r="M18" s="435"/>
      <c r="N18" s="436"/>
      <c r="O18" s="436"/>
      <c r="P18" s="437"/>
      <c r="Q18" s="437"/>
      <c r="R18" s="358"/>
      <c r="S18" s="432"/>
      <c r="T18" s="433"/>
      <c r="U18" s="434"/>
    </row>
    <row r="19" spans="1:23" ht="12.75" customHeight="1" x14ac:dyDescent="0.2"/>
    <row r="20" spans="1:23" ht="24.75" customHeight="1" x14ac:dyDescent="0.3">
      <c r="A20" s="850" t="str">
        <f>A3</f>
        <v>ÁP DỤNG TỪ NGÀY 08/4 ĐẾN 27/4/2025</v>
      </c>
      <c r="B20" s="851"/>
      <c r="C20" s="851"/>
      <c r="D20" s="851"/>
      <c r="E20" s="851"/>
      <c r="F20" s="851"/>
      <c r="G20" s="851"/>
      <c r="H20" s="851"/>
      <c r="I20" s="851"/>
      <c r="K20" s="287"/>
      <c r="L20" s="861" t="str">
        <f>A3</f>
        <v>ÁP DỤNG TỪ NGÀY 08/4 ĐẾN 27/4/2025</v>
      </c>
      <c r="M20" s="851"/>
      <c r="N20" s="851"/>
      <c r="O20" s="851"/>
      <c r="P20" s="851"/>
      <c r="Q20" s="851"/>
      <c r="R20" s="851"/>
      <c r="S20" s="851"/>
      <c r="T20" s="851"/>
      <c r="U20" s="393"/>
      <c r="V20" s="393"/>
      <c r="W20" s="393"/>
    </row>
    <row r="21" spans="1:23" ht="18" customHeight="1" x14ac:dyDescent="0.2">
      <c r="A21" s="858"/>
      <c r="B21" s="851"/>
      <c r="C21" s="851"/>
      <c r="D21" s="851"/>
      <c r="E21" s="851"/>
      <c r="F21" s="851"/>
      <c r="G21" s="851"/>
      <c r="H21" s="851"/>
      <c r="I21" s="851"/>
      <c r="K21" s="287"/>
      <c r="L21" s="858"/>
      <c r="M21" s="851"/>
      <c r="N21" s="851"/>
      <c r="O21" s="851"/>
      <c r="P21" s="851"/>
      <c r="Q21" s="851"/>
      <c r="R21" s="851"/>
      <c r="S21" s="851"/>
      <c r="T21" s="851"/>
      <c r="U21" s="288"/>
      <c r="V21" s="288"/>
      <c r="W21" s="438"/>
    </row>
    <row r="22" spans="1:23" ht="24.75" customHeight="1" thickBot="1" x14ac:dyDescent="0.25">
      <c r="A22" s="840" t="s">
        <v>305</v>
      </c>
      <c r="B22" s="841"/>
      <c r="C22" s="297" t="str">
        <f>tkbieu!P10</f>
        <v>T24CK1</v>
      </c>
      <c r="D22" s="394"/>
      <c r="E22" s="298" t="s">
        <v>306</v>
      </c>
      <c r="F22" s="299" t="str">
        <f>tkbieu!P9</f>
        <v>T. CƯƠNG</v>
      </c>
      <c r="G22" s="395"/>
      <c r="H22" s="301" t="s">
        <v>307</v>
      </c>
      <c r="I22" s="301" t="s">
        <v>331</v>
      </c>
      <c r="J22" s="679"/>
      <c r="K22" s="287"/>
      <c r="L22" s="296" t="s">
        <v>305</v>
      </c>
      <c r="M22" s="296"/>
      <c r="N22" s="297" t="str">
        <f>tkbieu!R10</f>
        <v>C24CK1</v>
      </c>
      <c r="O22" s="394"/>
      <c r="P22" s="298" t="s">
        <v>306</v>
      </c>
      <c r="Q22" s="299" t="str">
        <f>tkbieu!R9</f>
        <v>T. V. V. HOÀNG</v>
      </c>
      <c r="R22" s="395"/>
      <c r="S22" s="301" t="s">
        <v>307</v>
      </c>
      <c r="T22" s="301" t="s">
        <v>332</v>
      </c>
    </row>
    <row r="23" spans="1:23" ht="21" customHeight="1" x14ac:dyDescent="0.2">
      <c r="A23" s="360" t="s">
        <v>309</v>
      </c>
      <c r="B23" s="361" t="s">
        <v>310</v>
      </c>
      <c r="C23" s="361" t="s">
        <v>311</v>
      </c>
      <c r="D23" s="387" t="s">
        <v>92</v>
      </c>
      <c r="E23" s="362" t="s">
        <v>315</v>
      </c>
      <c r="F23" s="387" t="s">
        <v>193</v>
      </c>
      <c r="G23" s="362" t="s">
        <v>234</v>
      </c>
      <c r="H23" s="387" t="s">
        <v>258</v>
      </c>
      <c r="I23" s="852" t="s">
        <v>316</v>
      </c>
      <c r="J23" s="862"/>
      <c r="K23" s="439"/>
      <c r="L23" s="360" t="s">
        <v>309</v>
      </c>
      <c r="M23" s="361" t="s">
        <v>310</v>
      </c>
      <c r="N23" s="361" t="s">
        <v>311</v>
      </c>
      <c r="O23" s="387" t="s">
        <v>92</v>
      </c>
      <c r="P23" s="387" t="s">
        <v>315</v>
      </c>
      <c r="Q23" s="387" t="s">
        <v>193</v>
      </c>
      <c r="R23" s="852" t="s">
        <v>234</v>
      </c>
      <c r="S23" s="853"/>
      <c r="T23" s="387" t="s">
        <v>258</v>
      </c>
      <c r="U23" s="364" t="s">
        <v>316</v>
      </c>
    </row>
    <row r="24" spans="1:23" ht="21" customHeight="1" x14ac:dyDescent="0.2">
      <c r="A24" s="845" t="s">
        <v>93</v>
      </c>
      <c r="B24" s="365">
        <v>1</v>
      </c>
      <c r="C24" s="366" t="s">
        <v>94</v>
      </c>
      <c r="D24" s="313" t="str">
        <f>tkbieu!P12</f>
        <v>TKB VHPT</v>
      </c>
      <c r="E24" s="313" t="str">
        <f>tkbieu!P26</f>
        <v>TKB VHPT</v>
      </c>
      <c r="F24" s="313" t="str">
        <f>tkbieu!P40</f>
        <v>TKB VHPT</v>
      </c>
      <c r="G24" s="313" t="str">
        <f>tkbieu!P54</f>
        <v>TKB VHPT</v>
      </c>
      <c r="H24" s="313" t="str">
        <f>tkbieu!P68</f>
        <v>TKB VHPT</v>
      </c>
      <c r="I24" s="716" t="str">
        <f>tkbieu!P82</f>
        <v>TH NGUỘI</v>
      </c>
      <c r="J24" s="711" t="str">
        <f>tkbieu!Q82</f>
        <v>TIỆN LỖ</v>
      </c>
      <c r="K24" s="440"/>
      <c r="L24" s="845" t="s">
        <v>93</v>
      </c>
      <c r="M24" s="365">
        <v>1</v>
      </c>
      <c r="N24" s="366" t="s">
        <v>94</v>
      </c>
      <c r="O24" s="312" t="str">
        <f>tkbieu!R12</f>
        <v>TIẾNG ANH 2</v>
      </c>
      <c r="P24" s="737" t="str">
        <f>tkbieu!R26</f>
        <v>08/4 SHCN 7H00</v>
      </c>
      <c r="Q24" s="403">
        <f>tkbieu!R40</f>
        <v>0</v>
      </c>
      <c r="R24" s="403" t="str">
        <f>tkbieu!R54</f>
        <v>TH NGUỘI</v>
      </c>
      <c r="S24" s="737" t="str">
        <f>tkbieu!S54</f>
        <v>24/4  SHCN 7H00</v>
      </c>
      <c r="T24" s="403">
        <f>tkbieu!R68</f>
        <v>0</v>
      </c>
      <c r="U24" s="318" t="str">
        <f>tkbieu!R82</f>
        <v>TRANG BỊ ĐIỆN TRG</v>
      </c>
    </row>
    <row r="25" spans="1:23" ht="23.25" customHeight="1" thickBot="1" x14ac:dyDescent="0.25">
      <c r="A25" s="846"/>
      <c r="B25" s="367">
        <v>2</v>
      </c>
      <c r="C25" s="368" t="s">
        <v>105</v>
      </c>
      <c r="D25" s="313" t="str">
        <f>tkbieu!P13</f>
        <v>TT GDTX</v>
      </c>
      <c r="E25" s="313" t="str">
        <f>tkbieu!P27</f>
        <v>TT GDTX</v>
      </c>
      <c r="F25" s="313" t="str">
        <f>tkbieu!P41</f>
        <v>TT GDTX</v>
      </c>
      <c r="G25" s="313" t="str">
        <f>tkbieu!P55</f>
        <v>TT GDTX</v>
      </c>
      <c r="H25" s="313" t="str">
        <f>tkbieu!P69</f>
        <v>TT GDTX</v>
      </c>
      <c r="I25" s="717" t="str">
        <f>tkbieu!P83</f>
        <v>CƠ BẢN</v>
      </c>
      <c r="J25" s="711">
        <f>tkbieu!Q83</f>
        <v>0</v>
      </c>
      <c r="K25" s="440"/>
      <c r="L25" s="846"/>
      <c r="M25" s="367">
        <v>2</v>
      </c>
      <c r="N25" s="368" t="s">
        <v>105</v>
      </c>
      <c r="O25" s="312">
        <f>tkbieu!R13</f>
        <v>0</v>
      </c>
      <c r="P25" s="534" t="str">
        <f>tkbieu!R27</f>
        <v>VẬT LIỆU
CƠ KHÍ</v>
      </c>
      <c r="Q25" s="403">
        <f>tkbieu!R41</f>
        <v>0</v>
      </c>
      <c r="R25" s="403" t="str">
        <f>tkbieu!R55</f>
        <v>CƠ BẢN</v>
      </c>
      <c r="S25" s="626" t="str">
        <f>tkbieu!S55</f>
        <v>TIỆN
CƠ BẢN</v>
      </c>
      <c r="T25" s="441">
        <f>tkbieu!R69</f>
        <v>0</v>
      </c>
      <c r="U25" s="318" t="str">
        <f>tkbieu!R83</f>
        <v>CÁC T.BỊ CƠ KHÍ</v>
      </c>
    </row>
    <row r="26" spans="1:23" ht="21" customHeight="1" thickTop="1" x14ac:dyDescent="0.2">
      <c r="A26" s="846"/>
      <c r="B26" s="369">
        <v>3</v>
      </c>
      <c r="C26" s="370" t="s">
        <v>112</v>
      </c>
      <c r="D26" s="313" t="str">
        <f>tkbieu!P14</f>
        <v>GIA ĐỊNH</v>
      </c>
      <c r="E26" s="313" t="str">
        <f>tkbieu!P28</f>
        <v>GIA ĐỊNH</v>
      </c>
      <c r="F26" s="313" t="str">
        <f>tkbieu!P42</f>
        <v>GIA ĐỊNH</v>
      </c>
      <c r="G26" s="313" t="str">
        <f>tkbieu!P56</f>
        <v>GIA ĐỊNH</v>
      </c>
      <c r="H26" s="313" t="str">
        <f>tkbieu!P70</f>
        <v>GIA ĐỊNH</v>
      </c>
      <c r="I26" s="668" t="str">
        <f>tkbieu!P84</f>
        <v>AD ĐẾN 13/4</v>
      </c>
      <c r="J26" s="712" t="str">
        <f>tkbieu!Q84</f>
        <v>AD TỪ 21/4</v>
      </c>
      <c r="K26" s="440"/>
      <c r="L26" s="846"/>
      <c r="M26" s="369">
        <v>3</v>
      </c>
      <c r="N26" s="370" t="s">
        <v>112</v>
      </c>
      <c r="O26" s="323">
        <f>tkbieu!R14</f>
        <v>0</v>
      </c>
      <c r="P26" s="668" t="str">
        <f>tkbieu!R28</f>
        <v>AD ĐẾN 6/4</v>
      </c>
      <c r="Q26" s="403">
        <f>tkbieu!R42</f>
        <v>0</v>
      </c>
      <c r="R26" s="708" t="str">
        <f>tkbieu!R56</f>
        <v>AD ĐẾN 13/4</v>
      </c>
      <c r="S26" s="321" t="str">
        <f>tkbieu!S56</f>
        <v>AD TỪ 14/4</v>
      </c>
      <c r="T26" s="409">
        <f>tkbieu!R70</f>
        <v>0</v>
      </c>
      <c r="U26" s="707" t="str">
        <f>tkbieu!R84</f>
        <v>AD ĐẾN 13/4</v>
      </c>
    </row>
    <row r="27" spans="1:23" ht="21" customHeight="1" x14ac:dyDescent="0.2">
      <c r="A27" s="846"/>
      <c r="B27" s="371">
        <v>4</v>
      </c>
      <c r="C27" s="372" t="s">
        <v>114</v>
      </c>
      <c r="D27" s="329">
        <f>tkbieu!P15</f>
        <v>0</v>
      </c>
      <c r="E27" s="329">
        <f>tkbieu!P29</f>
        <v>0</v>
      </c>
      <c r="F27" s="329">
        <f>tkbieu!P43</f>
        <v>0</v>
      </c>
      <c r="G27" s="329">
        <f>tkbieu!P57</f>
        <v>0</v>
      </c>
      <c r="H27" s="329">
        <f>tkbieu!P71</f>
        <v>0</v>
      </c>
      <c r="I27" s="718" t="str">
        <f>tkbieu!P85</f>
        <v>B005</v>
      </c>
      <c r="J27" s="713" t="str">
        <f>tkbieu!Q85</f>
        <v>B003-T</v>
      </c>
      <c r="K27" s="442"/>
      <c r="L27" s="846"/>
      <c r="M27" s="371">
        <v>4</v>
      </c>
      <c r="N27" s="372" t="s">
        <v>114</v>
      </c>
      <c r="O27" s="328" t="str">
        <f>tkbieu!R15</f>
        <v>A207</v>
      </c>
      <c r="P27" s="328" t="str">
        <f>tkbieu!R29</f>
        <v>A208</v>
      </c>
      <c r="Q27" s="412">
        <f>tkbieu!R43</f>
        <v>0</v>
      </c>
      <c r="R27" s="412" t="str">
        <f>tkbieu!R57</f>
        <v>B005</v>
      </c>
      <c r="S27" s="412" t="str">
        <f>tkbieu!S57</f>
        <v>B003-T</v>
      </c>
      <c r="T27" s="412">
        <f>tkbieu!R71</f>
        <v>0</v>
      </c>
      <c r="U27" s="413" t="str">
        <f>tkbieu!R85</f>
        <v>B017</v>
      </c>
    </row>
    <row r="28" spans="1:23" ht="21" customHeight="1" x14ac:dyDescent="0.2">
      <c r="A28" s="846"/>
      <c r="B28" s="373">
        <v>5</v>
      </c>
      <c r="C28" s="374" t="s">
        <v>317</v>
      </c>
      <c r="D28" s="347">
        <f>tkbieu!P16</f>
        <v>0</v>
      </c>
      <c r="E28" s="347">
        <f>tkbieu!P30</f>
        <v>0</v>
      </c>
      <c r="F28" s="347">
        <f>tkbieu!P44</f>
        <v>0</v>
      </c>
      <c r="G28" s="347">
        <f>tkbieu!P58</f>
        <v>0</v>
      </c>
      <c r="H28" s="347">
        <f>tkbieu!P72</f>
        <v>0</v>
      </c>
      <c r="I28" s="719" t="str">
        <f>tkbieu!P86</f>
        <v>T. NGHI</v>
      </c>
      <c r="J28" s="711" t="str">
        <f>tkbieu!Q86</f>
        <v>T. PHÚ</v>
      </c>
      <c r="K28" s="443"/>
      <c r="L28" s="846"/>
      <c r="M28" s="373">
        <v>5</v>
      </c>
      <c r="N28" s="374" t="s">
        <v>317</v>
      </c>
      <c r="O28" s="335" t="str">
        <f>tkbieu!R16</f>
        <v>C. DIỆU</v>
      </c>
      <c r="P28" s="335" t="str">
        <f>tkbieu!R30</f>
        <v>T. H. PHƯỚC</v>
      </c>
      <c r="Q28" s="416">
        <f>tkbieu!R44</f>
        <v>0</v>
      </c>
      <c r="R28" s="700" t="str">
        <f>tkbieu!R58</f>
        <v>T. TRƯƠNG</v>
      </c>
      <c r="S28" s="700" t="str">
        <f>tkbieu!S58</f>
        <v>T. V. V. HOÀNG</v>
      </c>
      <c r="T28" s="416">
        <f>tkbieu!R72</f>
        <v>0</v>
      </c>
      <c r="U28" s="375" t="str">
        <f>tkbieu!R86</f>
        <v>T. THẠCH</v>
      </c>
    </row>
    <row r="29" spans="1:23" ht="21" customHeight="1" thickBot="1" x14ac:dyDescent="0.25">
      <c r="A29" s="847"/>
      <c r="B29" s="336"/>
      <c r="C29" s="376"/>
      <c r="D29" s="377"/>
      <c r="E29" s="377"/>
      <c r="F29" s="378"/>
      <c r="G29" s="378"/>
      <c r="H29" s="378"/>
      <c r="I29" s="720"/>
      <c r="J29" s="714"/>
      <c r="K29" s="444"/>
      <c r="L29" s="847"/>
      <c r="M29" s="336"/>
      <c r="N29" s="376"/>
      <c r="O29" s="417"/>
      <c r="P29" s="710" t="s">
        <v>1337</v>
      </c>
      <c r="Q29" s="419"/>
      <c r="R29" s="419"/>
      <c r="S29" s="419"/>
      <c r="T29" s="419"/>
      <c r="U29" s="420"/>
    </row>
    <row r="30" spans="1:23" ht="23.25" customHeight="1" thickTop="1" x14ac:dyDescent="0.2">
      <c r="A30" s="848" t="s">
        <v>136</v>
      </c>
      <c r="B30" s="371">
        <v>6</v>
      </c>
      <c r="C30" s="370" t="s">
        <v>137</v>
      </c>
      <c r="D30" s="312" t="str">
        <f>tkbieu!P19</f>
        <v>GDQP-AN</v>
      </c>
      <c r="E30" s="312" t="str">
        <f>tkbieu!P33</f>
        <v>TIN HỌC</v>
      </c>
      <c r="F30" s="312" t="str">
        <f>tkbieu!P47</f>
        <v>TIẾNG ANH 2</v>
      </c>
      <c r="G30" s="312" t="str">
        <f>tkbieu!P61</f>
        <v>AUTOCAD</v>
      </c>
      <c r="H30" s="730" t="str">
        <f>tkbieu!P75</f>
        <v>VẬT LIỆU
CƠ KHÍ</v>
      </c>
      <c r="I30" s="721" t="str">
        <f>tkbieu!P89</f>
        <v>TH NGUỘI</v>
      </c>
      <c r="J30" s="711" t="str">
        <f>tkbieu!Q89</f>
        <v>TIỆN LỖ</v>
      </c>
      <c r="K30" s="440"/>
      <c r="L30" s="848" t="s">
        <v>136</v>
      </c>
      <c r="M30" s="371">
        <v>6</v>
      </c>
      <c r="N30" s="370" t="s">
        <v>137</v>
      </c>
      <c r="O30" s="403" t="str">
        <f>tkbieu!R19</f>
        <v>KỸ NĂNG</v>
      </c>
      <c r="P30" s="343">
        <f>tkbieu!R33</f>
        <v>0</v>
      </c>
      <c r="Q30" s="343">
        <f>tkbieu!R47</f>
        <v>0</v>
      </c>
      <c r="R30" s="343" t="str">
        <f>tkbieu!R61</f>
        <v>TH NGUỘI</v>
      </c>
      <c r="S30" s="343" t="str">
        <f>tkbieu!S61</f>
        <v>TIỆN</v>
      </c>
      <c r="T30" s="343">
        <f>tkbieu!R75</f>
        <v>0</v>
      </c>
      <c r="U30" s="380" t="str">
        <f>tkbieu!R89</f>
        <v>TRANG BỊ ĐIỆN TRG</v>
      </c>
    </row>
    <row r="31" spans="1:23" ht="21" customHeight="1" thickBot="1" x14ac:dyDescent="0.25">
      <c r="A31" s="846"/>
      <c r="B31" s="367">
        <v>7</v>
      </c>
      <c r="C31" s="372" t="s">
        <v>142</v>
      </c>
      <c r="D31" s="312">
        <f>tkbieu!P20</f>
        <v>0</v>
      </c>
      <c r="E31" s="312">
        <f>tkbieu!P34</f>
        <v>0</v>
      </c>
      <c r="F31" s="312">
        <f>tkbieu!P48</f>
        <v>0</v>
      </c>
      <c r="G31" s="312">
        <f>tkbieu!P62</f>
        <v>0</v>
      </c>
      <c r="H31" s="668" t="str">
        <f>tkbieu!P76</f>
        <v>AD ĐẾN 6/4</v>
      </c>
      <c r="I31" s="717" t="str">
        <f>tkbieu!P90</f>
        <v>CƠ BẢN</v>
      </c>
      <c r="J31" s="711">
        <f>tkbieu!Q90</f>
        <v>0</v>
      </c>
      <c r="K31" s="440"/>
      <c r="L31" s="846"/>
      <c r="M31" s="367">
        <v>7</v>
      </c>
      <c r="N31" s="372" t="s">
        <v>142</v>
      </c>
      <c r="O31" s="403" t="str">
        <f>tkbieu!R20</f>
        <v>THIẾT YẾU</v>
      </c>
      <c r="P31" s="312">
        <f>tkbieu!R34</f>
        <v>0</v>
      </c>
      <c r="Q31" s="312">
        <f>tkbieu!R48</f>
        <v>0</v>
      </c>
      <c r="R31" s="312" t="str">
        <f>tkbieu!R62</f>
        <v>CƠ BẢN</v>
      </c>
      <c r="S31" s="312" t="str">
        <f>tkbieu!S62</f>
        <v>CƠ BẢN</v>
      </c>
      <c r="T31" s="312">
        <f>tkbieu!R76</f>
        <v>0</v>
      </c>
      <c r="U31" s="427" t="str">
        <f>tkbieu!R90</f>
        <v>CÁC T.BỊ CƠ KHÍ</v>
      </c>
    </row>
    <row r="32" spans="1:23" ht="21" customHeight="1" thickTop="1" x14ac:dyDescent="0.2">
      <c r="A32" s="846"/>
      <c r="B32" s="369">
        <v>8</v>
      </c>
      <c r="C32" s="370" t="s">
        <v>146</v>
      </c>
      <c r="D32" s="323">
        <f>tkbieu!P21</f>
        <v>0</v>
      </c>
      <c r="E32" s="321">
        <f>tkbieu!P35</f>
        <v>0</v>
      </c>
      <c r="F32" s="323" t="str">
        <f>tkbieu!P49</f>
        <v>AD TỪ 14/4</v>
      </c>
      <c r="G32" s="323">
        <f>tkbieu!P63</f>
        <v>0</v>
      </c>
      <c r="H32" s="739" t="str">
        <f>tkbieu!P77</f>
        <v>11/4, 25/4 SHCN 14H15</v>
      </c>
      <c r="I32" s="668" t="str">
        <f>tkbieu!P91</f>
        <v>AD ĐẾN 13/4</v>
      </c>
      <c r="J32" s="712" t="str">
        <f>tkbieu!Q91</f>
        <v>AD TỪ 21/4</v>
      </c>
      <c r="K32" s="440"/>
      <c r="L32" s="846"/>
      <c r="M32" s="369">
        <v>8</v>
      </c>
      <c r="N32" s="370" t="s">
        <v>146</v>
      </c>
      <c r="O32" s="323">
        <f>tkbieu!R21</f>
        <v>0</v>
      </c>
      <c r="P32" s="323">
        <f>tkbieu!R35</f>
        <v>0</v>
      </c>
      <c r="Q32" s="323">
        <f>tkbieu!R49</f>
        <v>0</v>
      </c>
      <c r="R32" s="668" t="str">
        <f>tkbieu!R63</f>
        <v>12H45 THI 10/4</v>
      </c>
      <c r="S32" s="323" t="str">
        <f>tkbieu!S63</f>
        <v>AD TỪ 14/4</v>
      </c>
      <c r="T32" s="323">
        <f>tkbieu!R77</f>
        <v>0</v>
      </c>
      <c r="U32" s="707" t="str">
        <f>tkbieu!R91</f>
        <v>AD ĐẾN 13/4</v>
      </c>
    </row>
    <row r="33" spans="1:21" ht="21" customHeight="1" x14ac:dyDescent="0.2">
      <c r="A33" s="846"/>
      <c r="B33" s="371">
        <v>9</v>
      </c>
      <c r="C33" s="372" t="s">
        <v>147</v>
      </c>
      <c r="D33" s="328" t="str">
        <f>tkbieu!P22</f>
        <v>S. TRƯỜNG</v>
      </c>
      <c r="E33" s="328" t="str">
        <f>tkbieu!P36</f>
        <v>A111 (PM3)</v>
      </c>
      <c r="F33" s="328">
        <f>tkbieu!P50</f>
        <v>0</v>
      </c>
      <c r="G33" s="328" t="str">
        <f>tkbieu!P64</f>
        <v>B013</v>
      </c>
      <c r="H33" s="328" t="str">
        <f>tkbieu!P78</f>
        <v>A208</v>
      </c>
      <c r="I33" s="718" t="str">
        <f>tkbieu!P92</f>
        <v>B005</v>
      </c>
      <c r="J33" s="713" t="str">
        <f>tkbieu!Q92</f>
        <v>B003-T</v>
      </c>
      <c r="K33" s="442"/>
      <c r="L33" s="846"/>
      <c r="M33" s="371">
        <v>9</v>
      </c>
      <c r="N33" s="372" t="s">
        <v>147</v>
      </c>
      <c r="O33" s="328" t="str">
        <f>tkbieu!R22</f>
        <v>A210</v>
      </c>
      <c r="P33" s="428">
        <f>tkbieu!R36</f>
        <v>0</v>
      </c>
      <c r="Q33" s="328">
        <f>tkbieu!R50</f>
        <v>0</v>
      </c>
      <c r="R33" s="328" t="str">
        <f>tkbieu!R64</f>
        <v>B005</v>
      </c>
      <c r="S33" s="328" t="str">
        <f>tkbieu!S64</f>
        <v>B003-T</v>
      </c>
      <c r="T33" s="328">
        <f>tkbieu!R78</f>
        <v>0</v>
      </c>
      <c r="U33" s="330" t="str">
        <f>tkbieu!R92</f>
        <v>B017</v>
      </c>
    </row>
    <row r="34" spans="1:21" ht="21" customHeight="1" x14ac:dyDescent="0.2">
      <c r="A34" s="846"/>
      <c r="B34" s="373">
        <v>10</v>
      </c>
      <c r="C34" s="374" t="s">
        <v>318</v>
      </c>
      <c r="D34" s="335" t="str">
        <f>tkbieu!P23</f>
        <v>T. NGÀ</v>
      </c>
      <c r="E34" s="335" t="str">
        <f>tkbieu!P37</f>
        <v>T. TÔN</v>
      </c>
      <c r="F34" s="335" t="str">
        <f>tkbieu!P51</f>
        <v>T. QUÂN</v>
      </c>
      <c r="G34" s="335" t="str">
        <f>tkbieu!P65</f>
        <v>T. THUẤN</v>
      </c>
      <c r="H34" s="335" t="str">
        <f>tkbieu!P79</f>
        <v>T. PHƯỚC</v>
      </c>
      <c r="I34" s="699" t="str">
        <f>tkbieu!P93</f>
        <v>T. NGHI</v>
      </c>
      <c r="J34" s="711" t="str">
        <f>tkbieu!Q93</f>
        <v>T. PHÚ</v>
      </c>
      <c r="K34" s="440"/>
      <c r="L34" s="846"/>
      <c r="M34" s="373">
        <v>10</v>
      </c>
      <c r="N34" s="374" t="s">
        <v>318</v>
      </c>
      <c r="O34" s="416" t="str">
        <f>tkbieu!R23</f>
        <v>C. LINH</v>
      </c>
      <c r="P34" s="335">
        <f>tkbieu!R37</f>
        <v>0</v>
      </c>
      <c r="Q34" s="416">
        <f>tkbieu!R51</f>
        <v>0</v>
      </c>
      <c r="R34" s="416" t="str">
        <f>tkbieu!R65</f>
        <v>T. TRƯƠNG - T. NGHI</v>
      </c>
      <c r="S34" s="416" t="str">
        <f>tkbieu!S65</f>
        <v>T. V. V. HOÀNG</v>
      </c>
      <c r="T34" s="416">
        <f>tkbieu!R79</f>
        <v>0</v>
      </c>
      <c r="U34" s="348" t="str">
        <f>tkbieu!R93</f>
        <v>T. THẠCH</v>
      </c>
    </row>
    <row r="35" spans="1:21" ht="21" customHeight="1" thickBot="1" x14ac:dyDescent="0.25">
      <c r="A35" s="849"/>
      <c r="B35" s="349"/>
      <c r="C35" s="357"/>
      <c r="D35" s="701" t="s">
        <v>1304</v>
      </c>
      <c r="E35" s="383"/>
      <c r="F35" s="383"/>
      <c r="G35" s="383"/>
      <c r="H35" s="726" t="s">
        <v>1341</v>
      </c>
      <c r="I35" s="722"/>
      <c r="J35" s="715"/>
      <c r="K35" s="445"/>
      <c r="L35" s="849"/>
      <c r="M35" s="349"/>
      <c r="N35" s="357"/>
      <c r="O35" s="358"/>
      <c r="P35" s="710" t="s">
        <v>1337</v>
      </c>
      <c r="Q35" s="703" t="s">
        <v>1307</v>
      </c>
      <c r="R35" s="432"/>
      <c r="S35" s="709"/>
      <c r="T35" s="433"/>
      <c r="U35" s="434"/>
    </row>
    <row r="36" spans="1:21" ht="12.75" customHeight="1" x14ac:dyDescent="0.2">
      <c r="D36" s="702"/>
    </row>
    <row r="37" spans="1:21" ht="12.75" customHeight="1" x14ac:dyDescent="0.2">
      <c r="A37" s="392" t="s">
        <v>323</v>
      </c>
    </row>
    <row r="38" spans="1:21" ht="12.75" customHeight="1" x14ac:dyDescent="0.2">
      <c r="A38" s="392" t="s">
        <v>324</v>
      </c>
    </row>
    <row r="39" spans="1:21" ht="12.75" customHeight="1" x14ac:dyDescent="0.2">
      <c r="B39" s="392" t="s">
        <v>325</v>
      </c>
    </row>
    <row r="40" spans="1:21" ht="12.75" customHeight="1" x14ac:dyDescent="0.2">
      <c r="B40" s="392" t="s">
        <v>326</v>
      </c>
    </row>
    <row r="41" spans="1:21" ht="12.75" customHeight="1" x14ac:dyDescent="0.2">
      <c r="B41" s="392" t="s">
        <v>327</v>
      </c>
    </row>
    <row r="42" spans="1:21" ht="12.75" customHeight="1" x14ac:dyDescent="0.2"/>
    <row r="43" spans="1:21" ht="12.75" customHeight="1" x14ac:dyDescent="0.2"/>
    <row r="44" spans="1:21" ht="12.75" customHeight="1" x14ac:dyDescent="0.2"/>
    <row r="45" spans="1:21" ht="12.75" customHeight="1" x14ac:dyDescent="0.2"/>
    <row r="46" spans="1:21" ht="12.75" customHeight="1" x14ac:dyDescent="0.2"/>
    <row r="47" spans="1:21" ht="12.75" customHeight="1" x14ac:dyDescent="0.2"/>
    <row r="48" spans="1:21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</sheetData>
  <mergeCells count="22">
    <mergeCell ref="L5:M5"/>
    <mergeCell ref="L7:L12"/>
    <mergeCell ref="A1:S1"/>
    <mergeCell ref="A3:I3"/>
    <mergeCell ref="L3:T3"/>
    <mergeCell ref="A4:I4"/>
    <mergeCell ref="L4:S4"/>
    <mergeCell ref="A7:A12"/>
    <mergeCell ref="P6:Q6"/>
    <mergeCell ref="A13:A18"/>
    <mergeCell ref="A24:A29"/>
    <mergeCell ref="A30:A35"/>
    <mergeCell ref="L13:L18"/>
    <mergeCell ref="A20:I20"/>
    <mergeCell ref="L20:T20"/>
    <mergeCell ref="A21:I21"/>
    <mergeCell ref="L21:T21"/>
    <mergeCell ref="A22:B22"/>
    <mergeCell ref="L24:L29"/>
    <mergeCell ref="L30:L35"/>
    <mergeCell ref="R23:S23"/>
    <mergeCell ref="I23:J23"/>
  </mergeCells>
  <phoneticPr fontId="136" type="noConversion"/>
  <pageMargins left="0.15748031496062992" right="0" top="0.31496062992125984" bottom="0" header="0" footer="0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01"/>
  <sheetViews>
    <sheetView zoomScale="75" zoomScaleNormal="75" workbookViewId="0">
      <selection sqref="A1:T52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42578125" customWidth="1"/>
    <col min="10" max="10" width="2.140625" customWidth="1"/>
    <col min="11" max="11" width="2.42578125" customWidth="1"/>
    <col min="12" max="12" width="4.5703125" customWidth="1"/>
    <col min="13" max="13" width="3.42578125" customWidth="1"/>
    <col min="14" max="19" width="15.42578125" customWidth="1"/>
    <col min="20" max="25" width="15" customWidth="1"/>
    <col min="26" max="26" width="13.28515625" customWidth="1"/>
  </cols>
  <sheetData>
    <row r="1" spans="1:25" ht="35.25" customHeight="1" x14ac:dyDescent="0.2">
      <c r="A1" s="867" t="s">
        <v>333</v>
      </c>
      <c r="B1" s="868"/>
      <c r="C1" s="868"/>
      <c r="D1" s="868"/>
      <c r="E1" s="868"/>
      <c r="F1" s="868"/>
      <c r="G1" s="868"/>
      <c r="H1" s="868"/>
      <c r="I1" s="868"/>
      <c r="J1" s="868"/>
      <c r="K1" s="868"/>
      <c r="L1" s="868"/>
      <c r="M1" s="868"/>
      <c r="N1" s="868"/>
      <c r="O1" s="868"/>
      <c r="P1" s="868"/>
      <c r="Q1" s="868"/>
      <c r="R1" s="868"/>
      <c r="S1" s="868"/>
      <c r="T1" s="868"/>
      <c r="U1" s="288"/>
      <c r="V1" s="288"/>
      <c r="W1" s="288"/>
      <c r="X1" s="288"/>
      <c r="Y1" s="288"/>
    </row>
    <row r="2" spans="1:25" ht="18.75" hidden="1" customHeight="1" x14ac:dyDescent="0.2">
      <c r="A2" s="869"/>
      <c r="B2" s="868"/>
      <c r="C2" s="868"/>
      <c r="D2" s="868"/>
      <c r="E2" s="868"/>
      <c r="F2" s="868"/>
      <c r="G2" s="868"/>
      <c r="H2" s="868"/>
      <c r="I2" s="868"/>
      <c r="J2" s="763"/>
      <c r="K2" s="290"/>
      <c r="L2" s="290"/>
      <c r="M2" s="287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</row>
    <row r="3" spans="1:25" ht="18.75" hidden="1" customHeight="1" x14ac:dyDescent="0.25">
      <c r="A3" s="870" t="str">
        <f>KCK!L3</f>
        <v>ÁP DỤNG TỪ NGÀY 08/4 ĐẾN 27/4/2025</v>
      </c>
      <c r="B3" s="868"/>
      <c r="C3" s="868"/>
      <c r="D3" s="868"/>
      <c r="E3" s="868"/>
      <c r="F3" s="868"/>
      <c r="G3" s="868"/>
      <c r="H3" s="868"/>
      <c r="I3" s="868"/>
      <c r="J3" s="239"/>
      <c r="K3" s="446"/>
      <c r="L3" s="447"/>
      <c r="M3" s="447"/>
      <c r="N3" s="447"/>
      <c r="O3" s="447"/>
    </row>
    <row r="4" spans="1:25" ht="18.75" hidden="1" customHeight="1" x14ac:dyDescent="0.2">
      <c r="A4" s="863"/>
      <c r="B4" s="851"/>
      <c r="C4" s="851"/>
      <c r="D4" s="851"/>
      <c r="E4" s="851"/>
      <c r="F4" s="851"/>
      <c r="G4" s="851"/>
      <c r="H4" s="851"/>
      <c r="I4" s="851"/>
      <c r="J4" s="239"/>
      <c r="K4" s="448"/>
      <c r="L4" s="449"/>
      <c r="M4" s="449"/>
      <c r="N4" s="449"/>
      <c r="O4" s="449"/>
    </row>
    <row r="5" spans="1:25" ht="18.75" hidden="1" customHeight="1" x14ac:dyDescent="0.2">
      <c r="A5" s="871" t="s">
        <v>305</v>
      </c>
      <c r="B5" s="841"/>
      <c r="C5" s="297" t="str">
        <f>tkbieu!T10</f>
        <v>C22KTML1</v>
      </c>
      <c r="D5" s="297"/>
      <c r="E5" s="298" t="s">
        <v>306</v>
      </c>
      <c r="F5" s="299" t="str">
        <f>tkbieu!T9</f>
        <v>T. VŨ</v>
      </c>
      <c r="G5" s="300"/>
      <c r="H5" s="301" t="s">
        <v>307</v>
      </c>
      <c r="I5" s="450" t="s">
        <v>334</v>
      </c>
      <c r="J5" s="302"/>
      <c r="K5" s="302"/>
      <c r="M5" s="302"/>
      <c r="N5" s="302"/>
      <c r="P5" s="439"/>
    </row>
    <row r="6" spans="1:25" ht="21" hidden="1" customHeight="1" x14ac:dyDescent="0.2">
      <c r="A6" s="764" t="s">
        <v>309</v>
      </c>
      <c r="B6" s="505" t="s">
        <v>310</v>
      </c>
      <c r="C6" s="398" t="s">
        <v>311</v>
      </c>
      <c r="D6" s="399" t="s">
        <v>92</v>
      </c>
      <c r="E6" s="451" t="s">
        <v>315</v>
      </c>
      <c r="F6" s="399" t="s">
        <v>193</v>
      </c>
      <c r="G6" s="451" t="s">
        <v>234</v>
      </c>
      <c r="H6" s="451" t="s">
        <v>258</v>
      </c>
      <c r="I6" s="400" t="s">
        <v>316</v>
      </c>
      <c r="J6" s="439"/>
      <c r="K6" s="439"/>
      <c r="L6" s="440"/>
      <c r="M6" s="440"/>
    </row>
    <row r="7" spans="1:25" ht="21" hidden="1" customHeight="1" x14ac:dyDescent="0.2">
      <c r="A7" s="872" t="s">
        <v>93</v>
      </c>
      <c r="B7" s="401">
        <v>1</v>
      </c>
      <c r="C7" s="402" t="s">
        <v>94</v>
      </c>
      <c r="D7" s="312">
        <f>+tkbieu!T12</f>
        <v>0</v>
      </c>
      <c r="E7" s="312">
        <f>tkbieu!T26</f>
        <v>0</v>
      </c>
      <c r="F7" s="312">
        <f>tkbieu!T40</f>
        <v>0</v>
      </c>
      <c r="G7" s="312">
        <f>+tkbieu!T54</f>
        <v>0</v>
      </c>
      <c r="H7" s="312">
        <f>tkbieu!T68</f>
        <v>0</v>
      </c>
      <c r="I7" s="318">
        <f>tkbieu!T82</f>
        <v>0</v>
      </c>
      <c r="J7" s="440"/>
      <c r="K7" s="440"/>
      <c r="L7" s="440"/>
      <c r="M7" s="440"/>
    </row>
    <row r="8" spans="1:25" ht="21" hidden="1" customHeight="1" x14ac:dyDescent="0.2">
      <c r="A8" s="846"/>
      <c r="B8" s="404">
        <v>2</v>
      </c>
      <c r="C8" s="405" t="s">
        <v>105</v>
      </c>
      <c r="D8" s="312">
        <f>+tkbieu!T13</f>
        <v>0</v>
      </c>
      <c r="E8" s="312">
        <f>tkbieu!T27</f>
        <v>0</v>
      </c>
      <c r="F8" s="312">
        <f>tkbieu!T41</f>
        <v>0</v>
      </c>
      <c r="G8" s="312">
        <f>+tkbieu!T55</f>
        <v>0</v>
      </c>
      <c r="H8" s="312">
        <f>tkbieu!T69</f>
        <v>0</v>
      </c>
      <c r="I8" s="318">
        <f>tkbieu!T83</f>
        <v>0</v>
      </c>
      <c r="J8" s="440"/>
      <c r="K8" s="443"/>
      <c r="L8" s="442"/>
      <c r="M8" s="442"/>
    </row>
    <row r="9" spans="1:25" ht="21" hidden="1" customHeight="1" x14ac:dyDescent="0.2">
      <c r="A9" s="846"/>
      <c r="B9" s="406">
        <v>3</v>
      </c>
      <c r="C9" s="407" t="s">
        <v>112</v>
      </c>
      <c r="D9" s="322">
        <f>+tkbieu!T14</f>
        <v>0</v>
      </c>
      <c r="E9" s="312">
        <f>tkbieu!T28</f>
        <v>0</v>
      </c>
      <c r="F9" s="322">
        <f>tkbieu!T42</f>
        <v>0</v>
      </c>
      <c r="G9" s="321">
        <f>+tkbieu!T56</f>
        <v>0</v>
      </c>
      <c r="H9" s="624">
        <f>tkbieu!T70</f>
        <v>0</v>
      </c>
      <c r="I9" s="324">
        <f>tkbieu!T84</f>
        <v>0</v>
      </c>
      <c r="J9" s="443"/>
      <c r="K9" s="440"/>
      <c r="L9" s="442"/>
      <c r="M9" s="442"/>
    </row>
    <row r="10" spans="1:25" ht="21" hidden="1" customHeight="1" x14ac:dyDescent="0.2">
      <c r="A10" s="846"/>
      <c r="B10" s="410">
        <v>4</v>
      </c>
      <c r="C10" s="411" t="s">
        <v>114</v>
      </c>
      <c r="D10" s="328">
        <f>+tkbieu!T15</f>
        <v>0</v>
      </c>
      <c r="E10" s="328">
        <f>tkbieu!T29</f>
        <v>0</v>
      </c>
      <c r="F10" s="328">
        <f>tkbieu!T43</f>
        <v>0</v>
      </c>
      <c r="G10" s="328">
        <f>tkbieu!T57</f>
        <v>0</v>
      </c>
      <c r="H10" s="328">
        <f>tkbieu!T71</f>
        <v>0</v>
      </c>
      <c r="I10" s="330">
        <f>tkbieu!T85</f>
        <v>0</v>
      </c>
      <c r="J10" s="442"/>
      <c r="K10" s="442"/>
      <c r="L10" s="440"/>
      <c r="M10" s="440"/>
    </row>
    <row r="11" spans="1:25" ht="21" hidden="1" customHeight="1" x14ac:dyDescent="0.2">
      <c r="A11" s="846"/>
      <c r="B11" s="414">
        <v>5</v>
      </c>
      <c r="C11" s="415" t="s">
        <v>317</v>
      </c>
      <c r="D11" s="346">
        <f>+tkbieu!T16</f>
        <v>0</v>
      </c>
      <c r="E11" s="346">
        <f>tkbieu!T30</f>
        <v>0</v>
      </c>
      <c r="F11" s="335">
        <f>tkbieu!T44</f>
        <v>0</v>
      </c>
      <c r="G11" s="346">
        <f>tkbieu!T58</f>
        <v>0</v>
      </c>
      <c r="H11" s="346">
        <f>tkbieu!T72</f>
        <v>0</v>
      </c>
      <c r="I11" s="375">
        <f>tkbieu!T86</f>
        <v>0</v>
      </c>
      <c r="J11" s="452"/>
      <c r="K11" s="452"/>
      <c r="L11" s="453"/>
      <c r="M11" s="453"/>
    </row>
    <row r="12" spans="1:25" ht="21" hidden="1" customHeight="1" x14ac:dyDescent="0.2">
      <c r="A12" s="847"/>
      <c r="B12" s="336"/>
      <c r="C12" s="376"/>
      <c r="D12" s="454"/>
      <c r="E12" s="455"/>
      <c r="F12" s="456"/>
      <c r="G12" s="456"/>
      <c r="H12" s="455"/>
      <c r="I12" s="457"/>
      <c r="J12" s="458"/>
      <c r="K12" s="458"/>
      <c r="L12" s="440"/>
      <c r="M12" s="440"/>
    </row>
    <row r="13" spans="1:25" ht="21" hidden="1" customHeight="1" x14ac:dyDescent="0.2">
      <c r="A13" s="859" t="s">
        <v>136</v>
      </c>
      <c r="B13" s="410">
        <v>6</v>
      </c>
      <c r="C13" s="407" t="s">
        <v>137</v>
      </c>
      <c r="D13" s="312">
        <f>tkbieu!T19</f>
        <v>0</v>
      </c>
      <c r="E13" s="343">
        <f>tkbieu!T33</f>
        <v>0</v>
      </c>
      <c r="F13" s="343">
        <f>tkbieu!T47</f>
        <v>0</v>
      </c>
      <c r="G13" s="343">
        <f>tkbieu!T61</f>
        <v>0</v>
      </c>
      <c r="H13" s="343">
        <f>tkbieu!T75</f>
        <v>0</v>
      </c>
      <c r="I13" s="380">
        <f>tkbieu!T89</f>
        <v>0</v>
      </c>
      <c r="J13" s="440"/>
      <c r="K13" s="440"/>
      <c r="L13" s="440"/>
      <c r="M13" s="440"/>
    </row>
    <row r="14" spans="1:25" ht="21" hidden="1" customHeight="1" x14ac:dyDescent="0.2">
      <c r="A14" s="846"/>
      <c r="B14" s="404">
        <v>7</v>
      </c>
      <c r="C14" s="411" t="s">
        <v>142</v>
      </c>
      <c r="D14" s="312">
        <f>tkbieu!T20</f>
        <v>0</v>
      </c>
      <c r="E14" s="312">
        <f>tkbieu!T34</f>
        <v>0</v>
      </c>
      <c r="F14" s="312">
        <f>tkbieu!T48</f>
        <v>0</v>
      </c>
      <c r="G14" s="312">
        <f>tkbieu!T62</f>
        <v>0</v>
      </c>
      <c r="H14" s="312">
        <f>tkbieu!T76</f>
        <v>0</v>
      </c>
      <c r="I14" s="318">
        <f>tkbieu!T90</f>
        <v>0</v>
      </c>
      <c r="J14" s="440"/>
      <c r="K14" s="443"/>
      <c r="L14" s="442"/>
      <c r="M14" s="442"/>
    </row>
    <row r="15" spans="1:25" ht="21" hidden="1" customHeight="1" x14ac:dyDescent="0.2">
      <c r="A15" s="846"/>
      <c r="B15" s="406">
        <v>8</v>
      </c>
      <c r="C15" s="407" t="s">
        <v>146</v>
      </c>
      <c r="D15" s="328">
        <f>tkbieu!T21</f>
        <v>0</v>
      </c>
      <c r="E15" s="323">
        <f>tkbieu!T35</f>
        <v>0</v>
      </c>
      <c r="F15" s="322">
        <f>tkbieu!T49</f>
        <v>0</v>
      </c>
      <c r="G15" s="312">
        <f>tkbieu!T63</f>
        <v>0</v>
      </c>
      <c r="H15" s="323">
        <f>tkbieu!T77</f>
        <v>0</v>
      </c>
      <c r="I15" s="318">
        <f>tkbieu!T91</f>
        <v>0</v>
      </c>
      <c r="J15" s="440"/>
      <c r="K15" s="440"/>
      <c r="L15" s="442"/>
      <c r="M15" s="442"/>
    </row>
    <row r="16" spans="1:25" ht="21" hidden="1" customHeight="1" x14ac:dyDescent="0.2">
      <c r="A16" s="846"/>
      <c r="B16" s="410">
        <v>9</v>
      </c>
      <c r="C16" s="411" t="s">
        <v>147</v>
      </c>
      <c r="D16" s="328">
        <f>tkbieu!T22</f>
        <v>0</v>
      </c>
      <c r="E16" s="328">
        <f>tkbieu!T36</f>
        <v>0</v>
      </c>
      <c r="F16" s="328">
        <f>tkbieu!T50</f>
        <v>0</v>
      </c>
      <c r="G16" s="328">
        <f>tkbieu!T64</f>
        <v>0</v>
      </c>
      <c r="H16" s="328">
        <f>tkbieu!T78</f>
        <v>0</v>
      </c>
      <c r="I16" s="330">
        <f>tkbieu!T92</f>
        <v>0</v>
      </c>
      <c r="J16" s="442"/>
      <c r="K16" s="442"/>
      <c r="L16" s="440"/>
      <c r="M16" s="440"/>
    </row>
    <row r="17" spans="1:24" ht="21" hidden="1" customHeight="1" x14ac:dyDescent="0.2">
      <c r="A17" s="846"/>
      <c r="B17" s="414">
        <v>10</v>
      </c>
      <c r="C17" s="415" t="s">
        <v>318</v>
      </c>
      <c r="D17" s="335">
        <f>tkbieu!T23</f>
        <v>0</v>
      </c>
      <c r="E17" s="335">
        <f>tkbieu!T37</f>
        <v>0</v>
      </c>
      <c r="F17" s="335">
        <f>tkbieu!T51</f>
        <v>0</v>
      </c>
      <c r="G17" s="335">
        <f>tkbieu!T65</f>
        <v>0</v>
      </c>
      <c r="H17" s="335">
        <f>tkbieu!T79</f>
        <v>0</v>
      </c>
      <c r="I17" s="348">
        <f>tkbieu!T93</f>
        <v>0</v>
      </c>
      <c r="J17" s="440"/>
      <c r="K17" s="440"/>
      <c r="L17" s="445"/>
      <c r="M17" s="445"/>
    </row>
    <row r="18" spans="1:24" ht="21" hidden="1" customHeight="1" x14ac:dyDescent="0.2">
      <c r="A18" s="873"/>
      <c r="B18" s="349"/>
      <c r="C18" s="357"/>
      <c r="D18" s="459"/>
      <c r="E18" s="459"/>
      <c r="F18" s="459"/>
      <c r="G18" s="459"/>
      <c r="H18" s="459"/>
      <c r="I18" s="391"/>
      <c r="J18" s="453"/>
      <c r="K18" s="453"/>
      <c r="L18" s="453"/>
      <c r="M18" s="453"/>
    </row>
    <row r="19" spans="1:24" ht="18.75" customHeight="1" x14ac:dyDescent="0.2">
      <c r="A19" s="763"/>
      <c r="B19" s="676"/>
      <c r="J19" s="239"/>
    </row>
    <row r="20" spans="1:24" ht="21" customHeight="1" x14ac:dyDescent="0.2">
      <c r="A20" s="870" t="str">
        <f>A3</f>
        <v>ÁP DỤNG TỪ NGÀY 08/4 ĐẾN 27/4/2025</v>
      </c>
      <c r="B20" s="851"/>
      <c r="C20" s="851"/>
      <c r="D20" s="851"/>
      <c r="E20" s="851"/>
      <c r="F20" s="851"/>
      <c r="G20" s="851"/>
      <c r="H20" s="851"/>
      <c r="I20" s="851"/>
      <c r="J20" s="239"/>
      <c r="L20" s="874" t="str">
        <f>A20</f>
        <v>ÁP DỤNG TỪ NGÀY 08/4 ĐẾN 27/4/2025</v>
      </c>
      <c r="M20" s="851"/>
      <c r="N20" s="851"/>
      <c r="O20" s="851"/>
      <c r="P20" s="851"/>
      <c r="Q20" s="851"/>
      <c r="R20" s="851"/>
      <c r="S20" s="851"/>
      <c r="T20" s="851"/>
      <c r="W20" s="446"/>
      <c r="X20" s="460"/>
    </row>
    <row r="21" spans="1:24" ht="21" customHeight="1" x14ac:dyDescent="0.2">
      <c r="A21" s="448"/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M21" s="448"/>
      <c r="N21" s="448"/>
      <c r="O21" s="448"/>
      <c r="P21" s="448"/>
      <c r="Q21" s="448"/>
      <c r="R21" s="448"/>
      <c r="S21" s="448"/>
      <c r="T21" s="448"/>
      <c r="U21" s="448"/>
      <c r="V21" s="448"/>
      <c r="W21" s="448"/>
      <c r="X21" s="448"/>
    </row>
    <row r="22" spans="1:24" ht="21" customHeight="1" x14ac:dyDescent="0.2">
      <c r="A22" s="840" t="s">
        <v>305</v>
      </c>
      <c r="B22" s="841"/>
      <c r="C22" s="297" t="str">
        <f>tkbieu!V10</f>
        <v>C23KTML1</v>
      </c>
      <c r="D22" s="297"/>
      <c r="E22" s="298" t="s">
        <v>306</v>
      </c>
      <c r="F22" s="299" t="str">
        <f>tkbieu!V9</f>
        <v>C. ÂN</v>
      </c>
      <c r="G22" s="300"/>
      <c r="H22" s="301" t="s">
        <v>307</v>
      </c>
      <c r="I22" s="450" t="s">
        <v>335</v>
      </c>
      <c r="J22" s="302"/>
      <c r="K22" s="302"/>
      <c r="L22" s="296" t="s">
        <v>305</v>
      </c>
      <c r="M22" s="296"/>
      <c r="N22" s="297" t="str">
        <f>tkbieu!U10</f>
        <v>T23KTML1</v>
      </c>
      <c r="O22" s="297"/>
      <c r="P22" s="298" t="s">
        <v>306</v>
      </c>
      <c r="Q22" s="299" t="str">
        <f>tkbieu!U9</f>
        <v>T. THOẠI</v>
      </c>
      <c r="R22" s="299"/>
      <c r="S22" s="301" t="s">
        <v>307</v>
      </c>
      <c r="T22" s="301" t="s">
        <v>336</v>
      </c>
      <c r="W22" s="302"/>
      <c r="X22" s="302"/>
    </row>
    <row r="23" spans="1:24" ht="21" customHeight="1" x14ac:dyDescent="0.2">
      <c r="A23" s="303" t="s">
        <v>309</v>
      </c>
      <c r="B23" s="304" t="s">
        <v>310</v>
      </c>
      <c r="C23" s="304" t="s">
        <v>311</v>
      </c>
      <c r="D23" s="306" t="s">
        <v>92</v>
      </c>
      <c r="E23" s="306" t="s">
        <v>315</v>
      </c>
      <c r="F23" s="306" t="s">
        <v>193</v>
      </c>
      <c r="G23" s="306" t="s">
        <v>234</v>
      </c>
      <c r="H23" s="306" t="s">
        <v>258</v>
      </c>
      <c r="I23" s="307" t="s">
        <v>316</v>
      </c>
      <c r="J23" s="461"/>
      <c r="K23" s="462"/>
      <c r="L23" s="308" t="s">
        <v>309</v>
      </c>
      <c r="M23" s="304" t="s">
        <v>310</v>
      </c>
      <c r="N23" s="304" t="s">
        <v>311</v>
      </c>
      <c r="O23" s="306" t="s">
        <v>92</v>
      </c>
      <c r="P23" s="306" t="s">
        <v>315</v>
      </c>
      <c r="Q23" s="305" t="s">
        <v>193</v>
      </c>
      <c r="R23" s="306" t="s">
        <v>234</v>
      </c>
      <c r="S23" s="305" t="s">
        <v>258</v>
      </c>
      <c r="T23" s="307" t="s">
        <v>316</v>
      </c>
    </row>
    <row r="24" spans="1:24" ht="21" customHeight="1" x14ac:dyDescent="0.2">
      <c r="A24" s="854" t="s">
        <v>93</v>
      </c>
      <c r="B24" s="310">
        <v>1</v>
      </c>
      <c r="C24" s="311" t="s">
        <v>94</v>
      </c>
      <c r="D24" s="312">
        <f>tkbieu!V12</f>
        <v>0</v>
      </c>
      <c r="E24" s="312" t="str">
        <f>tkbieu!V26</f>
        <v>TỰ ĐỘNG HÓA</v>
      </c>
      <c r="F24" s="312" t="str">
        <f>tkbieu!V40</f>
        <v>HT ĐHKK</v>
      </c>
      <c r="G24" s="312">
        <f>tkbieu!V54</f>
        <v>0</v>
      </c>
      <c r="H24" s="312">
        <f>tkbieu!V68</f>
        <v>0</v>
      </c>
      <c r="I24" s="314">
        <f>tkbieu!V82</f>
        <v>0</v>
      </c>
      <c r="J24" s="440"/>
      <c r="K24" s="440"/>
      <c r="L24" s="854" t="s">
        <v>93</v>
      </c>
      <c r="M24" s="310">
        <v>1</v>
      </c>
      <c r="N24" s="311" t="s">
        <v>94</v>
      </c>
      <c r="O24" s="312">
        <f>tkbieu!U12</f>
        <v>0</v>
      </c>
      <c r="P24" s="313" t="str">
        <f>tkbieu!U26</f>
        <v>TKB VHPT</v>
      </c>
      <c r="Q24" s="312" t="str">
        <f>tkbieu!U40</f>
        <v>SỬ DỤNG PM</v>
      </c>
      <c r="R24" s="313" t="str">
        <f>tkbieu!U54</f>
        <v>TKB VHPT</v>
      </c>
      <c r="S24" s="312" t="str">
        <f>tkbieu!U68</f>
        <v>HT MÁY LẠNH</v>
      </c>
      <c r="T24" s="314" t="str">
        <f>tkbieu!U82</f>
        <v>HT ĐHKK</v>
      </c>
    </row>
    <row r="25" spans="1:24" ht="21" customHeight="1" thickBot="1" x14ac:dyDescent="0.25">
      <c r="A25" s="846"/>
      <c r="B25" s="316">
        <v>2</v>
      </c>
      <c r="C25" s="317" t="s">
        <v>105</v>
      </c>
      <c r="D25" s="312">
        <f>tkbieu!V13</f>
        <v>0</v>
      </c>
      <c r="E25" s="312" t="str">
        <f>tkbieu!V27</f>
        <v>HỆ THỐNG LẠNH</v>
      </c>
      <c r="F25" s="312" t="str">
        <f>tkbieu!V41</f>
        <v>TRUNG TÂM</v>
      </c>
      <c r="G25" s="312">
        <f>tkbieu!V55</f>
        <v>0</v>
      </c>
      <c r="H25" s="312">
        <f>tkbieu!V69</f>
        <v>0</v>
      </c>
      <c r="I25" s="318">
        <f>tkbieu!V83</f>
        <v>0</v>
      </c>
      <c r="J25" s="440"/>
      <c r="K25" s="440"/>
      <c r="L25" s="846"/>
      <c r="M25" s="316">
        <v>2</v>
      </c>
      <c r="N25" s="317" t="s">
        <v>105</v>
      </c>
      <c r="O25" s="312">
        <f>tkbieu!U13</f>
        <v>0</v>
      </c>
      <c r="P25" s="313" t="str">
        <f>tkbieu!U27</f>
        <v>TT GDTX</v>
      </c>
      <c r="Q25" s="312" t="str">
        <f>tkbieu!U41</f>
        <v>CHUYÊN NGÀNH</v>
      </c>
      <c r="R25" s="313" t="str">
        <f>tkbieu!U55</f>
        <v>TT GDTX</v>
      </c>
      <c r="S25" s="312" t="str">
        <f>tkbieu!U69</f>
        <v>CÔNG NGHIỆP</v>
      </c>
      <c r="T25" s="318" t="str">
        <f>tkbieu!U83</f>
        <v>TRUNG TÂM</v>
      </c>
    </row>
    <row r="26" spans="1:24" ht="21" customHeight="1" thickTop="1" x14ac:dyDescent="0.2">
      <c r="A26" s="846"/>
      <c r="B26" s="319">
        <v>3</v>
      </c>
      <c r="C26" s="320" t="s">
        <v>112</v>
      </c>
      <c r="D26" s="312">
        <f>tkbieu!V14</f>
        <v>0</v>
      </c>
      <c r="E26" s="743" t="str">
        <f>tkbieu!V28</f>
        <v>08/4, 22/4 SHCN 9H00</v>
      </c>
      <c r="F26" s="322">
        <f>tkbieu!V42</f>
        <v>0</v>
      </c>
      <c r="G26" s="312">
        <f>tkbieu!V56</f>
        <v>0</v>
      </c>
      <c r="H26" s="312">
        <f>tkbieu!V70</f>
        <v>0</v>
      </c>
      <c r="I26" s="324">
        <f>tkbieu!V84</f>
        <v>0</v>
      </c>
      <c r="J26" s="443"/>
      <c r="K26" s="442"/>
      <c r="L26" s="846"/>
      <c r="M26" s="319">
        <v>3</v>
      </c>
      <c r="N26" s="320" t="s">
        <v>112</v>
      </c>
      <c r="O26" s="743" t="str">
        <f>tkbieu!U14</f>
        <v>14/4, 21/4 SHCN 9H00 B002</v>
      </c>
      <c r="P26" s="313" t="str">
        <f>tkbieu!U28</f>
        <v>GIA ĐỊNH</v>
      </c>
      <c r="Q26" s="322">
        <f>tkbieu!U42</f>
        <v>0</v>
      </c>
      <c r="R26" s="325" t="str">
        <f>tkbieu!U56</f>
        <v>GIA ĐỊNH</v>
      </c>
      <c r="S26" s="323">
        <f>tkbieu!U70</f>
        <v>0</v>
      </c>
      <c r="T26" s="388">
        <f>tkbieu!U84</f>
        <v>0</v>
      </c>
    </row>
    <row r="27" spans="1:24" ht="21" customHeight="1" x14ac:dyDescent="0.2">
      <c r="A27" s="846"/>
      <c r="B27" s="326">
        <v>4</v>
      </c>
      <c r="C27" s="327" t="s">
        <v>114</v>
      </c>
      <c r="D27" s="328">
        <f>tkbieu!V15</f>
        <v>0</v>
      </c>
      <c r="E27" s="328" t="str">
        <f>tkbieu!V29</f>
        <v>A002</v>
      </c>
      <c r="F27" s="328" t="str">
        <f>tkbieu!V43</f>
        <v>B009</v>
      </c>
      <c r="G27" s="328">
        <f>tkbieu!V57</f>
        <v>0</v>
      </c>
      <c r="H27" s="328">
        <f>tkbieu!V71</f>
        <v>0</v>
      </c>
      <c r="I27" s="330">
        <f>tkbieu!V85</f>
        <v>0</v>
      </c>
      <c r="J27" s="442"/>
      <c r="K27" s="440"/>
      <c r="L27" s="846"/>
      <c r="M27" s="326">
        <v>4</v>
      </c>
      <c r="N27" s="327" t="s">
        <v>114</v>
      </c>
      <c r="O27" s="328">
        <f>tkbieu!U15</f>
        <v>0</v>
      </c>
      <c r="P27" s="329">
        <f>tkbieu!U29</f>
        <v>0</v>
      </c>
      <c r="Q27" s="328" t="str">
        <f>tkbieu!U43</f>
        <v>B002</v>
      </c>
      <c r="R27" s="331">
        <f>tkbieu!U57</f>
        <v>0</v>
      </c>
      <c r="S27" s="328" t="str">
        <f>tkbieu!U71</f>
        <v>B009</v>
      </c>
      <c r="T27" s="330" t="str">
        <f>tkbieu!U85</f>
        <v>B009</v>
      </c>
    </row>
    <row r="28" spans="1:24" ht="21" customHeight="1" x14ac:dyDescent="0.2">
      <c r="A28" s="846"/>
      <c r="B28" s="332">
        <v>5</v>
      </c>
      <c r="C28" s="333" t="s">
        <v>317</v>
      </c>
      <c r="D28" s="335">
        <f>tkbieu!V16</f>
        <v>0</v>
      </c>
      <c r="E28" s="312" t="str">
        <f>tkbieu!V30</f>
        <v>T. T. TUẤN</v>
      </c>
      <c r="F28" s="312" t="str">
        <f>tkbieu!V44</f>
        <v>T. HẢI</v>
      </c>
      <c r="G28" s="312">
        <f>tkbieu!V58</f>
        <v>0</v>
      </c>
      <c r="H28" s="335">
        <f>tkbieu!V72</f>
        <v>0</v>
      </c>
      <c r="I28" s="318">
        <f>tkbieu!V86</f>
        <v>0</v>
      </c>
      <c r="J28" s="440"/>
      <c r="K28" s="463"/>
      <c r="L28" s="846"/>
      <c r="M28" s="332">
        <v>5</v>
      </c>
      <c r="N28" s="333" t="s">
        <v>317</v>
      </c>
      <c r="O28" s="312">
        <f>tkbieu!U16</f>
        <v>0</v>
      </c>
      <c r="P28" s="313">
        <f>tkbieu!U30</f>
        <v>0</v>
      </c>
      <c r="Q28" s="335" t="str">
        <f>tkbieu!U44</f>
        <v>T. V. TUẤN</v>
      </c>
      <c r="R28" s="325">
        <f>tkbieu!U58</f>
        <v>0</v>
      </c>
      <c r="S28" s="312" t="str">
        <f>tkbieu!U72</f>
        <v>T. HẢI</v>
      </c>
      <c r="T28" s="318" t="str">
        <f>tkbieu!U86</f>
        <v>T. HẢI</v>
      </c>
    </row>
    <row r="29" spans="1:24" ht="21" customHeight="1" x14ac:dyDescent="0.2">
      <c r="A29" s="847"/>
      <c r="B29" s="336"/>
      <c r="C29" s="337"/>
      <c r="D29" s="417"/>
      <c r="E29" s="421"/>
      <c r="F29" s="422"/>
      <c r="G29" s="423"/>
      <c r="H29" s="464"/>
      <c r="I29" s="424"/>
      <c r="J29" s="444"/>
      <c r="K29" s="440"/>
      <c r="L29" s="847"/>
      <c r="M29" s="336"/>
      <c r="N29" s="337"/>
      <c r="O29" s="338"/>
      <c r="P29" s="339"/>
      <c r="Q29" s="340"/>
      <c r="R29" s="339"/>
      <c r="S29" s="341"/>
      <c r="T29" s="342"/>
    </row>
    <row r="30" spans="1:24" ht="21" customHeight="1" x14ac:dyDescent="0.2">
      <c r="A30" s="855" t="s">
        <v>136</v>
      </c>
      <c r="B30" s="326">
        <v>6</v>
      </c>
      <c r="C30" s="320" t="s">
        <v>137</v>
      </c>
      <c r="D30" s="312">
        <f>tkbieu!V19</f>
        <v>0</v>
      </c>
      <c r="E30" s="343" t="str">
        <f>tkbieu!V33</f>
        <v>TỰ ĐỘNG HÓA</v>
      </c>
      <c r="F30" s="343" t="str">
        <f>tkbieu!V47</f>
        <v>HT ĐHKK</v>
      </c>
      <c r="G30" s="343">
        <f>tkbieu!V61</f>
        <v>0</v>
      </c>
      <c r="H30" s="343" t="str">
        <f>tkbieu!V75</f>
        <v>HT ĐHKK</v>
      </c>
      <c r="I30" s="380">
        <f>tkbieu!V89</f>
        <v>0</v>
      </c>
      <c r="J30" s="440"/>
      <c r="K30" s="440"/>
      <c r="L30" s="855" t="s">
        <v>136</v>
      </c>
      <c r="M30" s="326">
        <v>6</v>
      </c>
      <c r="N30" s="320" t="s">
        <v>137</v>
      </c>
      <c r="O30" s="343" t="str">
        <f>tkbieu!U19</f>
        <v>HT MÁY LẠNH</v>
      </c>
      <c r="P30" s="344" t="str">
        <f>tkbieu!U33</f>
        <v>TKB VHPT</v>
      </c>
      <c r="Q30" s="312" t="str">
        <f>tkbieu!U47</f>
        <v>SỬ DỤNG PM</v>
      </c>
      <c r="R30" s="344" t="str">
        <f>tkbieu!U61</f>
        <v>TKB VHPT</v>
      </c>
      <c r="S30" s="344" t="str">
        <f>tkbieu!U75</f>
        <v>TKB VHPT</v>
      </c>
      <c r="T30" s="318" t="str">
        <f>tkbieu!U89</f>
        <v>HT ĐHKK</v>
      </c>
    </row>
    <row r="31" spans="1:24" ht="21" customHeight="1" x14ac:dyDescent="0.2">
      <c r="A31" s="846"/>
      <c r="B31" s="316">
        <v>7</v>
      </c>
      <c r="C31" s="327" t="s">
        <v>142</v>
      </c>
      <c r="D31" s="312">
        <f>tkbieu!V20</f>
        <v>0</v>
      </c>
      <c r="E31" s="312" t="str">
        <f>tkbieu!V34</f>
        <v>HỆ THỐNG LẠNH</v>
      </c>
      <c r="F31" s="312" t="str">
        <f>tkbieu!V48</f>
        <v>TRUNG TÂM</v>
      </c>
      <c r="G31" s="312">
        <f>tkbieu!V62</f>
        <v>0</v>
      </c>
      <c r="H31" s="312" t="str">
        <f>tkbieu!V76</f>
        <v>TRUNG TÂM</v>
      </c>
      <c r="I31" s="318">
        <f>tkbieu!V90</f>
        <v>0</v>
      </c>
      <c r="J31" s="440"/>
      <c r="K31" s="440"/>
      <c r="L31" s="846"/>
      <c r="M31" s="316">
        <v>7</v>
      </c>
      <c r="N31" s="327" t="s">
        <v>142</v>
      </c>
      <c r="O31" s="312" t="str">
        <f>tkbieu!U20</f>
        <v>CÔNG NGHIỆP</v>
      </c>
      <c r="P31" s="313" t="str">
        <f>tkbieu!U34</f>
        <v>TT GDTX</v>
      </c>
      <c r="Q31" s="312" t="str">
        <f>tkbieu!U48</f>
        <v>CHUYÊN NGÀNH</v>
      </c>
      <c r="R31" s="313" t="str">
        <f>tkbieu!U62</f>
        <v>TT GDTX</v>
      </c>
      <c r="S31" s="313" t="str">
        <f>tkbieu!U76</f>
        <v>TT GDTX</v>
      </c>
      <c r="T31" s="318" t="str">
        <f>tkbieu!U90</f>
        <v>TRUNG TÂM</v>
      </c>
    </row>
    <row r="32" spans="1:24" ht="21" customHeight="1" x14ac:dyDescent="0.2">
      <c r="A32" s="846"/>
      <c r="B32" s="319">
        <v>8</v>
      </c>
      <c r="C32" s="320" t="s">
        <v>146</v>
      </c>
      <c r="D32" s="323">
        <f>tkbieu!V21</f>
        <v>0</v>
      </c>
      <c r="E32" s="323">
        <f>tkbieu!V35</f>
        <v>0</v>
      </c>
      <c r="F32" s="322">
        <f>tkbieu!V49</f>
        <v>0</v>
      </c>
      <c r="G32" s="323">
        <f>tkbieu!V63</f>
        <v>0</v>
      </c>
      <c r="H32" s="322">
        <f>tkbieu!V77</f>
        <v>0</v>
      </c>
      <c r="I32" s="324">
        <f>tkbieu!V91</f>
        <v>0</v>
      </c>
      <c r="J32" s="443"/>
      <c r="K32" s="442"/>
      <c r="L32" s="846"/>
      <c r="M32" s="319">
        <v>8</v>
      </c>
      <c r="N32" s="320" t="s">
        <v>146</v>
      </c>
      <c r="O32" s="408">
        <f>tkbieu!U21</f>
        <v>0</v>
      </c>
      <c r="P32" s="313" t="str">
        <f>tkbieu!U35</f>
        <v>GIA ĐỊNH</v>
      </c>
      <c r="Q32" s="322">
        <f>tkbieu!U49</f>
        <v>0</v>
      </c>
      <c r="R32" s="313" t="str">
        <f>tkbieu!U63</f>
        <v>GIA ĐỊNH</v>
      </c>
      <c r="S32" s="345" t="str">
        <f>tkbieu!U77</f>
        <v>GIA ĐỊNH</v>
      </c>
      <c r="T32" s="388">
        <f>tkbieu!U91</f>
        <v>0</v>
      </c>
    </row>
    <row r="33" spans="1:21" ht="21" customHeight="1" x14ac:dyDescent="0.2">
      <c r="A33" s="846"/>
      <c r="B33" s="326">
        <v>9</v>
      </c>
      <c r="C33" s="327" t="s">
        <v>147</v>
      </c>
      <c r="D33" s="328">
        <f>tkbieu!V22</f>
        <v>0</v>
      </c>
      <c r="E33" s="328" t="str">
        <f>tkbieu!V36</f>
        <v>A002</v>
      </c>
      <c r="F33" s="328" t="str">
        <f>tkbieu!V50</f>
        <v>B009</v>
      </c>
      <c r="G33" s="328">
        <f>tkbieu!V64</f>
        <v>0</v>
      </c>
      <c r="H33" s="328" t="str">
        <f>tkbieu!V78</f>
        <v>B009</v>
      </c>
      <c r="I33" s="330">
        <f>tkbieu!V92</f>
        <v>0</v>
      </c>
      <c r="J33" s="442"/>
      <c r="K33" s="452"/>
      <c r="L33" s="846"/>
      <c r="M33" s="326">
        <v>9</v>
      </c>
      <c r="N33" s="327" t="s">
        <v>147</v>
      </c>
      <c r="O33" s="328" t="str">
        <f>tkbieu!U22</f>
        <v>B009</v>
      </c>
      <c r="P33" s="329">
        <f>tkbieu!U36</f>
        <v>0</v>
      </c>
      <c r="Q33" s="328" t="str">
        <f>tkbieu!U50</f>
        <v>B002</v>
      </c>
      <c r="R33" s="329">
        <f>tkbieu!U64</f>
        <v>0</v>
      </c>
      <c r="S33" s="329">
        <f>tkbieu!U78</f>
        <v>0</v>
      </c>
      <c r="T33" s="330" t="str">
        <f>tkbieu!U92</f>
        <v>B009</v>
      </c>
    </row>
    <row r="34" spans="1:21" ht="21" customHeight="1" x14ac:dyDescent="0.2">
      <c r="A34" s="846"/>
      <c r="B34" s="332">
        <v>10</v>
      </c>
      <c r="C34" s="333" t="s">
        <v>318</v>
      </c>
      <c r="D34" s="335">
        <f>tkbieu!V23</f>
        <v>0</v>
      </c>
      <c r="E34" s="429" t="str">
        <f>tkbieu!V37</f>
        <v>T. T. TUẤN</v>
      </c>
      <c r="F34" s="335" t="str">
        <f>tkbieu!V51</f>
        <v>T. HẢI</v>
      </c>
      <c r="G34" s="335">
        <f>tkbieu!V65</f>
        <v>0</v>
      </c>
      <c r="H34" s="416" t="str">
        <f>tkbieu!V79</f>
        <v>T. HẢI</v>
      </c>
      <c r="I34" s="348">
        <f>tkbieu!V93</f>
        <v>0</v>
      </c>
      <c r="J34" s="440"/>
      <c r="K34" s="453"/>
      <c r="L34" s="846"/>
      <c r="M34" s="332">
        <v>10</v>
      </c>
      <c r="N34" s="333" t="s">
        <v>318</v>
      </c>
      <c r="O34" s="346" t="str">
        <f>tkbieu!U23</f>
        <v>T. HẢI</v>
      </c>
      <c r="P34" s="334">
        <f>tkbieu!U37</f>
        <v>0</v>
      </c>
      <c r="Q34" s="335" t="str">
        <f>tkbieu!U51</f>
        <v>T. V. TUẤN</v>
      </c>
      <c r="R34" s="334">
        <f>tkbieu!U65</f>
        <v>0</v>
      </c>
      <c r="S34" s="347">
        <f>tkbieu!U79</f>
        <v>0</v>
      </c>
      <c r="T34" s="348" t="str">
        <f>tkbieu!U93</f>
        <v>T. HẢI</v>
      </c>
    </row>
    <row r="35" spans="1:21" ht="24" customHeight="1" x14ac:dyDescent="0.35">
      <c r="A35" s="849"/>
      <c r="B35" s="349"/>
      <c r="C35" s="349"/>
      <c r="D35" s="349"/>
      <c r="E35" s="459"/>
      <c r="F35" s="459"/>
      <c r="G35" s="459"/>
      <c r="H35" s="459"/>
      <c r="I35" s="391"/>
      <c r="J35" s="453"/>
      <c r="K35" s="294"/>
      <c r="L35" s="849"/>
      <c r="M35" s="349"/>
      <c r="N35" s="465"/>
      <c r="O35" s="466"/>
      <c r="P35" s="357"/>
      <c r="Q35" s="357"/>
      <c r="R35" s="357"/>
      <c r="S35" s="357"/>
      <c r="T35" s="391"/>
    </row>
    <row r="36" spans="1:21" ht="17.25" customHeight="1" x14ac:dyDescent="0.2">
      <c r="A36" s="385"/>
      <c r="J36" s="239"/>
    </row>
    <row r="37" spans="1:21" ht="18.75" customHeight="1" x14ac:dyDescent="0.25">
      <c r="A37" s="874" t="str">
        <f>A20</f>
        <v>ÁP DỤNG TỪ NGÀY 08/4 ĐẾN 27/4/2025</v>
      </c>
      <c r="B37" s="851"/>
      <c r="C37" s="851"/>
      <c r="D37" s="851"/>
      <c r="E37" s="851"/>
      <c r="F37" s="851"/>
      <c r="G37" s="851"/>
      <c r="H37" s="851"/>
      <c r="I37" s="851"/>
      <c r="J37" s="239"/>
      <c r="L37" s="874" t="str">
        <f>A37</f>
        <v>ÁP DỤNG TỪ NGÀY 08/4 ĐẾN 27/4/2025</v>
      </c>
      <c r="M37" s="851"/>
      <c r="N37" s="851"/>
      <c r="O37" s="851"/>
      <c r="P37" s="851"/>
      <c r="Q37" s="851"/>
      <c r="R37" s="851"/>
      <c r="S37" s="851"/>
      <c r="T37" s="851"/>
      <c r="U37" s="447"/>
    </row>
    <row r="38" spans="1:21" ht="18.75" customHeight="1" x14ac:dyDescent="0.2">
      <c r="A38" s="448"/>
      <c r="B38" s="448"/>
      <c r="C38" s="448"/>
      <c r="D38" s="448"/>
      <c r="E38" s="448"/>
      <c r="F38" s="448"/>
      <c r="G38" s="448"/>
      <c r="H38" s="448"/>
      <c r="I38" s="448"/>
      <c r="J38" s="448"/>
      <c r="K38" s="448"/>
      <c r="M38" s="448"/>
      <c r="N38" s="448"/>
      <c r="O38" s="448"/>
      <c r="P38" s="448"/>
      <c r="Q38" s="448"/>
      <c r="R38" s="448"/>
      <c r="S38" s="448"/>
      <c r="T38" s="448"/>
      <c r="U38" s="449"/>
    </row>
    <row r="39" spans="1:21" ht="18.75" customHeight="1" thickBot="1" x14ac:dyDescent="0.25">
      <c r="A39" s="840" t="s">
        <v>305</v>
      </c>
      <c r="B39" s="841"/>
      <c r="C39" s="297" t="str">
        <f>tkbieu!W10</f>
        <v>T24KTML1</v>
      </c>
      <c r="D39" s="297"/>
      <c r="E39" s="298" t="s">
        <v>306</v>
      </c>
      <c r="F39" s="299" t="str">
        <f>tkbieu!W9</f>
        <v>T. LUÂN</v>
      </c>
      <c r="G39" s="300"/>
      <c r="H39" s="301" t="s">
        <v>307</v>
      </c>
      <c r="I39" s="450" t="s">
        <v>337</v>
      </c>
      <c r="J39" s="302"/>
      <c r="K39" s="302"/>
      <c r="L39" s="296" t="s">
        <v>305</v>
      </c>
      <c r="M39" s="296"/>
      <c r="N39" s="297" t="str">
        <f>tkbieu!X10</f>
        <v>C24KTML1</v>
      </c>
      <c r="O39" s="297"/>
      <c r="P39" s="298" t="s">
        <v>306</v>
      </c>
      <c r="Q39" s="299" t="str">
        <f>tkbieu!X9</f>
        <v>C. ÂN</v>
      </c>
      <c r="R39" s="299"/>
      <c r="S39" s="301" t="s">
        <v>307</v>
      </c>
      <c r="T39" s="301" t="s">
        <v>335</v>
      </c>
    </row>
    <row r="40" spans="1:21" ht="21" customHeight="1" x14ac:dyDescent="0.2">
      <c r="A40" s="467" t="s">
        <v>309</v>
      </c>
      <c r="B40" s="361" t="s">
        <v>310</v>
      </c>
      <c r="C40" s="361" t="s">
        <v>311</v>
      </c>
      <c r="D40" s="387" t="s">
        <v>92</v>
      </c>
      <c r="E40" s="362" t="s">
        <v>315</v>
      </c>
      <c r="F40" s="387" t="s">
        <v>193</v>
      </c>
      <c r="G40" s="362" t="s">
        <v>234</v>
      </c>
      <c r="H40" s="387" t="s">
        <v>258</v>
      </c>
      <c r="I40" s="364" t="s">
        <v>316</v>
      </c>
      <c r="J40" s="461"/>
      <c r="L40" s="360" t="s">
        <v>309</v>
      </c>
      <c r="M40" s="361" t="s">
        <v>310</v>
      </c>
      <c r="N40" s="361" t="s">
        <v>311</v>
      </c>
      <c r="O40" s="387" t="s">
        <v>92</v>
      </c>
      <c r="P40" s="362" t="s">
        <v>315</v>
      </c>
      <c r="Q40" s="387" t="s">
        <v>193</v>
      </c>
      <c r="R40" s="362" t="s">
        <v>234</v>
      </c>
      <c r="S40" s="362" t="s">
        <v>258</v>
      </c>
      <c r="T40" s="364" t="s">
        <v>316</v>
      </c>
    </row>
    <row r="41" spans="1:21" ht="21" customHeight="1" x14ac:dyDescent="0.2">
      <c r="A41" s="875" t="s">
        <v>93</v>
      </c>
      <c r="B41" s="365">
        <v>1</v>
      </c>
      <c r="C41" s="366" t="s">
        <v>94</v>
      </c>
      <c r="D41" s="313" t="str">
        <f>tkbieu!W12</f>
        <v>TKB VHPT</v>
      </c>
      <c r="E41" s="313" t="str">
        <f>tkbieu!W26</f>
        <v>TKB VHPT</v>
      </c>
      <c r="F41" s="313" t="str">
        <f>tkbieu!W40</f>
        <v>TKB VHPT</v>
      </c>
      <c r="G41" s="313" t="str">
        <f>tkbieu!W54</f>
        <v>TKB VHPT</v>
      </c>
      <c r="H41" s="313" t="str">
        <f>tkbieu!W68</f>
        <v>TKB VHPT</v>
      </c>
      <c r="I41" s="318">
        <f>tkbieu!W82</f>
        <v>0</v>
      </c>
      <c r="J41" s="468"/>
      <c r="L41" s="845" t="s">
        <v>93</v>
      </c>
      <c r="M41" s="365">
        <v>1</v>
      </c>
      <c r="N41" s="366" t="s">
        <v>94</v>
      </c>
      <c r="O41" s="312" t="str">
        <f>tkbieu!X12</f>
        <v>TIN HỌC</v>
      </c>
      <c r="P41" s="312" t="str">
        <f>tkbieu!X26</f>
        <v>THỰC TẬP</v>
      </c>
      <c r="Q41" s="312" t="str">
        <f>tkbieu!X40</f>
        <v>TIẾNG ANH 2</v>
      </c>
      <c r="R41" s="312" t="str">
        <f>tkbieu!X54</f>
        <v xml:space="preserve">KT ĐIỆN - </v>
      </c>
      <c r="S41" s="312" t="str">
        <f>tkbieu!X68</f>
        <v>THỰC TẬP</v>
      </c>
      <c r="T41" s="314">
        <f>tkbieu!X82</f>
        <v>0</v>
      </c>
    </row>
    <row r="42" spans="1:21" ht="21" customHeight="1" thickBot="1" x14ac:dyDescent="0.25">
      <c r="A42" s="843"/>
      <c r="B42" s="367">
        <v>2</v>
      </c>
      <c r="C42" s="368" t="s">
        <v>105</v>
      </c>
      <c r="D42" s="313" t="str">
        <f>tkbieu!W13</f>
        <v>TT GDTX</v>
      </c>
      <c r="E42" s="313" t="str">
        <f>tkbieu!W27</f>
        <v>TT GDTX</v>
      </c>
      <c r="F42" s="313" t="str">
        <f>tkbieu!W41</f>
        <v>TT GDTX</v>
      </c>
      <c r="G42" s="313" t="str">
        <f>tkbieu!W55</f>
        <v>TT GDTX</v>
      </c>
      <c r="H42" s="313" t="str">
        <f>tkbieu!W69</f>
        <v>TT GDTX</v>
      </c>
      <c r="I42" s="318">
        <f>tkbieu!W83</f>
        <v>0</v>
      </c>
      <c r="J42" s="468"/>
      <c r="L42" s="846"/>
      <c r="M42" s="367">
        <v>2</v>
      </c>
      <c r="N42" s="368" t="s">
        <v>105</v>
      </c>
      <c r="O42" s="312">
        <f>tkbieu!X13</f>
        <v>0</v>
      </c>
      <c r="P42" s="312" t="str">
        <f>tkbieu!X27</f>
        <v>GÒ HÀN</v>
      </c>
      <c r="Q42" s="312">
        <f>tkbieu!X41</f>
        <v>0</v>
      </c>
      <c r="R42" s="312" t="str">
        <f>tkbieu!X55</f>
        <v>ĐIỆN TỬ</v>
      </c>
      <c r="S42" s="312" t="str">
        <f>tkbieu!X69</f>
        <v>GÒ HÀN</v>
      </c>
      <c r="T42" s="318">
        <f>tkbieu!X83</f>
        <v>0</v>
      </c>
    </row>
    <row r="43" spans="1:21" ht="21" customHeight="1" thickTop="1" x14ac:dyDescent="0.2">
      <c r="A43" s="843"/>
      <c r="B43" s="369">
        <v>3</v>
      </c>
      <c r="C43" s="370" t="s">
        <v>112</v>
      </c>
      <c r="D43" s="313" t="str">
        <f>tkbieu!W14</f>
        <v>GIA ĐỊNH</v>
      </c>
      <c r="E43" s="313" t="str">
        <f>tkbieu!W28</f>
        <v>GIA ĐỊNH</v>
      </c>
      <c r="F43" s="313" t="str">
        <f>tkbieu!W42</f>
        <v>GIA ĐỊNH</v>
      </c>
      <c r="G43" s="313" t="str">
        <f>tkbieu!W56</f>
        <v>GIA ĐỊNH</v>
      </c>
      <c r="H43" s="313" t="str">
        <f>tkbieu!W70</f>
        <v>GIA ĐỊNH</v>
      </c>
      <c r="I43" s="324">
        <f>tkbieu!W84</f>
        <v>0</v>
      </c>
      <c r="J43" s="443"/>
      <c r="L43" s="846"/>
      <c r="M43" s="369">
        <v>3</v>
      </c>
      <c r="N43" s="370" t="s">
        <v>112</v>
      </c>
      <c r="O43" s="323">
        <f>tkbieu!X14</f>
        <v>0</v>
      </c>
      <c r="P43" s="328">
        <f>tkbieu!X28</f>
        <v>0</v>
      </c>
      <c r="Q43" s="321">
        <f>tkbieu!X42</f>
        <v>0</v>
      </c>
      <c r="R43" s="323" t="str">
        <f>tkbieu!X56</f>
        <v>A003</v>
      </c>
      <c r="S43" s="323">
        <f>tkbieu!X70</f>
        <v>0</v>
      </c>
      <c r="T43" s="324">
        <f>tkbieu!X84</f>
        <v>0</v>
      </c>
    </row>
    <row r="44" spans="1:21" ht="21" customHeight="1" x14ac:dyDescent="0.2">
      <c r="A44" s="843"/>
      <c r="B44" s="371">
        <v>4</v>
      </c>
      <c r="C44" s="372" t="s">
        <v>114</v>
      </c>
      <c r="D44" s="329">
        <f>tkbieu!W15</f>
        <v>0</v>
      </c>
      <c r="E44" s="329">
        <f>tkbieu!W29</f>
        <v>0</v>
      </c>
      <c r="F44" s="329">
        <f>tkbieu!W43</f>
        <v>0</v>
      </c>
      <c r="G44" s="329">
        <f>tkbieu!W57</f>
        <v>0</v>
      </c>
      <c r="H44" s="329">
        <f>tkbieu!W71</f>
        <v>0</v>
      </c>
      <c r="I44" s="330">
        <f>tkbieu!W85</f>
        <v>0</v>
      </c>
      <c r="J44" s="442"/>
      <c r="L44" s="846"/>
      <c r="M44" s="371">
        <v>4</v>
      </c>
      <c r="N44" s="372" t="s">
        <v>114</v>
      </c>
      <c r="O44" s="328" t="str">
        <f>tkbieu!X15</f>
        <v>A102-1 (PM5.1)</v>
      </c>
      <c r="P44" s="328" t="str">
        <f>tkbieu!X29</f>
        <v>B005</v>
      </c>
      <c r="Q44" s="328" t="str">
        <f>tkbieu!X43</f>
        <v>A208</v>
      </c>
      <c r="R44" s="760" t="str">
        <f>tkbieu!X57</f>
        <v>T. CÔNG</v>
      </c>
      <c r="S44" s="328" t="str">
        <f>tkbieu!X71</f>
        <v>B005</v>
      </c>
      <c r="T44" s="330">
        <f>tkbieu!X85</f>
        <v>0</v>
      </c>
    </row>
    <row r="45" spans="1:21" ht="21" customHeight="1" x14ac:dyDescent="0.2">
      <c r="A45" s="843"/>
      <c r="B45" s="373">
        <v>5</v>
      </c>
      <c r="C45" s="374" t="s">
        <v>317</v>
      </c>
      <c r="D45" s="347">
        <f>tkbieu!W16</f>
        <v>0</v>
      </c>
      <c r="E45" s="347">
        <f>tkbieu!W30</f>
        <v>0</v>
      </c>
      <c r="F45" s="347">
        <f>tkbieu!W44</f>
        <v>0</v>
      </c>
      <c r="G45" s="347">
        <f>tkbieu!W58</f>
        <v>0</v>
      </c>
      <c r="H45" s="347">
        <f>tkbieu!W72</f>
        <v>0</v>
      </c>
      <c r="I45" s="375">
        <f>tkbieu!W86</f>
        <v>0</v>
      </c>
      <c r="J45" s="452"/>
      <c r="L45" s="846"/>
      <c r="M45" s="373">
        <v>5</v>
      </c>
      <c r="N45" s="374" t="s">
        <v>317</v>
      </c>
      <c r="O45" s="335" t="str">
        <f>tkbieu!X16</f>
        <v>T. H. VŨ</v>
      </c>
      <c r="P45" s="335" t="str">
        <f>tkbieu!X30</f>
        <v>T. BÍNH</v>
      </c>
      <c r="Q45" s="312" t="str">
        <f>tkbieu!X44</f>
        <v>C. HÀ</v>
      </c>
      <c r="R45" s="757" t="str">
        <f>tkbieu!X58</f>
        <v>10//4, 24/4 SHCN 10H00</v>
      </c>
      <c r="S45" s="335" t="str">
        <f>tkbieu!X72</f>
        <v>T. BÍNH</v>
      </c>
      <c r="T45" s="318">
        <f>tkbieu!X86</f>
        <v>0</v>
      </c>
    </row>
    <row r="46" spans="1:21" ht="21" customHeight="1" thickBot="1" x14ac:dyDescent="0.25">
      <c r="A46" s="844"/>
      <c r="B46" s="336"/>
      <c r="C46" s="376"/>
      <c r="D46" s="377"/>
      <c r="E46" s="377"/>
      <c r="F46" s="378"/>
      <c r="G46" s="378"/>
      <c r="H46" s="378"/>
      <c r="I46" s="379"/>
      <c r="J46" s="453"/>
      <c r="L46" s="847"/>
      <c r="M46" s="336"/>
      <c r="N46" s="376"/>
      <c r="O46" s="640" t="s">
        <v>1307</v>
      </c>
      <c r="P46" s="421"/>
      <c r="Q46" s="422"/>
      <c r="R46" s="423"/>
      <c r="S46" s="464"/>
      <c r="T46" s="424"/>
    </row>
    <row r="47" spans="1:21" ht="21" customHeight="1" thickTop="1" x14ac:dyDescent="0.2">
      <c r="A47" s="848" t="s">
        <v>136</v>
      </c>
      <c r="B47" s="371">
        <v>6</v>
      </c>
      <c r="C47" s="370" t="s">
        <v>137</v>
      </c>
      <c r="D47" s="312" t="str">
        <f>tkbieu!W19</f>
        <v>GDQP-AN</v>
      </c>
      <c r="E47" s="759" t="str">
        <f>tkbieu!W33</f>
        <v>01/4, 22/4 SHCN 13H00 B017</v>
      </c>
      <c r="F47" s="312" t="str">
        <f>tkbieu!W47</f>
        <v>TIẾNG ANH 2</v>
      </c>
      <c r="G47" s="312" t="str">
        <f>tkbieu!W61</f>
        <v>TIN HỌC</v>
      </c>
      <c r="H47" s="343" t="str">
        <f>tkbieu!W75</f>
        <v>GIÁO DỤC</v>
      </c>
      <c r="I47" s="380">
        <f>tkbieu!W89</f>
        <v>0</v>
      </c>
      <c r="J47" s="440"/>
      <c r="L47" s="848" t="s">
        <v>136</v>
      </c>
      <c r="M47" s="371">
        <v>6</v>
      </c>
      <c r="N47" s="370" t="s">
        <v>137</v>
      </c>
      <c r="O47" s="312">
        <f>tkbieu!X19</f>
        <v>0</v>
      </c>
      <c r="P47" s="343" t="str">
        <f>tkbieu!X33</f>
        <v>THỰC TẬP</v>
      </c>
      <c r="Q47" s="343">
        <f>tkbieu!X47</f>
        <v>0</v>
      </c>
      <c r="R47" s="343">
        <f>tkbieu!X61</f>
        <v>0</v>
      </c>
      <c r="S47" s="343" t="str">
        <f>tkbieu!X75</f>
        <v>THỰC TẬP</v>
      </c>
      <c r="T47" s="380">
        <f>tkbieu!X89</f>
        <v>0</v>
      </c>
    </row>
    <row r="48" spans="1:21" ht="21" customHeight="1" thickBot="1" x14ac:dyDescent="0.25">
      <c r="A48" s="846"/>
      <c r="B48" s="367">
        <v>7</v>
      </c>
      <c r="C48" s="372" t="s">
        <v>142</v>
      </c>
      <c r="D48" s="312">
        <f>tkbieu!W20</f>
        <v>0</v>
      </c>
      <c r="E48" s="312">
        <f>tkbieu!W34</f>
        <v>0</v>
      </c>
      <c r="F48" s="312">
        <f>tkbieu!W48</f>
        <v>0</v>
      </c>
      <c r="G48" s="312">
        <f>tkbieu!W62</f>
        <v>0</v>
      </c>
      <c r="H48" s="312" t="str">
        <f>tkbieu!W76</f>
        <v>THỂ CHẤT</v>
      </c>
      <c r="I48" s="318">
        <f>tkbieu!W90</f>
        <v>0</v>
      </c>
      <c r="J48" s="440"/>
      <c r="L48" s="846"/>
      <c r="M48" s="367">
        <v>7</v>
      </c>
      <c r="N48" s="372" t="s">
        <v>142</v>
      </c>
      <c r="O48" s="312">
        <f>tkbieu!X20</f>
        <v>0</v>
      </c>
      <c r="P48" s="312" t="str">
        <f>tkbieu!X34</f>
        <v>GÒ HÀN</v>
      </c>
      <c r="Q48" s="312">
        <f>tkbieu!X48</f>
        <v>0</v>
      </c>
      <c r="R48" s="312">
        <f>tkbieu!X62</f>
        <v>0</v>
      </c>
      <c r="S48" s="312" t="str">
        <f>tkbieu!X76</f>
        <v>GÒ HÀN</v>
      </c>
      <c r="T48" s="318">
        <f>tkbieu!X90</f>
        <v>0</v>
      </c>
    </row>
    <row r="49" spans="1:21" ht="21" customHeight="1" thickTop="1" x14ac:dyDescent="0.2">
      <c r="A49" s="846"/>
      <c r="B49" s="369">
        <v>8</v>
      </c>
      <c r="C49" s="370" t="s">
        <v>146</v>
      </c>
      <c r="D49" s="323">
        <f>tkbieu!W21</f>
        <v>0</v>
      </c>
      <c r="E49" s="322">
        <f>tkbieu!W35</f>
        <v>0</v>
      </c>
      <c r="F49" s="668" t="str">
        <f>tkbieu!W49</f>
        <v>AD ĐẾN 9/4</v>
      </c>
      <c r="G49" s="323">
        <f>tkbieu!W63</f>
        <v>0</v>
      </c>
      <c r="H49" s="321" t="str">
        <f>tkbieu!W77</f>
        <v>AD TỪ 21/4</v>
      </c>
      <c r="I49" s="318">
        <f>tkbieu!W91</f>
        <v>0</v>
      </c>
      <c r="J49" s="440"/>
      <c r="L49" s="846"/>
      <c r="M49" s="369">
        <v>8</v>
      </c>
      <c r="N49" s="370" t="s">
        <v>146</v>
      </c>
      <c r="O49" s="323">
        <f>tkbieu!X21</f>
        <v>0</v>
      </c>
      <c r="P49" s="323">
        <f>tkbieu!X35</f>
        <v>0</v>
      </c>
      <c r="Q49" s="322">
        <f>tkbieu!X49</f>
        <v>0</v>
      </c>
      <c r="R49" s="323">
        <f>tkbieu!X63</f>
        <v>0</v>
      </c>
      <c r="S49" s="322">
        <f>tkbieu!X77</f>
        <v>0</v>
      </c>
      <c r="T49" s="324">
        <f>tkbieu!X91</f>
        <v>0</v>
      </c>
    </row>
    <row r="50" spans="1:21" ht="21" customHeight="1" x14ac:dyDescent="0.2">
      <c r="A50" s="846"/>
      <c r="B50" s="371">
        <v>9</v>
      </c>
      <c r="C50" s="372" t="s">
        <v>147</v>
      </c>
      <c r="D50" s="328" t="str">
        <f>tkbieu!W22</f>
        <v>S. TRƯỜNG</v>
      </c>
      <c r="E50" s="328">
        <f>tkbieu!W36</f>
        <v>0</v>
      </c>
      <c r="F50" s="328" t="str">
        <f>tkbieu!W50</f>
        <v>A208</v>
      </c>
      <c r="G50" s="328" t="str">
        <f>tkbieu!W64</f>
        <v>A101 (PM4)</v>
      </c>
      <c r="H50" s="328" t="str">
        <f>tkbieu!W78</f>
        <v>S. TRƯỜNG</v>
      </c>
      <c r="I50" s="330">
        <f>tkbieu!W92</f>
        <v>0</v>
      </c>
      <c r="J50" s="442"/>
      <c r="L50" s="846"/>
      <c r="M50" s="371">
        <v>9</v>
      </c>
      <c r="N50" s="372" t="s">
        <v>147</v>
      </c>
      <c r="O50" s="328">
        <f>tkbieu!X22</f>
        <v>0</v>
      </c>
      <c r="P50" s="328" t="str">
        <f>tkbieu!X36</f>
        <v>B005</v>
      </c>
      <c r="Q50" s="328">
        <f>tkbieu!X50</f>
        <v>0</v>
      </c>
      <c r="R50" s="328">
        <f>tkbieu!X64</f>
        <v>0</v>
      </c>
      <c r="S50" s="328" t="str">
        <f>tkbieu!X78</f>
        <v>B005</v>
      </c>
      <c r="T50" s="330">
        <f>tkbieu!X92</f>
        <v>0</v>
      </c>
    </row>
    <row r="51" spans="1:21" ht="21" customHeight="1" x14ac:dyDescent="0.2">
      <c r="A51" s="846"/>
      <c r="B51" s="373">
        <v>10</v>
      </c>
      <c r="C51" s="374" t="s">
        <v>318</v>
      </c>
      <c r="D51" s="335" t="str">
        <f>tkbieu!W23</f>
        <v>T. NGÀ</v>
      </c>
      <c r="E51" s="335">
        <f>tkbieu!W37</f>
        <v>0</v>
      </c>
      <c r="F51" s="335" t="str">
        <f>tkbieu!W51</f>
        <v>T. HÙNG</v>
      </c>
      <c r="G51" s="335" t="str">
        <f>tkbieu!W65</f>
        <v>T. B. LỘC</v>
      </c>
      <c r="H51" s="335" t="str">
        <f>tkbieu!W79</f>
        <v>T. THANH</v>
      </c>
      <c r="I51" s="348">
        <f>tkbieu!W93</f>
        <v>0</v>
      </c>
      <c r="J51" s="440"/>
      <c r="L51" s="846"/>
      <c r="M51" s="373">
        <v>10</v>
      </c>
      <c r="N51" s="374" t="s">
        <v>318</v>
      </c>
      <c r="O51" s="335">
        <f>tkbieu!X23</f>
        <v>0</v>
      </c>
      <c r="P51" s="429" t="str">
        <f>tkbieu!X37</f>
        <v>T. BÍNH</v>
      </c>
      <c r="Q51" s="335">
        <f>tkbieu!X51</f>
        <v>0</v>
      </c>
      <c r="R51" s="335">
        <f>tkbieu!X65</f>
        <v>0</v>
      </c>
      <c r="S51" s="416" t="str">
        <f>tkbieu!X79</f>
        <v>T. BÍNH</v>
      </c>
      <c r="T51" s="348">
        <f>tkbieu!X93</f>
        <v>0</v>
      </c>
    </row>
    <row r="52" spans="1:21" ht="21" customHeight="1" thickBot="1" x14ac:dyDescent="0.25">
      <c r="A52" s="849"/>
      <c r="B52" s="349"/>
      <c r="C52" s="357"/>
      <c r="D52" s="382"/>
      <c r="E52" s="383"/>
      <c r="F52" s="671"/>
      <c r="G52" s="383"/>
      <c r="H52" s="670"/>
      <c r="I52" s="384"/>
      <c r="J52" s="440"/>
      <c r="L52" s="849"/>
      <c r="M52" s="349"/>
      <c r="N52" s="357"/>
      <c r="O52" s="641" t="s">
        <v>1351</v>
      </c>
      <c r="P52" s="459"/>
      <c r="Q52" s="459"/>
      <c r="R52" s="459"/>
      <c r="S52" s="459"/>
      <c r="T52" s="391"/>
    </row>
    <row r="53" spans="1:21" ht="24" customHeight="1" x14ac:dyDescent="0.35">
      <c r="A53" s="392"/>
      <c r="B53" s="469"/>
      <c r="C53" s="469"/>
      <c r="D53" s="469"/>
      <c r="E53" s="445"/>
      <c r="F53" s="445"/>
      <c r="G53" s="445"/>
      <c r="H53" s="445"/>
      <c r="I53" s="453"/>
      <c r="J53" s="453"/>
      <c r="K53" s="294"/>
      <c r="L53" s="392"/>
      <c r="M53" s="469"/>
      <c r="N53" s="470"/>
      <c r="O53" s="471"/>
      <c r="P53" s="471"/>
      <c r="Q53" s="471"/>
      <c r="R53" s="471"/>
      <c r="S53" s="471"/>
      <c r="T53" s="453"/>
      <c r="U53" s="239"/>
    </row>
    <row r="54" spans="1:21" ht="21" customHeight="1" x14ac:dyDescent="0.2">
      <c r="A54" s="392" t="s">
        <v>323</v>
      </c>
      <c r="D54" s="239"/>
      <c r="E54" s="239"/>
      <c r="F54" s="239"/>
      <c r="G54" s="239"/>
      <c r="H54" s="239"/>
      <c r="I54" s="239"/>
      <c r="J54" s="239"/>
      <c r="K54" s="239"/>
      <c r="L54" s="239"/>
      <c r="M54" s="239"/>
      <c r="N54" s="239"/>
      <c r="O54" s="239"/>
      <c r="P54" s="239"/>
      <c r="Q54" s="239"/>
      <c r="R54" s="239"/>
      <c r="S54" s="239"/>
      <c r="T54" s="239"/>
      <c r="U54" s="239"/>
    </row>
    <row r="55" spans="1:21" ht="18" customHeight="1" x14ac:dyDescent="0.2">
      <c r="A55" s="392" t="s">
        <v>324</v>
      </c>
      <c r="J55" s="239"/>
    </row>
    <row r="56" spans="1:21" ht="18" customHeight="1" x14ac:dyDescent="0.2">
      <c r="B56" s="392" t="s">
        <v>325</v>
      </c>
      <c r="J56" s="239"/>
    </row>
    <row r="57" spans="1:21" ht="18" customHeight="1" x14ac:dyDescent="0.2">
      <c r="B57" s="392" t="s">
        <v>326</v>
      </c>
      <c r="J57" s="239"/>
      <c r="Q57" s="392"/>
    </row>
    <row r="58" spans="1:21" ht="18.75" customHeight="1" x14ac:dyDescent="0.2">
      <c r="B58" s="392" t="s">
        <v>327</v>
      </c>
      <c r="J58" s="239"/>
    </row>
    <row r="59" spans="1:21" ht="18" customHeight="1" x14ac:dyDescent="0.2">
      <c r="J59" s="239"/>
    </row>
    <row r="60" spans="1:21" ht="18" customHeight="1" x14ac:dyDescent="0.2">
      <c r="J60" s="239"/>
    </row>
    <row r="61" spans="1:21" ht="18" customHeight="1" x14ac:dyDescent="0.2">
      <c r="J61" s="239"/>
    </row>
    <row r="62" spans="1:21" ht="18" customHeight="1" x14ac:dyDescent="0.2">
      <c r="J62" s="239"/>
    </row>
    <row r="63" spans="1:21" ht="18" customHeight="1" x14ac:dyDescent="0.2">
      <c r="J63" s="239"/>
    </row>
    <row r="64" spans="1:21" ht="18" customHeight="1" x14ac:dyDescent="0.2">
      <c r="J64" s="239"/>
    </row>
    <row r="65" spans="10:10" ht="18" customHeight="1" x14ac:dyDescent="0.2">
      <c r="J65" s="239"/>
    </row>
    <row r="66" spans="10:10" ht="18" customHeight="1" x14ac:dyDescent="0.2">
      <c r="J66" s="239"/>
    </row>
    <row r="67" spans="10:10" ht="18" customHeight="1" x14ac:dyDescent="0.2">
      <c r="J67" s="239"/>
    </row>
    <row r="68" spans="10:10" ht="18" customHeight="1" x14ac:dyDescent="0.2">
      <c r="J68" s="239"/>
    </row>
    <row r="69" spans="10:10" ht="18" customHeight="1" x14ac:dyDescent="0.2">
      <c r="J69" s="239"/>
    </row>
    <row r="70" spans="10:10" ht="19.5" customHeight="1" x14ac:dyDescent="0.2">
      <c r="J70" s="239"/>
    </row>
    <row r="71" spans="10:10" ht="12.75" customHeight="1" x14ac:dyDescent="0.2">
      <c r="J71" s="239"/>
    </row>
    <row r="72" spans="10:10" ht="12.75" customHeight="1" x14ac:dyDescent="0.2">
      <c r="J72" s="239"/>
    </row>
    <row r="73" spans="10:10" ht="12.75" customHeight="1" x14ac:dyDescent="0.2">
      <c r="J73" s="239"/>
    </row>
    <row r="74" spans="10:10" ht="12.75" customHeight="1" x14ac:dyDescent="0.2">
      <c r="J74" s="239"/>
    </row>
    <row r="75" spans="10:10" ht="12.75" customHeight="1" x14ac:dyDescent="0.2">
      <c r="J75" s="239"/>
    </row>
    <row r="76" spans="10:10" ht="12.75" customHeight="1" x14ac:dyDescent="0.2">
      <c r="J76" s="239"/>
    </row>
    <row r="77" spans="10:10" ht="12.75" customHeight="1" x14ac:dyDescent="0.2">
      <c r="J77" s="239"/>
    </row>
    <row r="78" spans="10:10" ht="12.75" customHeight="1" x14ac:dyDescent="0.2">
      <c r="J78" s="239"/>
    </row>
    <row r="79" spans="10:10" ht="12.75" customHeight="1" x14ac:dyDescent="0.2">
      <c r="J79" s="239"/>
    </row>
    <row r="80" spans="10:10" ht="12.75" customHeight="1" x14ac:dyDescent="0.2">
      <c r="J80" s="239"/>
    </row>
    <row r="81" spans="1:25" ht="12.75" customHeight="1" x14ac:dyDescent="0.2">
      <c r="J81" s="239"/>
    </row>
    <row r="82" spans="1:25" ht="12.75" customHeight="1" x14ac:dyDescent="0.2">
      <c r="J82" s="239"/>
    </row>
    <row r="83" spans="1:25" ht="12.75" customHeight="1" x14ac:dyDescent="0.2">
      <c r="J83" s="239"/>
    </row>
    <row r="84" spans="1:25" ht="12.75" customHeight="1" x14ac:dyDescent="0.2">
      <c r="J84" s="239"/>
    </row>
    <row r="85" spans="1:25" ht="12.75" customHeight="1" x14ac:dyDescent="0.35">
      <c r="A85" s="294"/>
      <c r="B85" s="294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</row>
    <row r="86" spans="1:25" ht="12.75" customHeight="1" x14ac:dyDescent="0.2">
      <c r="J86" s="239"/>
    </row>
    <row r="87" spans="1:25" ht="12.75" customHeight="1" x14ac:dyDescent="0.2">
      <c r="J87" s="239"/>
    </row>
    <row r="88" spans="1:25" ht="12.75" customHeight="1" x14ac:dyDescent="0.2">
      <c r="J88" s="239"/>
    </row>
    <row r="89" spans="1:25" ht="12.75" customHeight="1" x14ac:dyDescent="0.2">
      <c r="J89" s="239"/>
    </row>
    <row r="90" spans="1:25" ht="12.75" customHeight="1" x14ac:dyDescent="0.2">
      <c r="J90" s="239"/>
    </row>
    <row r="91" spans="1:25" ht="12.75" customHeight="1" x14ac:dyDescent="0.2">
      <c r="J91" s="239"/>
    </row>
    <row r="92" spans="1:25" ht="12.75" customHeight="1" x14ac:dyDescent="0.2">
      <c r="J92" s="239"/>
    </row>
    <row r="93" spans="1:25" ht="12.75" customHeight="1" x14ac:dyDescent="0.2">
      <c r="J93" s="239"/>
    </row>
    <row r="94" spans="1:25" ht="12.75" customHeight="1" x14ac:dyDescent="0.2">
      <c r="J94" s="239"/>
    </row>
    <row r="95" spans="1:25" ht="12.75" customHeight="1" x14ac:dyDescent="0.2">
      <c r="J95" s="239"/>
    </row>
    <row r="96" spans="1:25" ht="12.75" customHeight="1" x14ac:dyDescent="0.2">
      <c r="J96" s="239"/>
    </row>
    <row r="97" spans="10:10" ht="12.75" customHeight="1" x14ac:dyDescent="0.2">
      <c r="J97" s="239"/>
    </row>
    <row r="98" spans="10:10" ht="12.75" customHeight="1" x14ac:dyDescent="0.2">
      <c r="J98" s="239"/>
    </row>
    <row r="99" spans="10:10" ht="12.75" customHeight="1" x14ac:dyDescent="0.2">
      <c r="J99" s="239"/>
    </row>
    <row r="100" spans="10:10" ht="12.75" customHeight="1" x14ac:dyDescent="0.2">
      <c r="J100" s="239"/>
    </row>
    <row r="101" spans="10:10" ht="12.75" customHeight="1" x14ac:dyDescent="0.2">
      <c r="J101" s="239"/>
    </row>
    <row r="102" spans="10:10" ht="12.75" customHeight="1" x14ac:dyDescent="0.2">
      <c r="J102" s="239"/>
    </row>
    <row r="103" spans="10:10" ht="12.75" customHeight="1" x14ac:dyDescent="0.2">
      <c r="J103" s="239"/>
    </row>
    <row r="104" spans="10:10" ht="12.75" customHeight="1" x14ac:dyDescent="0.2">
      <c r="J104" s="239"/>
    </row>
    <row r="105" spans="10:10" ht="12.75" customHeight="1" x14ac:dyDescent="0.2">
      <c r="J105" s="239"/>
    </row>
    <row r="106" spans="10:10" ht="12.75" customHeight="1" x14ac:dyDescent="0.2">
      <c r="J106" s="239"/>
    </row>
    <row r="107" spans="10:10" ht="12.75" customHeight="1" x14ac:dyDescent="0.2">
      <c r="J107" s="239"/>
    </row>
    <row r="108" spans="10:10" ht="12.75" customHeight="1" x14ac:dyDescent="0.2">
      <c r="J108" s="239"/>
    </row>
    <row r="109" spans="10:10" ht="12.75" customHeight="1" x14ac:dyDescent="0.2">
      <c r="J109" s="239"/>
    </row>
    <row r="110" spans="10:10" ht="12.75" customHeight="1" x14ac:dyDescent="0.2">
      <c r="J110" s="239"/>
    </row>
    <row r="111" spans="10:10" ht="12.75" customHeight="1" x14ac:dyDescent="0.2">
      <c r="J111" s="239"/>
    </row>
    <row r="112" spans="10:10" ht="12.75" customHeight="1" x14ac:dyDescent="0.2">
      <c r="J112" s="239"/>
    </row>
    <row r="113" spans="10:10" ht="12.75" customHeight="1" x14ac:dyDescent="0.2">
      <c r="J113" s="239"/>
    </row>
    <row r="114" spans="10:10" ht="12.75" customHeight="1" x14ac:dyDescent="0.2">
      <c r="J114" s="239"/>
    </row>
    <row r="115" spans="10:10" ht="12.75" customHeight="1" x14ac:dyDescent="0.2">
      <c r="J115" s="239"/>
    </row>
    <row r="116" spans="10:10" ht="12.75" customHeight="1" x14ac:dyDescent="0.2">
      <c r="J116" s="239"/>
    </row>
    <row r="117" spans="10:10" ht="12.75" customHeight="1" x14ac:dyDescent="0.2">
      <c r="J117" s="239"/>
    </row>
    <row r="118" spans="10:10" ht="12.75" customHeight="1" x14ac:dyDescent="0.2">
      <c r="J118" s="239"/>
    </row>
    <row r="119" spans="10:10" ht="12.75" customHeight="1" x14ac:dyDescent="0.2">
      <c r="J119" s="239"/>
    </row>
    <row r="120" spans="10:10" ht="12.75" customHeight="1" x14ac:dyDescent="0.2">
      <c r="J120" s="239"/>
    </row>
    <row r="121" spans="10:10" ht="12.75" customHeight="1" x14ac:dyDescent="0.2">
      <c r="J121" s="239"/>
    </row>
    <row r="122" spans="10:10" ht="12.75" customHeight="1" x14ac:dyDescent="0.2">
      <c r="J122" s="239"/>
    </row>
    <row r="123" spans="10:10" ht="12.75" customHeight="1" x14ac:dyDescent="0.2">
      <c r="J123" s="239"/>
    </row>
    <row r="124" spans="10:10" ht="12.75" customHeight="1" x14ac:dyDescent="0.2">
      <c r="J124" s="239"/>
    </row>
    <row r="125" spans="10:10" ht="12.75" customHeight="1" x14ac:dyDescent="0.2">
      <c r="J125" s="239"/>
    </row>
    <row r="126" spans="10:10" ht="12.75" customHeight="1" x14ac:dyDescent="0.2">
      <c r="J126" s="239"/>
    </row>
    <row r="127" spans="10:10" ht="12.75" customHeight="1" x14ac:dyDescent="0.2">
      <c r="J127" s="239"/>
    </row>
    <row r="128" spans="10:10" ht="12.75" customHeight="1" x14ac:dyDescent="0.2">
      <c r="J128" s="239"/>
    </row>
    <row r="129" spans="10:10" ht="12.75" customHeight="1" x14ac:dyDescent="0.2">
      <c r="J129" s="239"/>
    </row>
    <row r="130" spans="10:10" ht="12.75" customHeight="1" x14ac:dyDescent="0.2">
      <c r="J130" s="239"/>
    </row>
    <row r="131" spans="10:10" ht="12.75" customHeight="1" x14ac:dyDescent="0.2">
      <c r="J131" s="239"/>
    </row>
    <row r="132" spans="10:10" ht="12.75" customHeight="1" x14ac:dyDescent="0.2">
      <c r="J132" s="239"/>
    </row>
    <row r="133" spans="10:10" ht="12.75" customHeight="1" x14ac:dyDescent="0.2">
      <c r="J133" s="239"/>
    </row>
    <row r="134" spans="10:10" ht="12.75" customHeight="1" x14ac:dyDescent="0.2">
      <c r="J134" s="239"/>
    </row>
    <row r="135" spans="10:10" ht="12.75" customHeight="1" x14ac:dyDescent="0.2">
      <c r="J135" s="239"/>
    </row>
    <row r="136" spans="10:10" ht="12.75" customHeight="1" x14ac:dyDescent="0.2">
      <c r="J136" s="239"/>
    </row>
    <row r="137" spans="10:10" ht="12.75" customHeight="1" x14ac:dyDescent="0.2">
      <c r="J137" s="239"/>
    </row>
    <row r="138" spans="10:10" ht="12.75" customHeight="1" x14ac:dyDescent="0.2">
      <c r="J138" s="239"/>
    </row>
    <row r="139" spans="10:10" ht="12.75" customHeight="1" x14ac:dyDescent="0.2">
      <c r="J139" s="239"/>
    </row>
    <row r="140" spans="10:10" ht="12.75" customHeight="1" x14ac:dyDescent="0.2">
      <c r="J140" s="239"/>
    </row>
    <row r="141" spans="10:10" ht="12.75" customHeight="1" x14ac:dyDescent="0.2">
      <c r="J141" s="239"/>
    </row>
    <row r="142" spans="10:10" ht="12.75" customHeight="1" x14ac:dyDescent="0.2">
      <c r="J142" s="239"/>
    </row>
    <row r="143" spans="10:10" ht="12.75" customHeight="1" x14ac:dyDescent="0.2">
      <c r="J143" s="239"/>
    </row>
    <row r="144" spans="10:10" ht="12.75" customHeight="1" x14ac:dyDescent="0.2">
      <c r="J144" s="239"/>
    </row>
    <row r="145" spans="10:10" ht="12.75" customHeight="1" x14ac:dyDescent="0.2">
      <c r="J145" s="239"/>
    </row>
    <row r="146" spans="10:10" ht="12.75" customHeight="1" x14ac:dyDescent="0.2">
      <c r="J146" s="239"/>
    </row>
    <row r="147" spans="10:10" ht="12.75" customHeight="1" x14ac:dyDescent="0.2">
      <c r="J147" s="239"/>
    </row>
    <row r="148" spans="10:10" ht="12.75" customHeight="1" x14ac:dyDescent="0.2">
      <c r="J148" s="239"/>
    </row>
    <row r="149" spans="10:10" ht="12.75" customHeight="1" x14ac:dyDescent="0.2">
      <c r="J149" s="239"/>
    </row>
    <row r="150" spans="10:10" ht="12.75" customHeight="1" x14ac:dyDescent="0.2">
      <c r="J150" s="239"/>
    </row>
    <row r="151" spans="10:10" ht="12.75" customHeight="1" x14ac:dyDescent="0.2">
      <c r="J151" s="239"/>
    </row>
    <row r="152" spans="10:10" ht="12.75" customHeight="1" x14ac:dyDescent="0.2">
      <c r="J152" s="239"/>
    </row>
    <row r="153" spans="10:10" ht="12.75" customHeight="1" x14ac:dyDescent="0.2">
      <c r="J153" s="239"/>
    </row>
    <row r="154" spans="10:10" ht="12.75" customHeight="1" x14ac:dyDescent="0.2">
      <c r="J154" s="239"/>
    </row>
    <row r="155" spans="10:10" ht="12.75" customHeight="1" x14ac:dyDescent="0.2">
      <c r="J155" s="239"/>
    </row>
    <row r="156" spans="10:10" ht="12.75" customHeight="1" x14ac:dyDescent="0.2">
      <c r="J156" s="239"/>
    </row>
    <row r="157" spans="10:10" ht="12.75" customHeight="1" x14ac:dyDescent="0.2">
      <c r="J157" s="239"/>
    </row>
    <row r="158" spans="10:10" ht="12.75" customHeight="1" x14ac:dyDescent="0.2">
      <c r="J158" s="239"/>
    </row>
    <row r="159" spans="10:10" ht="12.75" customHeight="1" x14ac:dyDescent="0.2">
      <c r="J159" s="239"/>
    </row>
    <row r="160" spans="10:10" ht="12.75" customHeight="1" x14ac:dyDescent="0.2">
      <c r="J160" s="239"/>
    </row>
    <row r="161" spans="10:10" ht="12.75" customHeight="1" x14ac:dyDescent="0.2">
      <c r="J161" s="239"/>
    </row>
    <row r="162" spans="10:10" ht="12.75" customHeight="1" x14ac:dyDescent="0.2">
      <c r="J162" s="239"/>
    </row>
    <row r="163" spans="10:10" ht="12.75" customHeight="1" x14ac:dyDescent="0.2">
      <c r="J163" s="239"/>
    </row>
    <row r="164" spans="10:10" ht="12.75" customHeight="1" x14ac:dyDescent="0.2">
      <c r="J164" s="239"/>
    </row>
    <row r="165" spans="10:10" ht="12.75" customHeight="1" x14ac:dyDescent="0.2">
      <c r="J165" s="239"/>
    </row>
    <row r="166" spans="10:10" ht="12.75" customHeight="1" x14ac:dyDescent="0.2">
      <c r="J166" s="239"/>
    </row>
    <row r="167" spans="10:10" ht="12.75" customHeight="1" x14ac:dyDescent="0.2">
      <c r="J167" s="239"/>
    </row>
    <row r="168" spans="10:10" ht="12.75" customHeight="1" x14ac:dyDescent="0.2">
      <c r="J168" s="239"/>
    </row>
    <row r="169" spans="10:10" ht="12.75" customHeight="1" x14ac:dyDescent="0.2">
      <c r="J169" s="239"/>
    </row>
    <row r="170" spans="10:10" ht="12.75" customHeight="1" x14ac:dyDescent="0.2">
      <c r="J170" s="239"/>
    </row>
    <row r="171" spans="10:10" ht="12.75" customHeight="1" x14ac:dyDescent="0.2">
      <c r="J171" s="239"/>
    </row>
    <row r="172" spans="10:10" ht="12.75" customHeight="1" x14ac:dyDescent="0.2">
      <c r="J172" s="239"/>
    </row>
    <row r="173" spans="10:10" ht="12.75" customHeight="1" x14ac:dyDescent="0.2">
      <c r="J173" s="239"/>
    </row>
    <row r="174" spans="10:10" ht="12.75" customHeight="1" x14ac:dyDescent="0.2">
      <c r="J174" s="239"/>
    </row>
    <row r="175" spans="10:10" ht="12.75" customHeight="1" x14ac:dyDescent="0.2">
      <c r="J175" s="239"/>
    </row>
    <row r="176" spans="10:10" ht="12.75" customHeight="1" x14ac:dyDescent="0.2">
      <c r="J176" s="239"/>
    </row>
    <row r="177" spans="10:10" ht="12.75" customHeight="1" x14ac:dyDescent="0.2">
      <c r="J177" s="239"/>
    </row>
    <row r="178" spans="10:10" ht="12.75" customHeight="1" x14ac:dyDescent="0.2">
      <c r="J178" s="239"/>
    </row>
    <row r="179" spans="10:10" ht="12.75" customHeight="1" x14ac:dyDescent="0.2">
      <c r="J179" s="239"/>
    </row>
    <row r="180" spans="10:10" ht="12.75" customHeight="1" x14ac:dyDescent="0.2">
      <c r="J180" s="239"/>
    </row>
    <row r="181" spans="10:10" ht="12.75" customHeight="1" x14ac:dyDescent="0.2">
      <c r="J181" s="239"/>
    </row>
    <row r="182" spans="10:10" ht="12.75" customHeight="1" x14ac:dyDescent="0.2">
      <c r="J182" s="239"/>
    </row>
    <row r="183" spans="10:10" ht="12.75" customHeight="1" x14ac:dyDescent="0.2">
      <c r="J183" s="239"/>
    </row>
    <row r="184" spans="10:10" ht="12.75" customHeight="1" x14ac:dyDescent="0.2">
      <c r="J184" s="239"/>
    </row>
    <row r="185" spans="10:10" ht="12.75" customHeight="1" x14ac:dyDescent="0.2">
      <c r="J185" s="239"/>
    </row>
    <row r="186" spans="10:10" ht="12.75" customHeight="1" x14ac:dyDescent="0.2">
      <c r="J186" s="239"/>
    </row>
    <row r="187" spans="10:10" ht="12.75" customHeight="1" x14ac:dyDescent="0.2">
      <c r="J187" s="239"/>
    </row>
    <row r="188" spans="10:10" ht="12.75" customHeight="1" x14ac:dyDescent="0.2">
      <c r="J188" s="239"/>
    </row>
    <row r="189" spans="10:10" ht="12.75" customHeight="1" x14ac:dyDescent="0.2">
      <c r="J189" s="239"/>
    </row>
    <row r="190" spans="10:10" ht="12.75" customHeight="1" x14ac:dyDescent="0.2">
      <c r="J190" s="239"/>
    </row>
    <row r="191" spans="10:10" ht="12.75" customHeight="1" x14ac:dyDescent="0.2">
      <c r="J191" s="239"/>
    </row>
    <row r="192" spans="10:10" ht="12.75" customHeight="1" x14ac:dyDescent="0.2">
      <c r="J192" s="239"/>
    </row>
    <row r="193" spans="10:10" ht="12.75" customHeight="1" x14ac:dyDescent="0.2">
      <c r="J193" s="239"/>
    </row>
    <row r="194" spans="10:10" ht="12.75" customHeight="1" x14ac:dyDescent="0.2">
      <c r="J194" s="239"/>
    </row>
    <row r="195" spans="10:10" ht="12.75" customHeight="1" x14ac:dyDescent="0.2">
      <c r="J195" s="239"/>
    </row>
    <row r="196" spans="10:10" ht="12.75" customHeight="1" x14ac:dyDescent="0.2">
      <c r="J196" s="239"/>
    </row>
    <row r="197" spans="10:10" ht="12.75" customHeight="1" x14ac:dyDescent="0.2">
      <c r="J197" s="239"/>
    </row>
    <row r="198" spans="10:10" ht="12.75" customHeight="1" x14ac:dyDescent="0.2">
      <c r="J198" s="239"/>
    </row>
    <row r="199" spans="10:10" ht="12.75" customHeight="1" x14ac:dyDescent="0.2">
      <c r="J199" s="239"/>
    </row>
    <row r="200" spans="10:10" ht="12.75" customHeight="1" x14ac:dyDescent="0.2">
      <c r="J200" s="239"/>
    </row>
    <row r="201" spans="10:10" ht="12.75" customHeight="1" x14ac:dyDescent="0.2">
      <c r="J201" s="239"/>
    </row>
    <row r="202" spans="10:10" ht="12.75" customHeight="1" x14ac:dyDescent="0.2">
      <c r="J202" s="239"/>
    </row>
    <row r="203" spans="10:10" ht="12.75" customHeight="1" x14ac:dyDescent="0.2">
      <c r="J203" s="239"/>
    </row>
    <row r="204" spans="10:10" ht="12.75" customHeight="1" x14ac:dyDescent="0.2">
      <c r="J204" s="239"/>
    </row>
    <row r="205" spans="10:10" ht="12.75" customHeight="1" x14ac:dyDescent="0.2">
      <c r="J205" s="239"/>
    </row>
    <row r="206" spans="10:10" ht="12.75" customHeight="1" x14ac:dyDescent="0.2">
      <c r="J206" s="239"/>
    </row>
    <row r="207" spans="10:10" ht="12.75" customHeight="1" x14ac:dyDescent="0.2">
      <c r="J207" s="239"/>
    </row>
    <row r="208" spans="10:10" ht="12.75" customHeight="1" x14ac:dyDescent="0.2">
      <c r="J208" s="239"/>
    </row>
    <row r="209" spans="10:10" ht="12.75" customHeight="1" x14ac:dyDescent="0.2">
      <c r="J209" s="239"/>
    </row>
    <row r="210" spans="10:10" ht="12.75" customHeight="1" x14ac:dyDescent="0.2">
      <c r="J210" s="239"/>
    </row>
    <row r="211" spans="10:10" ht="12.75" customHeight="1" x14ac:dyDescent="0.2">
      <c r="J211" s="239"/>
    </row>
    <row r="212" spans="10:10" ht="12.75" customHeight="1" x14ac:dyDescent="0.2">
      <c r="J212" s="239"/>
    </row>
    <row r="213" spans="10:10" ht="12.75" customHeight="1" x14ac:dyDescent="0.2">
      <c r="J213" s="239"/>
    </row>
    <row r="214" spans="10:10" ht="12.75" customHeight="1" x14ac:dyDescent="0.2">
      <c r="J214" s="239"/>
    </row>
    <row r="215" spans="10:10" ht="12.75" customHeight="1" x14ac:dyDescent="0.2">
      <c r="J215" s="239"/>
    </row>
    <row r="216" spans="10:10" ht="12.75" customHeight="1" x14ac:dyDescent="0.2">
      <c r="J216" s="239"/>
    </row>
    <row r="217" spans="10:10" ht="12.75" customHeight="1" x14ac:dyDescent="0.2">
      <c r="J217" s="239"/>
    </row>
    <row r="218" spans="10:10" ht="12.75" customHeight="1" x14ac:dyDescent="0.2">
      <c r="J218" s="239"/>
    </row>
    <row r="219" spans="10:10" ht="12.75" customHeight="1" x14ac:dyDescent="0.2">
      <c r="J219" s="239"/>
    </row>
    <row r="220" spans="10:10" ht="12.75" customHeight="1" x14ac:dyDescent="0.2">
      <c r="J220" s="239"/>
    </row>
    <row r="221" spans="10:10" ht="12.75" customHeight="1" x14ac:dyDescent="0.2">
      <c r="J221" s="239"/>
    </row>
    <row r="222" spans="10:10" ht="12.75" customHeight="1" x14ac:dyDescent="0.2">
      <c r="J222" s="239"/>
    </row>
    <row r="223" spans="10:10" ht="12.75" customHeight="1" x14ac:dyDescent="0.2">
      <c r="J223" s="239"/>
    </row>
    <row r="224" spans="10:10" ht="12.75" customHeight="1" x14ac:dyDescent="0.2">
      <c r="J224" s="239"/>
    </row>
    <row r="225" spans="10:10" ht="12.75" customHeight="1" x14ac:dyDescent="0.2">
      <c r="J225" s="239"/>
    </row>
    <row r="226" spans="10:10" ht="12.75" customHeight="1" x14ac:dyDescent="0.2">
      <c r="J226" s="239"/>
    </row>
    <row r="227" spans="10:10" ht="12.75" customHeight="1" x14ac:dyDescent="0.2">
      <c r="J227" s="239"/>
    </row>
    <row r="228" spans="10:10" ht="12.75" customHeight="1" x14ac:dyDescent="0.2">
      <c r="J228" s="239"/>
    </row>
    <row r="229" spans="10:10" ht="12.75" customHeight="1" x14ac:dyDescent="0.2">
      <c r="J229" s="239"/>
    </row>
    <row r="230" spans="10:10" ht="12.75" customHeight="1" x14ac:dyDescent="0.2">
      <c r="J230" s="239"/>
    </row>
    <row r="231" spans="10:10" ht="12.75" customHeight="1" x14ac:dyDescent="0.2">
      <c r="J231" s="239"/>
    </row>
    <row r="232" spans="10:10" ht="12.75" customHeight="1" x14ac:dyDescent="0.2">
      <c r="J232" s="239"/>
    </row>
    <row r="233" spans="10:10" ht="12.75" customHeight="1" x14ac:dyDescent="0.2">
      <c r="J233" s="239"/>
    </row>
    <row r="234" spans="10:10" ht="12.75" customHeight="1" x14ac:dyDescent="0.2">
      <c r="J234" s="239"/>
    </row>
    <row r="235" spans="10:10" ht="12.75" customHeight="1" x14ac:dyDescent="0.2">
      <c r="J235" s="239"/>
    </row>
    <row r="236" spans="10:10" ht="12.75" customHeight="1" x14ac:dyDescent="0.2">
      <c r="J236" s="239"/>
    </row>
    <row r="237" spans="10:10" ht="12.75" customHeight="1" x14ac:dyDescent="0.2">
      <c r="J237" s="239"/>
    </row>
    <row r="238" spans="10:10" ht="12.75" customHeight="1" x14ac:dyDescent="0.2">
      <c r="J238" s="239"/>
    </row>
    <row r="239" spans="10:10" ht="12.75" customHeight="1" x14ac:dyDescent="0.2">
      <c r="J239" s="239"/>
    </row>
    <row r="240" spans="10:10" ht="12.75" customHeight="1" x14ac:dyDescent="0.2">
      <c r="J240" s="239"/>
    </row>
    <row r="241" spans="10:10" ht="12.75" customHeight="1" x14ac:dyDescent="0.2">
      <c r="J241" s="239"/>
    </row>
    <row r="242" spans="10:10" ht="12.75" customHeight="1" x14ac:dyDescent="0.2">
      <c r="J242" s="239"/>
    </row>
    <row r="243" spans="10:10" ht="12.75" customHeight="1" x14ac:dyDescent="0.2">
      <c r="J243" s="239"/>
    </row>
    <row r="244" spans="10:10" ht="12.75" customHeight="1" x14ac:dyDescent="0.2">
      <c r="J244" s="239"/>
    </row>
    <row r="245" spans="10:10" ht="12.75" customHeight="1" x14ac:dyDescent="0.2">
      <c r="J245" s="239"/>
    </row>
    <row r="246" spans="10:10" ht="12.75" customHeight="1" x14ac:dyDescent="0.2">
      <c r="J246" s="239"/>
    </row>
    <row r="247" spans="10:10" ht="12.75" customHeight="1" x14ac:dyDescent="0.2">
      <c r="J247" s="239"/>
    </row>
    <row r="248" spans="10:10" ht="12.75" customHeight="1" x14ac:dyDescent="0.2">
      <c r="J248" s="239"/>
    </row>
    <row r="249" spans="10:10" ht="12.75" customHeight="1" x14ac:dyDescent="0.2">
      <c r="J249" s="239"/>
    </row>
    <row r="250" spans="10:10" ht="12.75" customHeight="1" x14ac:dyDescent="0.2">
      <c r="J250" s="239"/>
    </row>
    <row r="251" spans="10:10" ht="12.75" customHeight="1" x14ac:dyDescent="0.2">
      <c r="J251" s="239"/>
    </row>
    <row r="252" spans="10:10" ht="12.75" customHeight="1" x14ac:dyDescent="0.2">
      <c r="J252" s="239"/>
    </row>
    <row r="253" spans="10:10" ht="12.75" customHeight="1" x14ac:dyDescent="0.2">
      <c r="J253" s="239"/>
    </row>
    <row r="254" spans="10:10" ht="12.75" customHeight="1" x14ac:dyDescent="0.2">
      <c r="J254" s="239"/>
    </row>
    <row r="255" spans="10:10" ht="12.75" customHeight="1" x14ac:dyDescent="0.2">
      <c r="J255" s="239"/>
    </row>
    <row r="256" spans="10:10" ht="12.75" customHeight="1" x14ac:dyDescent="0.2">
      <c r="J256" s="239"/>
    </row>
    <row r="257" spans="10:10" ht="12.75" customHeight="1" x14ac:dyDescent="0.2">
      <c r="J257" s="239"/>
    </row>
    <row r="258" spans="10:10" ht="12.75" customHeight="1" x14ac:dyDescent="0.2">
      <c r="J258" s="239"/>
    </row>
    <row r="259" spans="10:10" ht="12.75" customHeight="1" x14ac:dyDescent="0.2">
      <c r="J259" s="239"/>
    </row>
    <row r="260" spans="10:10" ht="12.75" customHeight="1" x14ac:dyDescent="0.2">
      <c r="J260" s="239"/>
    </row>
    <row r="261" spans="10:10" ht="12.75" customHeight="1" x14ac:dyDescent="0.2">
      <c r="J261" s="239"/>
    </row>
    <row r="262" spans="10:10" ht="12.75" customHeight="1" x14ac:dyDescent="0.2">
      <c r="J262" s="239"/>
    </row>
    <row r="263" spans="10:10" ht="12.75" customHeight="1" x14ac:dyDescent="0.2">
      <c r="J263" s="239"/>
    </row>
    <row r="264" spans="10:10" ht="12.75" customHeight="1" x14ac:dyDescent="0.2">
      <c r="J264" s="239"/>
    </row>
    <row r="265" spans="10:10" ht="12.75" customHeight="1" x14ac:dyDescent="0.2">
      <c r="J265" s="239"/>
    </row>
    <row r="266" spans="10:10" ht="12.75" customHeight="1" x14ac:dyDescent="0.2">
      <c r="J266" s="239"/>
    </row>
    <row r="267" spans="10:10" ht="12.75" customHeight="1" x14ac:dyDescent="0.2">
      <c r="J267" s="239"/>
    </row>
    <row r="268" spans="10:10" ht="12.75" customHeight="1" x14ac:dyDescent="0.2">
      <c r="J268" s="239"/>
    </row>
    <row r="269" spans="10:10" ht="12.75" customHeight="1" x14ac:dyDescent="0.2">
      <c r="J269" s="239"/>
    </row>
    <row r="270" spans="10:10" ht="12.75" customHeight="1" x14ac:dyDescent="0.2">
      <c r="J270" s="239"/>
    </row>
    <row r="271" spans="10:10" ht="12.75" customHeight="1" x14ac:dyDescent="0.2">
      <c r="J271" s="239"/>
    </row>
    <row r="272" spans="10:10" ht="12.75" customHeight="1" x14ac:dyDescent="0.2">
      <c r="J272" s="239"/>
    </row>
    <row r="273" spans="10:10" ht="12.75" customHeight="1" x14ac:dyDescent="0.2">
      <c r="J273" s="239"/>
    </row>
    <row r="274" spans="10:10" ht="12.75" customHeight="1" x14ac:dyDescent="0.2">
      <c r="J274" s="239"/>
    </row>
    <row r="275" spans="10:10" ht="12.75" customHeight="1" x14ac:dyDescent="0.2">
      <c r="J275" s="239"/>
    </row>
    <row r="276" spans="10:10" ht="12.75" customHeight="1" x14ac:dyDescent="0.2">
      <c r="J276" s="239"/>
    </row>
    <row r="277" spans="10:10" ht="12.75" customHeight="1" x14ac:dyDescent="0.2">
      <c r="J277" s="239"/>
    </row>
    <row r="278" spans="10:10" ht="12.75" customHeight="1" x14ac:dyDescent="0.2">
      <c r="J278" s="239"/>
    </row>
    <row r="279" spans="10:10" ht="12.75" customHeight="1" x14ac:dyDescent="0.2">
      <c r="J279" s="239"/>
    </row>
    <row r="280" spans="10:10" ht="12.75" customHeight="1" x14ac:dyDescent="0.2">
      <c r="J280" s="239"/>
    </row>
    <row r="281" spans="10:10" ht="12.75" customHeight="1" x14ac:dyDescent="0.2">
      <c r="J281" s="239"/>
    </row>
    <row r="282" spans="10:10" ht="12.75" customHeight="1" x14ac:dyDescent="0.2">
      <c r="J282" s="239"/>
    </row>
    <row r="283" spans="10:10" ht="12.75" customHeight="1" x14ac:dyDescent="0.2">
      <c r="J283" s="239"/>
    </row>
    <row r="284" spans="10:10" ht="12.75" customHeight="1" x14ac:dyDescent="0.2">
      <c r="J284" s="239"/>
    </row>
    <row r="285" spans="10:10" ht="12.75" customHeight="1" x14ac:dyDescent="0.2">
      <c r="J285" s="239"/>
    </row>
    <row r="286" spans="10:10" ht="12.75" customHeight="1" x14ac:dyDescent="0.2">
      <c r="J286" s="239"/>
    </row>
    <row r="287" spans="10:10" ht="12.75" customHeight="1" x14ac:dyDescent="0.2">
      <c r="J287" s="239"/>
    </row>
    <row r="288" spans="10:10" ht="12.75" customHeight="1" x14ac:dyDescent="0.2">
      <c r="J288" s="239"/>
    </row>
    <row r="289" spans="10:10" ht="12.75" customHeight="1" x14ac:dyDescent="0.2">
      <c r="J289" s="239"/>
    </row>
    <row r="290" spans="10:10" ht="12.75" customHeight="1" x14ac:dyDescent="0.2">
      <c r="J290" s="239"/>
    </row>
    <row r="291" spans="10:10" ht="12.75" customHeight="1" x14ac:dyDescent="0.2">
      <c r="J291" s="239"/>
    </row>
    <row r="292" spans="10:10" ht="12.75" customHeight="1" x14ac:dyDescent="0.2">
      <c r="J292" s="239"/>
    </row>
    <row r="293" spans="10:10" ht="12.75" customHeight="1" x14ac:dyDescent="0.2">
      <c r="J293" s="239"/>
    </row>
    <row r="294" spans="10:10" ht="12.75" customHeight="1" x14ac:dyDescent="0.2">
      <c r="J294" s="239"/>
    </row>
    <row r="295" spans="10:10" ht="12.75" customHeight="1" x14ac:dyDescent="0.2">
      <c r="J295" s="239"/>
    </row>
    <row r="296" spans="10:10" ht="12.75" customHeight="1" x14ac:dyDescent="0.2">
      <c r="J296" s="239"/>
    </row>
    <row r="297" spans="10:10" ht="12.75" customHeight="1" x14ac:dyDescent="0.2">
      <c r="J297" s="239"/>
    </row>
    <row r="298" spans="10:10" ht="12.75" customHeight="1" x14ac:dyDescent="0.2">
      <c r="J298" s="239"/>
    </row>
    <row r="299" spans="10:10" ht="12.75" customHeight="1" x14ac:dyDescent="0.2">
      <c r="J299" s="239"/>
    </row>
    <row r="300" spans="10:10" ht="12.75" customHeight="1" x14ac:dyDescent="0.2">
      <c r="J300" s="239"/>
    </row>
    <row r="301" spans="10:10" ht="12.75" customHeight="1" x14ac:dyDescent="0.2">
      <c r="J301" s="239"/>
    </row>
    <row r="302" spans="10:10" ht="12.75" customHeight="1" x14ac:dyDescent="0.2">
      <c r="J302" s="239"/>
    </row>
    <row r="303" spans="10:10" ht="12.75" customHeight="1" x14ac:dyDescent="0.2">
      <c r="J303" s="239"/>
    </row>
    <row r="304" spans="10:10" ht="12.75" customHeight="1" x14ac:dyDescent="0.2">
      <c r="J304" s="239"/>
    </row>
    <row r="305" spans="10:10" ht="12.75" customHeight="1" x14ac:dyDescent="0.2">
      <c r="J305" s="239"/>
    </row>
    <row r="306" spans="10:10" ht="12.75" customHeight="1" x14ac:dyDescent="0.2">
      <c r="J306" s="239"/>
    </row>
    <row r="307" spans="10:10" ht="12.75" customHeight="1" x14ac:dyDescent="0.2">
      <c r="J307" s="239"/>
    </row>
    <row r="308" spans="10:10" ht="12.75" customHeight="1" x14ac:dyDescent="0.2">
      <c r="J308" s="239"/>
    </row>
    <row r="309" spans="10:10" ht="12.75" customHeight="1" x14ac:dyDescent="0.2">
      <c r="J309" s="239"/>
    </row>
    <row r="310" spans="10:10" ht="12.75" customHeight="1" x14ac:dyDescent="0.2">
      <c r="J310" s="239"/>
    </row>
    <row r="311" spans="10:10" ht="12.75" customHeight="1" x14ac:dyDescent="0.2">
      <c r="J311" s="239"/>
    </row>
    <row r="312" spans="10:10" ht="12.75" customHeight="1" x14ac:dyDescent="0.2">
      <c r="J312" s="239"/>
    </row>
    <row r="313" spans="10:10" ht="12.75" customHeight="1" x14ac:dyDescent="0.2">
      <c r="J313" s="239"/>
    </row>
    <row r="314" spans="10:10" ht="12.75" customHeight="1" x14ac:dyDescent="0.2">
      <c r="J314" s="239"/>
    </row>
    <row r="315" spans="10:10" ht="12.75" customHeight="1" x14ac:dyDescent="0.2">
      <c r="J315" s="239"/>
    </row>
    <row r="316" spans="10:10" ht="12.75" customHeight="1" x14ac:dyDescent="0.2">
      <c r="J316" s="239"/>
    </row>
    <row r="317" spans="10:10" ht="12.75" customHeight="1" x14ac:dyDescent="0.2">
      <c r="J317" s="239"/>
    </row>
    <row r="318" spans="10:10" ht="12.75" customHeight="1" x14ac:dyDescent="0.2">
      <c r="J318" s="239"/>
    </row>
    <row r="319" spans="10:10" ht="12.75" customHeight="1" x14ac:dyDescent="0.2">
      <c r="J319" s="239"/>
    </row>
    <row r="320" spans="10:10" ht="12.75" customHeight="1" x14ac:dyDescent="0.2">
      <c r="J320" s="239"/>
    </row>
    <row r="321" spans="10:10" ht="12.75" customHeight="1" x14ac:dyDescent="0.2">
      <c r="J321" s="239"/>
    </row>
    <row r="322" spans="10:10" ht="12.75" customHeight="1" x14ac:dyDescent="0.2">
      <c r="J322" s="239"/>
    </row>
    <row r="323" spans="10:10" ht="12.75" customHeight="1" x14ac:dyDescent="0.2">
      <c r="J323" s="239"/>
    </row>
    <row r="324" spans="10:10" ht="12.75" customHeight="1" x14ac:dyDescent="0.2">
      <c r="J324" s="239"/>
    </row>
    <row r="325" spans="10:10" ht="12.75" customHeight="1" x14ac:dyDescent="0.2">
      <c r="J325" s="239"/>
    </row>
    <row r="326" spans="10:10" ht="12.75" customHeight="1" x14ac:dyDescent="0.2">
      <c r="J326" s="239"/>
    </row>
    <row r="327" spans="10:10" ht="12.75" customHeight="1" x14ac:dyDescent="0.2">
      <c r="J327" s="239"/>
    </row>
    <row r="328" spans="10:10" ht="12.75" customHeight="1" x14ac:dyDescent="0.2">
      <c r="J328" s="239"/>
    </row>
    <row r="329" spans="10:10" ht="12.75" customHeight="1" x14ac:dyDescent="0.2">
      <c r="J329" s="239"/>
    </row>
    <row r="330" spans="10:10" ht="12.75" customHeight="1" x14ac:dyDescent="0.2">
      <c r="J330" s="239"/>
    </row>
    <row r="331" spans="10:10" ht="12.75" customHeight="1" x14ac:dyDescent="0.2">
      <c r="J331" s="239"/>
    </row>
    <row r="332" spans="10:10" ht="12.75" customHeight="1" x14ac:dyDescent="0.2">
      <c r="J332" s="239"/>
    </row>
    <row r="333" spans="10:10" ht="12.75" customHeight="1" x14ac:dyDescent="0.2">
      <c r="J333" s="239"/>
    </row>
    <row r="334" spans="10:10" ht="12.75" customHeight="1" x14ac:dyDescent="0.2">
      <c r="J334" s="239"/>
    </row>
    <row r="335" spans="10:10" ht="12.75" customHeight="1" x14ac:dyDescent="0.2">
      <c r="J335" s="239"/>
    </row>
    <row r="336" spans="10:10" ht="12.75" customHeight="1" x14ac:dyDescent="0.2">
      <c r="J336" s="239"/>
    </row>
    <row r="337" spans="10:10" ht="12.75" customHeight="1" x14ac:dyDescent="0.2">
      <c r="J337" s="239"/>
    </row>
    <row r="338" spans="10:10" ht="12.75" customHeight="1" x14ac:dyDescent="0.2">
      <c r="J338" s="239"/>
    </row>
    <row r="339" spans="10:10" ht="12.75" customHeight="1" x14ac:dyDescent="0.2">
      <c r="J339" s="239"/>
    </row>
    <row r="340" spans="10:10" ht="12.75" customHeight="1" x14ac:dyDescent="0.2">
      <c r="J340" s="239"/>
    </row>
    <row r="341" spans="10:10" ht="12.75" customHeight="1" x14ac:dyDescent="0.2">
      <c r="J341" s="239"/>
    </row>
    <row r="342" spans="10:10" ht="12.75" customHeight="1" x14ac:dyDescent="0.2">
      <c r="J342" s="239"/>
    </row>
    <row r="343" spans="10:10" ht="12.75" customHeight="1" x14ac:dyDescent="0.2">
      <c r="J343" s="239"/>
    </row>
    <row r="344" spans="10:10" ht="12.75" customHeight="1" x14ac:dyDescent="0.2">
      <c r="J344" s="239"/>
    </row>
    <row r="345" spans="10:10" ht="12.75" customHeight="1" x14ac:dyDescent="0.2">
      <c r="J345" s="239"/>
    </row>
    <row r="346" spans="10:10" ht="12.75" customHeight="1" x14ac:dyDescent="0.2">
      <c r="J346" s="239"/>
    </row>
    <row r="347" spans="10:10" ht="12.75" customHeight="1" x14ac:dyDescent="0.2">
      <c r="J347" s="239"/>
    </row>
    <row r="348" spans="10:10" ht="12.75" customHeight="1" x14ac:dyDescent="0.2">
      <c r="J348" s="239"/>
    </row>
    <row r="349" spans="10:10" ht="12.75" customHeight="1" x14ac:dyDescent="0.2">
      <c r="J349" s="239"/>
    </row>
    <row r="350" spans="10:10" ht="12.75" customHeight="1" x14ac:dyDescent="0.2">
      <c r="J350" s="239"/>
    </row>
    <row r="351" spans="10:10" ht="12.75" customHeight="1" x14ac:dyDescent="0.2">
      <c r="J351" s="239"/>
    </row>
    <row r="352" spans="10:10" ht="12.75" customHeight="1" x14ac:dyDescent="0.2">
      <c r="J352" s="239"/>
    </row>
    <row r="353" spans="10:10" ht="12.75" customHeight="1" x14ac:dyDescent="0.2">
      <c r="J353" s="239"/>
    </row>
    <row r="354" spans="10:10" ht="12.75" customHeight="1" x14ac:dyDescent="0.2">
      <c r="J354" s="239"/>
    </row>
    <row r="355" spans="10:10" ht="12.75" customHeight="1" x14ac:dyDescent="0.2">
      <c r="J355" s="239"/>
    </row>
    <row r="356" spans="10:10" ht="12.75" customHeight="1" x14ac:dyDescent="0.2">
      <c r="J356" s="239"/>
    </row>
    <row r="357" spans="10:10" ht="12.75" customHeight="1" x14ac:dyDescent="0.2">
      <c r="J357" s="239"/>
    </row>
    <row r="358" spans="10:10" ht="12.75" customHeight="1" x14ac:dyDescent="0.2">
      <c r="J358" s="239"/>
    </row>
    <row r="359" spans="10:10" ht="12.75" customHeight="1" x14ac:dyDescent="0.2">
      <c r="J359" s="239"/>
    </row>
    <row r="360" spans="10:10" ht="12.75" customHeight="1" x14ac:dyDescent="0.2">
      <c r="J360" s="239"/>
    </row>
    <row r="361" spans="10:10" ht="12.75" customHeight="1" x14ac:dyDescent="0.2">
      <c r="J361" s="239"/>
    </row>
    <row r="362" spans="10:10" ht="12.75" customHeight="1" x14ac:dyDescent="0.2">
      <c r="J362" s="239"/>
    </row>
    <row r="363" spans="10:10" ht="12.75" customHeight="1" x14ac:dyDescent="0.2">
      <c r="J363" s="239"/>
    </row>
    <row r="364" spans="10:10" ht="12.75" customHeight="1" x14ac:dyDescent="0.2">
      <c r="J364" s="239"/>
    </row>
    <row r="365" spans="10:10" ht="12.75" customHeight="1" x14ac:dyDescent="0.2">
      <c r="J365" s="239"/>
    </row>
    <row r="366" spans="10:10" ht="12.75" customHeight="1" x14ac:dyDescent="0.2">
      <c r="J366" s="239"/>
    </row>
    <row r="367" spans="10:10" ht="12.75" customHeight="1" x14ac:dyDescent="0.2">
      <c r="J367" s="239"/>
    </row>
    <row r="368" spans="10:10" ht="12.75" customHeight="1" x14ac:dyDescent="0.2">
      <c r="J368" s="239"/>
    </row>
    <row r="369" spans="10:10" ht="12.75" customHeight="1" x14ac:dyDescent="0.2">
      <c r="J369" s="239"/>
    </row>
    <row r="370" spans="10:10" ht="12.75" customHeight="1" x14ac:dyDescent="0.2">
      <c r="J370" s="239"/>
    </row>
    <row r="371" spans="10:10" ht="12.75" customHeight="1" x14ac:dyDescent="0.2">
      <c r="J371" s="239"/>
    </row>
    <row r="372" spans="10:10" ht="12.75" customHeight="1" x14ac:dyDescent="0.2">
      <c r="J372" s="239"/>
    </row>
    <row r="373" spans="10:10" ht="12.75" customHeight="1" x14ac:dyDescent="0.2">
      <c r="J373" s="239"/>
    </row>
    <row r="374" spans="10:10" ht="12.75" customHeight="1" x14ac:dyDescent="0.2">
      <c r="J374" s="239"/>
    </row>
    <row r="375" spans="10:10" ht="12.75" customHeight="1" x14ac:dyDescent="0.2">
      <c r="J375" s="239"/>
    </row>
    <row r="376" spans="10:10" ht="12.75" customHeight="1" x14ac:dyDescent="0.2">
      <c r="J376" s="239"/>
    </row>
    <row r="377" spans="10:10" ht="12.75" customHeight="1" x14ac:dyDescent="0.2">
      <c r="J377" s="239"/>
    </row>
    <row r="378" spans="10:10" ht="12.75" customHeight="1" x14ac:dyDescent="0.2">
      <c r="J378" s="239"/>
    </row>
    <row r="379" spans="10:10" ht="12.75" customHeight="1" x14ac:dyDescent="0.2">
      <c r="J379" s="239"/>
    </row>
    <row r="380" spans="10:10" ht="12.75" customHeight="1" x14ac:dyDescent="0.2">
      <c r="J380" s="239"/>
    </row>
    <row r="381" spans="10:10" ht="12.75" customHeight="1" x14ac:dyDescent="0.2">
      <c r="J381" s="239"/>
    </row>
    <row r="382" spans="10:10" ht="12.75" customHeight="1" x14ac:dyDescent="0.2">
      <c r="J382" s="239"/>
    </row>
    <row r="383" spans="10:10" ht="12.75" customHeight="1" x14ac:dyDescent="0.2">
      <c r="J383" s="239"/>
    </row>
    <row r="384" spans="10:10" ht="12.75" customHeight="1" x14ac:dyDescent="0.2">
      <c r="J384" s="239"/>
    </row>
    <row r="385" spans="10:10" ht="12.75" customHeight="1" x14ac:dyDescent="0.2">
      <c r="J385" s="239"/>
    </row>
    <row r="386" spans="10:10" ht="12.75" customHeight="1" x14ac:dyDescent="0.2">
      <c r="J386" s="239"/>
    </row>
    <row r="387" spans="10:10" ht="12.75" customHeight="1" x14ac:dyDescent="0.2">
      <c r="J387" s="239"/>
    </row>
    <row r="388" spans="10:10" ht="12.75" customHeight="1" x14ac:dyDescent="0.2">
      <c r="J388" s="239"/>
    </row>
    <row r="389" spans="10:10" ht="12.75" customHeight="1" x14ac:dyDescent="0.2">
      <c r="J389" s="239"/>
    </row>
    <row r="390" spans="10:10" ht="12.75" customHeight="1" x14ac:dyDescent="0.2">
      <c r="J390" s="239"/>
    </row>
    <row r="391" spans="10:10" ht="12.75" customHeight="1" x14ac:dyDescent="0.2">
      <c r="J391" s="239"/>
    </row>
    <row r="392" spans="10:10" ht="12.75" customHeight="1" x14ac:dyDescent="0.2">
      <c r="J392" s="239"/>
    </row>
    <row r="393" spans="10:10" ht="12.75" customHeight="1" x14ac:dyDescent="0.2">
      <c r="J393" s="239"/>
    </row>
    <row r="394" spans="10:10" ht="12.75" customHeight="1" x14ac:dyDescent="0.2">
      <c r="J394" s="239"/>
    </row>
    <row r="395" spans="10:10" ht="12.75" customHeight="1" x14ac:dyDescent="0.2">
      <c r="J395" s="239"/>
    </row>
    <row r="396" spans="10:10" ht="12.75" customHeight="1" x14ac:dyDescent="0.2">
      <c r="J396" s="239"/>
    </row>
    <row r="397" spans="10:10" ht="12.75" customHeight="1" x14ac:dyDescent="0.2">
      <c r="J397" s="239"/>
    </row>
    <row r="398" spans="10:10" ht="12.75" customHeight="1" x14ac:dyDescent="0.2">
      <c r="J398" s="239"/>
    </row>
    <row r="399" spans="10:10" ht="12.75" customHeight="1" x14ac:dyDescent="0.2">
      <c r="J399" s="239"/>
    </row>
    <row r="400" spans="10:10" ht="12.75" customHeight="1" x14ac:dyDescent="0.2">
      <c r="J400" s="239"/>
    </row>
    <row r="401" spans="10:10" ht="12.75" customHeight="1" x14ac:dyDescent="0.2">
      <c r="J401" s="239"/>
    </row>
    <row r="402" spans="10:10" ht="12.75" customHeight="1" x14ac:dyDescent="0.2">
      <c r="J402" s="239"/>
    </row>
    <row r="403" spans="10:10" ht="12.75" customHeight="1" x14ac:dyDescent="0.2">
      <c r="J403" s="239"/>
    </row>
    <row r="404" spans="10:10" ht="12.75" customHeight="1" x14ac:dyDescent="0.2">
      <c r="J404" s="239"/>
    </row>
    <row r="405" spans="10:10" ht="12.75" customHeight="1" x14ac:dyDescent="0.2">
      <c r="J405" s="239"/>
    </row>
    <row r="406" spans="10:10" ht="12.75" customHeight="1" x14ac:dyDescent="0.2">
      <c r="J406" s="239"/>
    </row>
    <row r="407" spans="10:10" ht="12.75" customHeight="1" x14ac:dyDescent="0.2">
      <c r="J407" s="239"/>
    </row>
    <row r="408" spans="10:10" ht="12.75" customHeight="1" x14ac:dyDescent="0.2">
      <c r="J408" s="239"/>
    </row>
    <row r="409" spans="10:10" ht="12.75" customHeight="1" x14ac:dyDescent="0.2">
      <c r="J409" s="239"/>
    </row>
    <row r="410" spans="10:10" ht="12.75" customHeight="1" x14ac:dyDescent="0.2">
      <c r="J410" s="239"/>
    </row>
    <row r="411" spans="10:10" ht="12.75" customHeight="1" x14ac:dyDescent="0.2">
      <c r="J411" s="239"/>
    </row>
    <row r="412" spans="10:10" ht="12.75" customHeight="1" x14ac:dyDescent="0.2">
      <c r="J412" s="239"/>
    </row>
    <row r="413" spans="10:10" ht="12.75" customHeight="1" x14ac:dyDescent="0.2">
      <c r="J413" s="239"/>
    </row>
    <row r="414" spans="10:10" ht="12.75" customHeight="1" x14ac:dyDescent="0.2">
      <c r="J414" s="239"/>
    </row>
    <row r="415" spans="10:10" ht="12.75" customHeight="1" x14ac:dyDescent="0.2">
      <c r="J415" s="239"/>
    </row>
    <row r="416" spans="10:10" ht="12.75" customHeight="1" x14ac:dyDescent="0.2">
      <c r="J416" s="239"/>
    </row>
    <row r="417" spans="10:10" ht="12.75" customHeight="1" x14ac:dyDescent="0.2">
      <c r="J417" s="239"/>
    </row>
    <row r="418" spans="10:10" ht="12.75" customHeight="1" x14ac:dyDescent="0.2">
      <c r="J418" s="239"/>
    </row>
    <row r="419" spans="10:10" ht="12.75" customHeight="1" x14ac:dyDescent="0.2">
      <c r="J419" s="239"/>
    </row>
    <row r="420" spans="10:10" ht="12.75" customHeight="1" x14ac:dyDescent="0.2">
      <c r="J420" s="239"/>
    </row>
    <row r="421" spans="10:10" ht="12.75" customHeight="1" x14ac:dyDescent="0.2">
      <c r="J421" s="239"/>
    </row>
    <row r="422" spans="10:10" ht="12.75" customHeight="1" x14ac:dyDescent="0.2">
      <c r="J422" s="239"/>
    </row>
    <row r="423" spans="10:10" ht="12.75" customHeight="1" x14ac:dyDescent="0.2">
      <c r="J423" s="239"/>
    </row>
    <row r="424" spans="10:10" ht="12.75" customHeight="1" x14ac:dyDescent="0.2">
      <c r="J424" s="239"/>
    </row>
    <row r="425" spans="10:10" ht="12.75" customHeight="1" x14ac:dyDescent="0.2">
      <c r="J425" s="239"/>
    </row>
    <row r="426" spans="10:10" ht="12.75" customHeight="1" x14ac:dyDescent="0.2">
      <c r="J426" s="239"/>
    </row>
    <row r="427" spans="10:10" ht="12.75" customHeight="1" x14ac:dyDescent="0.2">
      <c r="J427" s="239"/>
    </row>
    <row r="428" spans="10:10" ht="12.75" customHeight="1" x14ac:dyDescent="0.2">
      <c r="J428" s="239"/>
    </row>
    <row r="429" spans="10:10" ht="12.75" customHeight="1" x14ac:dyDescent="0.2">
      <c r="J429" s="239"/>
    </row>
    <row r="430" spans="10:10" ht="12.75" customHeight="1" x14ac:dyDescent="0.2">
      <c r="J430" s="239"/>
    </row>
    <row r="431" spans="10:10" ht="12.75" customHeight="1" x14ac:dyDescent="0.2">
      <c r="J431" s="239"/>
    </row>
    <row r="432" spans="10:10" ht="12.75" customHeight="1" x14ac:dyDescent="0.2">
      <c r="J432" s="239"/>
    </row>
    <row r="433" spans="10:10" ht="12.75" customHeight="1" x14ac:dyDescent="0.2">
      <c r="J433" s="239"/>
    </row>
    <row r="434" spans="10:10" ht="12.75" customHeight="1" x14ac:dyDescent="0.2">
      <c r="J434" s="239"/>
    </row>
    <row r="435" spans="10:10" ht="12.75" customHeight="1" x14ac:dyDescent="0.2">
      <c r="J435" s="239"/>
    </row>
    <row r="436" spans="10:10" ht="12.75" customHeight="1" x14ac:dyDescent="0.2">
      <c r="J436" s="239"/>
    </row>
    <row r="437" spans="10:10" ht="12.75" customHeight="1" x14ac:dyDescent="0.2">
      <c r="J437" s="239"/>
    </row>
    <row r="438" spans="10:10" ht="12.75" customHeight="1" x14ac:dyDescent="0.2">
      <c r="J438" s="239"/>
    </row>
    <row r="439" spans="10:10" ht="12.75" customHeight="1" x14ac:dyDescent="0.2">
      <c r="J439" s="239"/>
    </row>
    <row r="440" spans="10:10" ht="12.75" customHeight="1" x14ac:dyDescent="0.2">
      <c r="J440" s="239"/>
    </row>
    <row r="441" spans="10:10" ht="12.75" customHeight="1" x14ac:dyDescent="0.2">
      <c r="J441" s="239"/>
    </row>
    <row r="442" spans="10:10" ht="12.75" customHeight="1" x14ac:dyDescent="0.2">
      <c r="J442" s="239"/>
    </row>
    <row r="443" spans="10:10" ht="12.75" customHeight="1" x14ac:dyDescent="0.2">
      <c r="J443" s="239"/>
    </row>
    <row r="444" spans="10:10" ht="12.75" customHeight="1" x14ac:dyDescent="0.2">
      <c r="J444" s="239"/>
    </row>
    <row r="445" spans="10:10" ht="12.75" customHeight="1" x14ac:dyDescent="0.2">
      <c r="J445" s="239"/>
    </row>
    <row r="446" spans="10:10" ht="12.75" customHeight="1" x14ac:dyDescent="0.2">
      <c r="J446" s="239"/>
    </row>
    <row r="447" spans="10:10" ht="12.75" customHeight="1" x14ac:dyDescent="0.2">
      <c r="J447" s="239"/>
    </row>
    <row r="448" spans="10:10" ht="12.75" customHeight="1" x14ac:dyDescent="0.2">
      <c r="J448" s="239"/>
    </row>
    <row r="449" spans="10:10" ht="12.75" customHeight="1" x14ac:dyDescent="0.2">
      <c r="J449" s="239"/>
    </row>
    <row r="450" spans="10:10" ht="12.75" customHeight="1" x14ac:dyDescent="0.2">
      <c r="J450" s="239"/>
    </row>
    <row r="451" spans="10:10" ht="12.75" customHeight="1" x14ac:dyDescent="0.2">
      <c r="J451" s="239"/>
    </row>
    <row r="452" spans="10:10" ht="12.75" customHeight="1" x14ac:dyDescent="0.2">
      <c r="J452" s="239"/>
    </row>
    <row r="453" spans="10:10" ht="12.75" customHeight="1" x14ac:dyDescent="0.2">
      <c r="J453" s="239"/>
    </row>
    <row r="454" spans="10:10" ht="12.75" customHeight="1" x14ac:dyDescent="0.2">
      <c r="J454" s="239"/>
    </row>
    <row r="455" spans="10:10" ht="12.75" customHeight="1" x14ac:dyDescent="0.2">
      <c r="J455" s="239"/>
    </row>
    <row r="456" spans="10:10" ht="12.75" customHeight="1" x14ac:dyDescent="0.2">
      <c r="J456" s="239"/>
    </row>
    <row r="457" spans="10:10" ht="12.75" customHeight="1" x14ac:dyDescent="0.2">
      <c r="J457" s="239"/>
    </row>
    <row r="458" spans="10:10" ht="12.75" customHeight="1" x14ac:dyDescent="0.2">
      <c r="J458" s="239"/>
    </row>
    <row r="459" spans="10:10" ht="12.75" customHeight="1" x14ac:dyDescent="0.2">
      <c r="J459" s="239"/>
    </row>
    <row r="460" spans="10:10" ht="12.75" customHeight="1" x14ac:dyDescent="0.2">
      <c r="J460" s="239"/>
    </row>
    <row r="461" spans="10:10" ht="12.75" customHeight="1" x14ac:dyDescent="0.2">
      <c r="J461" s="239"/>
    </row>
    <row r="462" spans="10:10" ht="12.75" customHeight="1" x14ac:dyDescent="0.2">
      <c r="J462" s="239"/>
    </row>
    <row r="463" spans="10:10" ht="12.75" customHeight="1" x14ac:dyDescent="0.2">
      <c r="J463" s="239"/>
    </row>
    <row r="464" spans="10:10" ht="12.75" customHeight="1" x14ac:dyDescent="0.2">
      <c r="J464" s="239"/>
    </row>
    <row r="465" spans="10:10" ht="12.75" customHeight="1" x14ac:dyDescent="0.2">
      <c r="J465" s="239"/>
    </row>
    <row r="466" spans="10:10" ht="12.75" customHeight="1" x14ac:dyDescent="0.2">
      <c r="J466" s="239"/>
    </row>
    <row r="467" spans="10:10" ht="12.75" customHeight="1" x14ac:dyDescent="0.2">
      <c r="J467" s="239"/>
    </row>
    <row r="468" spans="10:10" ht="12.75" customHeight="1" x14ac:dyDescent="0.2">
      <c r="J468" s="239"/>
    </row>
    <row r="469" spans="10:10" ht="12.75" customHeight="1" x14ac:dyDescent="0.2">
      <c r="J469" s="239"/>
    </row>
    <row r="470" spans="10:10" ht="12.75" customHeight="1" x14ac:dyDescent="0.2">
      <c r="J470" s="239"/>
    </row>
    <row r="471" spans="10:10" ht="12.75" customHeight="1" x14ac:dyDescent="0.2">
      <c r="J471" s="239"/>
    </row>
    <row r="472" spans="10:10" ht="12.75" customHeight="1" x14ac:dyDescent="0.2">
      <c r="J472" s="239"/>
    </row>
    <row r="473" spans="10:10" ht="12.75" customHeight="1" x14ac:dyDescent="0.2">
      <c r="J473" s="239"/>
    </row>
    <row r="474" spans="10:10" ht="12.75" customHeight="1" x14ac:dyDescent="0.2">
      <c r="J474" s="239"/>
    </row>
    <row r="475" spans="10:10" ht="12.75" customHeight="1" x14ac:dyDescent="0.2">
      <c r="J475" s="239"/>
    </row>
    <row r="476" spans="10:10" ht="12.75" customHeight="1" x14ac:dyDescent="0.2">
      <c r="J476" s="239"/>
    </row>
    <row r="477" spans="10:10" ht="12.75" customHeight="1" x14ac:dyDescent="0.2">
      <c r="J477" s="239"/>
    </row>
    <row r="478" spans="10:10" ht="12.75" customHeight="1" x14ac:dyDescent="0.2">
      <c r="J478" s="239"/>
    </row>
    <row r="479" spans="10:10" ht="12.75" customHeight="1" x14ac:dyDescent="0.2">
      <c r="J479" s="239"/>
    </row>
    <row r="480" spans="10:10" ht="12.75" customHeight="1" x14ac:dyDescent="0.2">
      <c r="J480" s="239"/>
    </row>
    <row r="481" spans="10:10" ht="12.75" customHeight="1" x14ac:dyDescent="0.2">
      <c r="J481" s="239"/>
    </row>
    <row r="482" spans="10:10" ht="12.75" customHeight="1" x14ac:dyDescent="0.2">
      <c r="J482" s="239"/>
    </row>
    <row r="483" spans="10:10" ht="12.75" customHeight="1" x14ac:dyDescent="0.2">
      <c r="J483" s="239"/>
    </row>
    <row r="484" spans="10:10" ht="12.75" customHeight="1" x14ac:dyDescent="0.2">
      <c r="J484" s="239"/>
    </row>
    <row r="485" spans="10:10" ht="12.75" customHeight="1" x14ac:dyDescent="0.2">
      <c r="J485" s="239"/>
    </row>
    <row r="486" spans="10:10" ht="12.75" customHeight="1" x14ac:dyDescent="0.2">
      <c r="J486" s="239"/>
    </row>
    <row r="487" spans="10:10" ht="12.75" customHeight="1" x14ac:dyDescent="0.2">
      <c r="J487" s="239"/>
    </row>
    <row r="488" spans="10:10" ht="12.75" customHeight="1" x14ac:dyDescent="0.2">
      <c r="J488" s="239"/>
    </row>
    <row r="489" spans="10:10" ht="12.75" customHeight="1" x14ac:dyDescent="0.2">
      <c r="J489" s="239"/>
    </row>
    <row r="490" spans="10:10" ht="12.75" customHeight="1" x14ac:dyDescent="0.2">
      <c r="J490" s="239"/>
    </row>
    <row r="491" spans="10:10" ht="12.75" customHeight="1" x14ac:dyDescent="0.2">
      <c r="J491" s="239"/>
    </row>
    <row r="492" spans="10:10" ht="12.75" customHeight="1" x14ac:dyDescent="0.2">
      <c r="J492" s="239"/>
    </row>
    <row r="493" spans="10:10" ht="12.75" customHeight="1" x14ac:dyDescent="0.2">
      <c r="J493" s="239"/>
    </row>
    <row r="494" spans="10:10" ht="12.75" customHeight="1" x14ac:dyDescent="0.2">
      <c r="J494" s="239"/>
    </row>
    <row r="495" spans="10:10" ht="12.75" customHeight="1" x14ac:dyDescent="0.2">
      <c r="J495" s="239"/>
    </row>
    <row r="496" spans="10:10" ht="12.75" customHeight="1" x14ac:dyDescent="0.2">
      <c r="J496" s="239"/>
    </row>
    <row r="497" spans="10:10" ht="12.75" customHeight="1" x14ac:dyDescent="0.2">
      <c r="J497" s="239"/>
    </row>
    <row r="498" spans="10:10" ht="12.75" customHeight="1" x14ac:dyDescent="0.2">
      <c r="J498" s="239"/>
    </row>
    <row r="499" spans="10:10" ht="12.75" customHeight="1" x14ac:dyDescent="0.2">
      <c r="J499" s="239"/>
    </row>
    <row r="500" spans="10:10" ht="12.75" customHeight="1" x14ac:dyDescent="0.2">
      <c r="J500" s="239"/>
    </row>
    <row r="501" spans="10:10" ht="12.75" customHeight="1" x14ac:dyDescent="0.2">
      <c r="J501" s="239"/>
    </row>
    <row r="502" spans="10:10" ht="12.75" customHeight="1" x14ac:dyDescent="0.2">
      <c r="J502" s="239"/>
    </row>
    <row r="503" spans="10:10" ht="12.75" customHeight="1" x14ac:dyDescent="0.2">
      <c r="J503" s="239"/>
    </row>
    <row r="504" spans="10:10" ht="12.75" customHeight="1" x14ac:dyDescent="0.2">
      <c r="J504" s="239"/>
    </row>
    <row r="505" spans="10:10" ht="12.75" customHeight="1" x14ac:dyDescent="0.2">
      <c r="J505" s="239"/>
    </row>
    <row r="506" spans="10:10" ht="12.75" customHeight="1" x14ac:dyDescent="0.2">
      <c r="J506" s="239"/>
    </row>
    <row r="507" spans="10:10" ht="12.75" customHeight="1" x14ac:dyDescent="0.2">
      <c r="J507" s="239"/>
    </row>
    <row r="508" spans="10:10" ht="12.75" customHeight="1" x14ac:dyDescent="0.2">
      <c r="J508" s="239"/>
    </row>
    <row r="509" spans="10:10" ht="12.75" customHeight="1" x14ac:dyDescent="0.2">
      <c r="J509" s="239"/>
    </row>
    <row r="510" spans="10:10" ht="12.75" customHeight="1" x14ac:dyDescent="0.2">
      <c r="J510" s="239"/>
    </row>
    <row r="511" spans="10:10" ht="12.75" customHeight="1" x14ac:dyDescent="0.2">
      <c r="J511" s="239"/>
    </row>
    <row r="512" spans="10:10" ht="12.75" customHeight="1" x14ac:dyDescent="0.2">
      <c r="J512" s="239"/>
    </row>
    <row r="513" spans="10:10" ht="12.75" customHeight="1" x14ac:dyDescent="0.2">
      <c r="J513" s="239"/>
    </row>
    <row r="514" spans="10:10" ht="12.75" customHeight="1" x14ac:dyDescent="0.2">
      <c r="J514" s="239"/>
    </row>
    <row r="515" spans="10:10" ht="12.75" customHeight="1" x14ac:dyDescent="0.2">
      <c r="J515" s="239"/>
    </row>
    <row r="516" spans="10:10" ht="12.75" customHeight="1" x14ac:dyDescent="0.2">
      <c r="J516" s="239"/>
    </row>
    <row r="517" spans="10:10" ht="12.75" customHeight="1" x14ac:dyDescent="0.2">
      <c r="J517" s="239"/>
    </row>
    <row r="518" spans="10:10" ht="12.75" customHeight="1" x14ac:dyDescent="0.2">
      <c r="J518" s="239"/>
    </row>
    <row r="519" spans="10:10" ht="12.75" customHeight="1" x14ac:dyDescent="0.2">
      <c r="J519" s="239"/>
    </row>
    <row r="520" spans="10:10" ht="12.75" customHeight="1" x14ac:dyDescent="0.2">
      <c r="J520" s="239"/>
    </row>
    <row r="521" spans="10:10" ht="12.75" customHeight="1" x14ac:dyDescent="0.2">
      <c r="J521" s="239"/>
    </row>
    <row r="522" spans="10:10" ht="12.75" customHeight="1" x14ac:dyDescent="0.2">
      <c r="J522" s="239"/>
    </row>
    <row r="523" spans="10:10" ht="12.75" customHeight="1" x14ac:dyDescent="0.2">
      <c r="J523" s="239"/>
    </row>
    <row r="524" spans="10:10" ht="12.75" customHeight="1" x14ac:dyDescent="0.2">
      <c r="J524" s="239"/>
    </row>
    <row r="525" spans="10:10" ht="12.75" customHeight="1" x14ac:dyDescent="0.2">
      <c r="J525" s="239"/>
    </row>
    <row r="526" spans="10:10" ht="12.75" customHeight="1" x14ac:dyDescent="0.2">
      <c r="J526" s="239"/>
    </row>
    <row r="527" spans="10:10" ht="12.75" customHeight="1" x14ac:dyDescent="0.2">
      <c r="J527" s="239"/>
    </row>
    <row r="528" spans="10:10" ht="12.75" customHeight="1" x14ac:dyDescent="0.2">
      <c r="J528" s="239"/>
    </row>
    <row r="529" spans="10:10" ht="12.75" customHeight="1" x14ac:dyDescent="0.2">
      <c r="J529" s="239"/>
    </row>
    <row r="530" spans="10:10" ht="12.75" customHeight="1" x14ac:dyDescent="0.2">
      <c r="J530" s="239"/>
    </row>
    <row r="531" spans="10:10" ht="12.75" customHeight="1" x14ac:dyDescent="0.2">
      <c r="J531" s="239"/>
    </row>
    <row r="532" spans="10:10" ht="12.75" customHeight="1" x14ac:dyDescent="0.2">
      <c r="J532" s="239"/>
    </row>
    <row r="533" spans="10:10" ht="12.75" customHeight="1" x14ac:dyDescent="0.2">
      <c r="J533" s="239"/>
    </row>
    <row r="534" spans="10:10" ht="12.75" customHeight="1" x14ac:dyDescent="0.2">
      <c r="J534" s="239"/>
    </row>
    <row r="535" spans="10:10" ht="12.75" customHeight="1" x14ac:dyDescent="0.2">
      <c r="J535" s="239"/>
    </row>
    <row r="536" spans="10:10" ht="12.75" customHeight="1" x14ac:dyDescent="0.2">
      <c r="J536" s="239"/>
    </row>
    <row r="537" spans="10:10" ht="12.75" customHeight="1" x14ac:dyDescent="0.2">
      <c r="J537" s="239"/>
    </row>
    <row r="538" spans="10:10" ht="12.75" customHeight="1" x14ac:dyDescent="0.2">
      <c r="J538" s="239"/>
    </row>
    <row r="539" spans="10:10" ht="12.75" customHeight="1" x14ac:dyDescent="0.2">
      <c r="J539" s="239"/>
    </row>
    <row r="540" spans="10:10" ht="12.75" customHeight="1" x14ac:dyDescent="0.2">
      <c r="J540" s="239"/>
    </row>
    <row r="541" spans="10:10" ht="12.75" customHeight="1" x14ac:dyDescent="0.2">
      <c r="J541" s="239"/>
    </row>
    <row r="542" spans="10:10" ht="12.75" customHeight="1" x14ac:dyDescent="0.2">
      <c r="J542" s="239"/>
    </row>
    <row r="543" spans="10:10" ht="12.75" customHeight="1" x14ac:dyDescent="0.2">
      <c r="J543" s="239"/>
    </row>
    <row r="544" spans="10:10" ht="12.75" customHeight="1" x14ac:dyDescent="0.2">
      <c r="J544" s="239"/>
    </row>
    <row r="545" spans="10:10" ht="12.75" customHeight="1" x14ac:dyDescent="0.2">
      <c r="J545" s="239"/>
    </row>
    <row r="546" spans="10:10" ht="12.75" customHeight="1" x14ac:dyDescent="0.2">
      <c r="J546" s="239"/>
    </row>
    <row r="547" spans="10:10" ht="12.75" customHeight="1" x14ac:dyDescent="0.2">
      <c r="J547" s="239"/>
    </row>
    <row r="548" spans="10:10" ht="12.75" customHeight="1" x14ac:dyDescent="0.2">
      <c r="J548" s="239"/>
    </row>
    <row r="549" spans="10:10" ht="12.75" customHeight="1" x14ac:dyDescent="0.2">
      <c r="J549" s="239"/>
    </row>
    <row r="550" spans="10:10" ht="12.75" customHeight="1" x14ac:dyDescent="0.2">
      <c r="J550" s="239"/>
    </row>
    <row r="551" spans="10:10" ht="12.75" customHeight="1" x14ac:dyDescent="0.2">
      <c r="J551" s="239"/>
    </row>
    <row r="552" spans="10:10" ht="12.75" customHeight="1" x14ac:dyDescent="0.2">
      <c r="J552" s="239"/>
    </row>
    <row r="553" spans="10:10" ht="12.75" customHeight="1" x14ac:dyDescent="0.2">
      <c r="J553" s="239"/>
    </row>
    <row r="554" spans="10:10" ht="12.75" customHeight="1" x14ac:dyDescent="0.2">
      <c r="J554" s="239"/>
    </row>
    <row r="555" spans="10:10" ht="12.75" customHeight="1" x14ac:dyDescent="0.2">
      <c r="J555" s="239"/>
    </row>
    <row r="556" spans="10:10" ht="12.75" customHeight="1" x14ac:dyDescent="0.2">
      <c r="J556" s="239"/>
    </row>
    <row r="557" spans="10:10" ht="12.75" customHeight="1" x14ac:dyDescent="0.2">
      <c r="J557" s="239"/>
    </row>
    <row r="558" spans="10:10" ht="12.75" customHeight="1" x14ac:dyDescent="0.2">
      <c r="J558" s="239"/>
    </row>
    <row r="559" spans="10:10" ht="12.75" customHeight="1" x14ac:dyDescent="0.2">
      <c r="J559" s="239"/>
    </row>
    <row r="560" spans="10:10" ht="12.75" customHeight="1" x14ac:dyDescent="0.2">
      <c r="J560" s="239"/>
    </row>
    <row r="561" spans="10:10" ht="12.75" customHeight="1" x14ac:dyDescent="0.2">
      <c r="J561" s="239"/>
    </row>
    <row r="562" spans="10:10" ht="12.75" customHeight="1" x14ac:dyDescent="0.2">
      <c r="J562" s="239"/>
    </row>
    <row r="563" spans="10:10" ht="12.75" customHeight="1" x14ac:dyDescent="0.2">
      <c r="J563" s="239"/>
    </row>
    <row r="564" spans="10:10" ht="12.75" customHeight="1" x14ac:dyDescent="0.2">
      <c r="J564" s="239"/>
    </row>
    <row r="565" spans="10:10" ht="12.75" customHeight="1" x14ac:dyDescent="0.2">
      <c r="J565" s="239"/>
    </row>
    <row r="566" spans="10:10" ht="12.75" customHeight="1" x14ac:dyDescent="0.2">
      <c r="J566" s="239"/>
    </row>
    <row r="567" spans="10:10" ht="12.75" customHeight="1" x14ac:dyDescent="0.2">
      <c r="J567" s="239"/>
    </row>
    <row r="568" spans="10:10" ht="12.75" customHeight="1" x14ac:dyDescent="0.2">
      <c r="J568" s="239"/>
    </row>
    <row r="569" spans="10:10" ht="12.75" customHeight="1" x14ac:dyDescent="0.2">
      <c r="J569" s="239"/>
    </row>
    <row r="570" spans="10:10" ht="12.75" customHeight="1" x14ac:dyDescent="0.2">
      <c r="J570" s="239"/>
    </row>
    <row r="571" spans="10:10" ht="12.75" customHeight="1" x14ac:dyDescent="0.2">
      <c r="J571" s="239"/>
    </row>
    <row r="572" spans="10:10" ht="12.75" customHeight="1" x14ac:dyDescent="0.2">
      <c r="J572" s="239"/>
    </row>
    <row r="573" spans="10:10" ht="12.75" customHeight="1" x14ac:dyDescent="0.2">
      <c r="J573" s="239"/>
    </row>
    <row r="574" spans="10:10" ht="12.75" customHeight="1" x14ac:dyDescent="0.2">
      <c r="J574" s="239"/>
    </row>
    <row r="575" spans="10:10" ht="12.75" customHeight="1" x14ac:dyDescent="0.2">
      <c r="J575" s="239"/>
    </row>
    <row r="576" spans="10:10" ht="12.75" customHeight="1" x14ac:dyDescent="0.2">
      <c r="J576" s="239"/>
    </row>
    <row r="577" spans="10:10" ht="12.75" customHeight="1" x14ac:dyDescent="0.2">
      <c r="J577" s="239"/>
    </row>
    <row r="578" spans="10:10" ht="12.75" customHeight="1" x14ac:dyDescent="0.2">
      <c r="J578" s="239"/>
    </row>
    <row r="579" spans="10:10" ht="12.75" customHeight="1" x14ac:dyDescent="0.2">
      <c r="J579" s="239"/>
    </row>
    <row r="580" spans="10:10" ht="12.75" customHeight="1" x14ac:dyDescent="0.2">
      <c r="J580" s="239"/>
    </row>
    <row r="581" spans="10:10" ht="12.75" customHeight="1" x14ac:dyDescent="0.2">
      <c r="J581" s="239"/>
    </row>
    <row r="582" spans="10:10" ht="12.75" customHeight="1" x14ac:dyDescent="0.2">
      <c r="J582" s="239"/>
    </row>
    <row r="583" spans="10:10" ht="12.75" customHeight="1" x14ac:dyDescent="0.2">
      <c r="J583" s="239"/>
    </row>
    <row r="584" spans="10:10" ht="12.75" customHeight="1" x14ac:dyDescent="0.2">
      <c r="J584" s="239"/>
    </row>
    <row r="585" spans="10:10" ht="12.75" customHeight="1" x14ac:dyDescent="0.2">
      <c r="J585" s="239"/>
    </row>
    <row r="586" spans="10:10" ht="12.75" customHeight="1" x14ac:dyDescent="0.2">
      <c r="J586" s="239"/>
    </row>
    <row r="587" spans="10:10" ht="12.75" customHeight="1" x14ac:dyDescent="0.2">
      <c r="J587" s="239"/>
    </row>
    <row r="588" spans="10:10" ht="12.75" customHeight="1" x14ac:dyDescent="0.2">
      <c r="J588" s="239"/>
    </row>
    <row r="589" spans="10:10" ht="12.75" customHeight="1" x14ac:dyDescent="0.2">
      <c r="J589" s="239"/>
    </row>
    <row r="590" spans="10:10" ht="12.75" customHeight="1" x14ac:dyDescent="0.2">
      <c r="J590" s="239"/>
    </row>
    <row r="591" spans="10:10" ht="12.75" customHeight="1" x14ac:dyDescent="0.2">
      <c r="J591" s="239"/>
    </row>
    <row r="592" spans="10:10" ht="12.75" customHeight="1" x14ac:dyDescent="0.2">
      <c r="J592" s="239"/>
    </row>
    <row r="593" spans="10:10" ht="12.75" customHeight="1" x14ac:dyDescent="0.2">
      <c r="J593" s="239"/>
    </row>
    <row r="594" spans="10:10" ht="12.75" customHeight="1" x14ac:dyDescent="0.2">
      <c r="J594" s="239"/>
    </row>
    <row r="595" spans="10:10" ht="12.75" customHeight="1" x14ac:dyDescent="0.2">
      <c r="J595" s="239"/>
    </row>
    <row r="596" spans="10:10" ht="12.75" customHeight="1" x14ac:dyDescent="0.2">
      <c r="J596" s="239"/>
    </row>
    <row r="597" spans="10:10" ht="12.75" customHeight="1" x14ac:dyDescent="0.2">
      <c r="J597" s="239"/>
    </row>
    <row r="598" spans="10:10" ht="12.75" customHeight="1" x14ac:dyDescent="0.2">
      <c r="J598" s="239"/>
    </row>
    <row r="599" spans="10:10" ht="12.75" customHeight="1" x14ac:dyDescent="0.2">
      <c r="J599" s="239"/>
    </row>
    <row r="600" spans="10:10" ht="12.75" customHeight="1" x14ac:dyDescent="0.2">
      <c r="J600" s="239"/>
    </row>
    <row r="601" spans="10:10" ht="12.75" customHeight="1" x14ac:dyDescent="0.2">
      <c r="J601" s="239"/>
    </row>
    <row r="602" spans="10:10" ht="12.75" customHeight="1" x14ac:dyDescent="0.2">
      <c r="J602" s="239"/>
    </row>
    <row r="603" spans="10:10" ht="12.75" customHeight="1" x14ac:dyDescent="0.2">
      <c r="J603" s="239"/>
    </row>
    <row r="604" spans="10:10" ht="12.75" customHeight="1" x14ac:dyDescent="0.2">
      <c r="J604" s="239"/>
    </row>
    <row r="605" spans="10:10" ht="12.75" customHeight="1" x14ac:dyDescent="0.2">
      <c r="J605" s="239"/>
    </row>
    <row r="606" spans="10:10" ht="12.75" customHeight="1" x14ac:dyDescent="0.2">
      <c r="J606" s="239"/>
    </row>
    <row r="607" spans="10:10" ht="12.75" customHeight="1" x14ac:dyDescent="0.2">
      <c r="J607" s="239"/>
    </row>
    <row r="608" spans="10:10" ht="12.75" customHeight="1" x14ac:dyDescent="0.2">
      <c r="J608" s="239"/>
    </row>
    <row r="609" spans="10:10" ht="12.75" customHeight="1" x14ac:dyDescent="0.2">
      <c r="J609" s="239"/>
    </row>
    <row r="610" spans="10:10" ht="12.75" customHeight="1" x14ac:dyDescent="0.2">
      <c r="J610" s="239"/>
    </row>
    <row r="611" spans="10:10" ht="12.75" customHeight="1" x14ac:dyDescent="0.2">
      <c r="J611" s="239"/>
    </row>
    <row r="612" spans="10:10" ht="12.75" customHeight="1" x14ac:dyDescent="0.2">
      <c r="J612" s="239"/>
    </row>
    <row r="613" spans="10:10" ht="12.75" customHeight="1" x14ac:dyDescent="0.2">
      <c r="J613" s="239"/>
    </row>
    <row r="614" spans="10:10" ht="12.75" customHeight="1" x14ac:dyDescent="0.2">
      <c r="J614" s="239"/>
    </row>
    <row r="615" spans="10:10" ht="12.75" customHeight="1" x14ac:dyDescent="0.2">
      <c r="J615" s="239"/>
    </row>
    <row r="616" spans="10:10" ht="12.75" customHeight="1" x14ac:dyDescent="0.2">
      <c r="J616" s="239"/>
    </row>
    <row r="617" spans="10:10" ht="12.75" customHeight="1" x14ac:dyDescent="0.2">
      <c r="J617" s="239"/>
    </row>
    <row r="618" spans="10:10" ht="12.75" customHeight="1" x14ac:dyDescent="0.2">
      <c r="J618" s="239"/>
    </row>
    <row r="619" spans="10:10" ht="12.75" customHeight="1" x14ac:dyDescent="0.2">
      <c r="J619" s="239"/>
    </row>
    <row r="620" spans="10:10" ht="12.75" customHeight="1" x14ac:dyDescent="0.2">
      <c r="J620" s="239"/>
    </row>
    <row r="621" spans="10:10" ht="12.75" customHeight="1" x14ac:dyDescent="0.2">
      <c r="J621" s="239"/>
    </row>
    <row r="622" spans="10:10" ht="12.75" customHeight="1" x14ac:dyDescent="0.2">
      <c r="J622" s="239"/>
    </row>
    <row r="623" spans="10:10" ht="12.75" customHeight="1" x14ac:dyDescent="0.2">
      <c r="J623" s="239"/>
    </row>
    <row r="624" spans="10:10" ht="12.75" customHeight="1" x14ac:dyDescent="0.2">
      <c r="J624" s="239"/>
    </row>
    <row r="625" spans="10:10" ht="12.75" customHeight="1" x14ac:dyDescent="0.2">
      <c r="J625" s="239"/>
    </row>
    <row r="626" spans="10:10" ht="12.75" customHeight="1" x14ac:dyDescent="0.2">
      <c r="J626" s="239"/>
    </row>
    <row r="627" spans="10:10" ht="12.75" customHeight="1" x14ac:dyDescent="0.2">
      <c r="J627" s="239"/>
    </row>
    <row r="628" spans="10:10" ht="12.75" customHeight="1" x14ac:dyDescent="0.2">
      <c r="J628" s="239"/>
    </row>
    <row r="629" spans="10:10" ht="12.75" customHeight="1" x14ac:dyDescent="0.2">
      <c r="J629" s="239"/>
    </row>
    <row r="630" spans="10:10" ht="12.75" customHeight="1" x14ac:dyDescent="0.2">
      <c r="J630" s="239"/>
    </row>
    <row r="631" spans="10:10" ht="12.75" customHeight="1" x14ac:dyDescent="0.2">
      <c r="J631" s="239"/>
    </row>
    <row r="632" spans="10:10" ht="12.75" customHeight="1" x14ac:dyDescent="0.2">
      <c r="J632" s="239"/>
    </row>
    <row r="633" spans="10:10" ht="12.75" customHeight="1" x14ac:dyDescent="0.2">
      <c r="J633" s="239"/>
    </row>
    <row r="634" spans="10:10" ht="12.75" customHeight="1" x14ac:dyDescent="0.2">
      <c r="J634" s="239"/>
    </row>
    <row r="635" spans="10:10" ht="12.75" customHeight="1" x14ac:dyDescent="0.2">
      <c r="J635" s="239"/>
    </row>
    <row r="636" spans="10:10" ht="12.75" customHeight="1" x14ac:dyDescent="0.2">
      <c r="J636" s="239"/>
    </row>
    <row r="637" spans="10:10" ht="12.75" customHeight="1" x14ac:dyDescent="0.2">
      <c r="J637" s="239"/>
    </row>
    <row r="638" spans="10:10" ht="12.75" customHeight="1" x14ac:dyDescent="0.2">
      <c r="J638" s="239"/>
    </row>
    <row r="639" spans="10:10" ht="12.75" customHeight="1" x14ac:dyDescent="0.2">
      <c r="J639" s="239"/>
    </row>
    <row r="640" spans="10:10" ht="12.75" customHeight="1" x14ac:dyDescent="0.2">
      <c r="J640" s="239"/>
    </row>
    <row r="641" spans="10:10" ht="12.75" customHeight="1" x14ac:dyDescent="0.2">
      <c r="J641" s="239"/>
    </row>
    <row r="642" spans="10:10" ht="12.75" customHeight="1" x14ac:dyDescent="0.2">
      <c r="J642" s="239"/>
    </row>
    <row r="643" spans="10:10" ht="12.75" customHeight="1" x14ac:dyDescent="0.2">
      <c r="J643" s="239"/>
    </row>
    <row r="644" spans="10:10" ht="12.75" customHeight="1" x14ac:dyDescent="0.2">
      <c r="J644" s="239"/>
    </row>
    <row r="645" spans="10:10" ht="12.75" customHeight="1" x14ac:dyDescent="0.2">
      <c r="J645" s="239"/>
    </row>
    <row r="646" spans="10:10" ht="12.75" customHeight="1" x14ac:dyDescent="0.2">
      <c r="J646" s="239"/>
    </row>
    <row r="647" spans="10:10" ht="12.75" customHeight="1" x14ac:dyDescent="0.2">
      <c r="J647" s="239"/>
    </row>
    <row r="648" spans="10:10" ht="12.75" customHeight="1" x14ac:dyDescent="0.2">
      <c r="J648" s="239"/>
    </row>
    <row r="649" spans="10:10" ht="12.75" customHeight="1" x14ac:dyDescent="0.2">
      <c r="J649" s="239"/>
    </row>
    <row r="650" spans="10:10" ht="12.75" customHeight="1" x14ac:dyDescent="0.2">
      <c r="J650" s="239"/>
    </row>
    <row r="651" spans="10:10" ht="12.75" customHeight="1" x14ac:dyDescent="0.2">
      <c r="J651" s="239"/>
    </row>
    <row r="652" spans="10:10" ht="12.75" customHeight="1" x14ac:dyDescent="0.2">
      <c r="J652" s="239"/>
    </row>
    <row r="653" spans="10:10" ht="12.75" customHeight="1" x14ac:dyDescent="0.2">
      <c r="J653" s="239"/>
    </row>
    <row r="654" spans="10:10" ht="12.75" customHeight="1" x14ac:dyDescent="0.2">
      <c r="J654" s="239"/>
    </row>
    <row r="655" spans="10:10" ht="12.75" customHeight="1" x14ac:dyDescent="0.2">
      <c r="J655" s="239"/>
    </row>
    <row r="656" spans="10:10" ht="12.75" customHeight="1" x14ac:dyDescent="0.2">
      <c r="J656" s="239"/>
    </row>
    <row r="657" spans="10:10" ht="12.75" customHeight="1" x14ac:dyDescent="0.2">
      <c r="J657" s="239"/>
    </row>
    <row r="658" spans="10:10" ht="12.75" customHeight="1" x14ac:dyDescent="0.2">
      <c r="J658" s="239"/>
    </row>
    <row r="659" spans="10:10" ht="12.75" customHeight="1" x14ac:dyDescent="0.2">
      <c r="J659" s="239"/>
    </row>
    <row r="660" spans="10:10" ht="12.75" customHeight="1" x14ac:dyDescent="0.2">
      <c r="J660" s="239"/>
    </row>
    <row r="661" spans="10:10" ht="12.75" customHeight="1" x14ac:dyDescent="0.2">
      <c r="J661" s="239"/>
    </row>
    <row r="662" spans="10:10" ht="12.75" customHeight="1" x14ac:dyDescent="0.2">
      <c r="J662" s="239"/>
    </row>
    <row r="663" spans="10:10" ht="12.75" customHeight="1" x14ac:dyDescent="0.2">
      <c r="J663" s="239"/>
    </row>
    <row r="664" spans="10:10" ht="12.75" customHeight="1" x14ac:dyDescent="0.2">
      <c r="J664" s="239"/>
    </row>
    <row r="665" spans="10:10" ht="12.75" customHeight="1" x14ac:dyDescent="0.2">
      <c r="J665" s="239"/>
    </row>
    <row r="666" spans="10:10" ht="12.75" customHeight="1" x14ac:dyDescent="0.2">
      <c r="J666" s="239"/>
    </row>
    <row r="667" spans="10:10" ht="12.75" customHeight="1" x14ac:dyDescent="0.2">
      <c r="J667" s="239"/>
    </row>
    <row r="668" spans="10:10" ht="12.75" customHeight="1" x14ac:dyDescent="0.2">
      <c r="J668" s="239"/>
    </row>
    <row r="669" spans="10:10" ht="12.75" customHeight="1" x14ac:dyDescent="0.2">
      <c r="J669" s="239"/>
    </row>
    <row r="670" spans="10:10" ht="12.75" customHeight="1" x14ac:dyDescent="0.2">
      <c r="J670" s="239"/>
    </row>
    <row r="671" spans="10:10" ht="12.75" customHeight="1" x14ac:dyDescent="0.2">
      <c r="J671" s="239"/>
    </row>
    <row r="672" spans="10:10" ht="12.75" customHeight="1" x14ac:dyDescent="0.2">
      <c r="J672" s="239"/>
    </row>
    <row r="673" spans="10:10" ht="12.75" customHeight="1" x14ac:dyDescent="0.2">
      <c r="J673" s="239"/>
    </row>
    <row r="674" spans="10:10" ht="12.75" customHeight="1" x14ac:dyDescent="0.2">
      <c r="J674" s="239"/>
    </row>
    <row r="675" spans="10:10" ht="12.75" customHeight="1" x14ac:dyDescent="0.2">
      <c r="J675" s="239"/>
    </row>
    <row r="676" spans="10:10" ht="12.75" customHeight="1" x14ac:dyDescent="0.2">
      <c r="J676" s="239"/>
    </row>
    <row r="677" spans="10:10" ht="12.75" customHeight="1" x14ac:dyDescent="0.2">
      <c r="J677" s="239"/>
    </row>
    <row r="678" spans="10:10" ht="12.75" customHeight="1" x14ac:dyDescent="0.2">
      <c r="J678" s="239"/>
    </row>
    <row r="679" spans="10:10" ht="12.75" customHeight="1" x14ac:dyDescent="0.2">
      <c r="J679" s="239"/>
    </row>
    <row r="680" spans="10:10" ht="12.75" customHeight="1" x14ac:dyDescent="0.2">
      <c r="J680" s="239"/>
    </row>
    <row r="681" spans="10:10" ht="12.75" customHeight="1" x14ac:dyDescent="0.2">
      <c r="J681" s="239"/>
    </row>
    <row r="682" spans="10:10" ht="12.75" customHeight="1" x14ac:dyDescent="0.2">
      <c r="J682" s="239"/>
    </row>
    <row r="683" spans="10:10" ht="12.75" customHeight="1" x14ac:dyDescent="0.2">
      <c r="J683" s="239"/>
    </row>
    <row r="684" spans="10:10" ht="12.75" customHeight="1" x14ac:dyDescent="0.2">
      <c r="J684" s="239"/>
    </row>
    <row r="685" spans="10:10" ht="12.75" customHeight="1" x14ac:dyDescent="0.2">
      <c r="J685" s="239"/>
    </row>
    <row r="686" spans="10:10" ht="12.75" customHeight="1" x14ac:dyDescent="0.2">
      <c r="J686" s="239"/>
    </row>
    <row r="687" spans="10:10" ht="12.75" customHeight="1" x14ac:dyDescent="0.2">
      <c r="J687" s="239"/>
    </row>
    <row r="688" spans="10:10" ht="12.75" customHeight="1" x14ac:dyDescent="0.2">
      <c r="J688" s="239"/>
    </row>
    <row r="689" spans="10:10" ht="12.75" customHeight="1" x14ac:dyDescent="0.2">
      <c r="J689" s="239"/>
    </row>
    <row r="690" spans="10:10" ht="12.75" customHeight="1" x14ac:dyDescent="0.2">
      <c r="J690" s="239"/>
    </row>
    <row r="691" spans="10:10" ht="12.75" customHeight="1" x14ac:dyDescent="0.2">
      <c r="J691" s="239"/>
    </row>
    <row r="692" spans="10:10" ht="12.75" customHeight="1" x14ac:dyDescent="0.2">
      <c r="J692" s="239"/>
    </row>
    <row r="693" spans="10:10" ht="12.75" customHeight="1" x14ac:dyDescent="0.2">
      <c r="J693" s="239"/>
    </row>
    <row r="694" spans="10:10" ht="12.75" customHeight="1" x14ac:dyDescent="0.2">
      <c r="J694" s="239"/>
    </row>
    <row r="695" spans="10:10" ht="12.75" customHeight="1" x14ac:dyDescent="0.2">
      <c r="J695" s="239"/>
    </row>
    <row r="696" spans="10:10" ht="12.75" customHeight="1" x14ac:dyDescent="0.2">
      <c r="J696" s="239"/>
    </row>
    <row r="697" spans="10:10" ht="12.75" customHeight="1" x14ac:dyDescent="0.2">
      <c r="J697" s="239"/>
    </row>
    <row r="698" spans="10:10" ht="12.75" customHeight="1" x14ac:dyDescent="0.2">
      <c r="J698" s="239"/>
    </row>
    <row r="699" spans="10:10" ht="12.75" customHeight="1" x14ac:dyDescent="0.2">
      <c r="J699" s="239"/>
    </row>
    <row r="700" spans="10:10" ht="12.75" customHeight="1" x14ac:dyDescent="0.2">
      <c r="J700" s="239"/>
    </row>
    <row r="701" spans="10:10" ht="12.75" customHeight="1" x14ac:dyDescent="0.2">
      <c r="J701" s="239"/>
    </row>
    <row r="702" spans="10:10" ht="12.75" customHeight="1" x14ac:dyDescent="0.2">
      <c r="J702" s="239"/>
    </row>
    <row r="703" spans="10:10" ht="12.75" customHeight="1" x14ac:dyDescent="0.2">
      <c r="J703" s="239"/>
    </row>
    <row r="704" spans="10:10" ht="12.75" customHeight="1" x14ac:dyDescent="0.2">
      <c r="J704" s="239"/>
    </row>
    <row r="705" spans="10:10" ht="12.75" customHeight="1" x14ac:dyDescent="0.2">
      <c r="J705" s="239"/>
    </row>
    <row r="706" spans="10:10" ht="12.75" customHeight="1" x14ac:dyDescent="0.2">
      <c r="J706" s="239"/>
    </row>
    <row r="707" spans="10:10" ht="12.75" customHeight="1" x14ac:dyDescent="0.2">
      <c r="J707" s="239"/>
    </row>
    <row r="708" spans="10:10" ht="12.75" customHeight="1" x14ac:dyDescent="0.2">
      <c r="J708" s="239"/>
    </row>
    <row r="709" spans="10:10" ht="12.75" customHeight="1" x14ac:dyDescent="0.2">
      <c r="J709" s="239"/>
    </row>
    <row r="710" spans="10:10" ht="12.75" customHeight="1" x14ac:dyDescent="0.2">
      <c r="J710" s="239"/>
    </row>
    <row r="711" spans="10:10" ht="12.75" customHeight="1" x14ac:dyDescent="0.2">
      <c r="J711" s="239"/>
    </row>
    <row r="712" spans="10:10" ht="12.75" customHeight="1" x14ac:dyDescent="0.2">
      <c r="J712" s="239"/>
    </row>
    <row r="713" spans="10:10" ht="12.75" customHeight="1" x14ac:dyDescent="0.2">
      <c r="J713" s="239"/>
    </row>
    <row r="714" spans="10:10" ht="12.75" customHeight="1" x14ac:dyDescent="0.2">
      <c r="J714" s="239"/>
    </row>
    <row r="715" spans="10:10" ht="12.75" customHeight="1" x14ac:dyDescent="0.2">
      <c r="J715" s="239"/>
    </row>
    <row r="716" spans="10:10" ht="12.75" customHeight="1" x14ac:dyDescent="0.2">
      <c r="J716" s="239"/>
    </row>
    <row r="717" spans="10:10" ht="12.75" customHeight="1" x14ac:dyDescent="0.2">
      <c r="J717" s="239"/>
    </row>
    <row r="718" spans="10:10" ht="12.75" customHeight="1" x14ac:dyDescent="0.2">
      <c r="J718" s="239"/>
    </row>
    <row r="719" spans="10:10" ht="12.75" customHeight="1" x14ac:dyDescent="0.2">
      <c r="J719" s="239"/>
    </row>
    <row r="720" spans="10:10" ht="12.75" customHeight="1" x14ac:dyDescent="0.2">
      <c r="J720" s="239"/>
    </row>
    <row r="721" spans="10:10" ht="12.75" customHeight="1" x14ac:dyDescent="0.2">
      <c r="J721" s="239"/>
    </row>
    <row r="722" spans="10:10" ht="12.75" customHeight="1" x14ac:dyDescent="0.2">
      <c r="J722" s="239"/>
    </row>
    <row r="723" spans="10:10" ht="12.75" customHeight="1" x14ac:dyDescent="0.2">
      <c r="J723" s="239"/>
    </row>
    <row r="724" spans="10:10" ht="12.75" customHeight="1" x14ac:dyDescent="0.2">
      <c r="J724" s="239"/>
    </row>
    <row r="725" spans="10:10" ht="12.75" customHeight="1" x14ac:dyDescent="0.2">
      <c r="J725" s="239"/>
    </row>
    <row r="726" spans="10:10" ht="12.75" customHeight="1" x14ac:dyDescent="0.2">
      <c r="J726" s="239"/>
    </row>
    <row r="727" spans="10:10" ht="12.75" customHeight="1" x14ac:dyDescent="0.2">
      <c r="J727" s="239"/>
    </row>
    <row r="728" spans="10:10" ht="12.75" customHeight="1" x14ac:dyDescent="0.2">
      <c r="J728" s="239"/>
    </row>
    <row r="729" spans="10:10" ht="12.75" customHeight="1" x14ac:dyDescent="0.2">
      <c r="J729" s="239"/>
    </row>
    <row r="730" spans="10:10" ht="12.75" customHeight="1" x14ac:dyDescent="0.2">
      <c r="J730" s="239"/>
    </row>
    <row r="731" spans="10:10" ht="12.75" customHeight="1" x14ac:dyDescent="0.2">
      <c r="J731" s="239"/>
    </row>
    <row r="732" spans="10:10" ht="12.75" customHeight="1" x14ac:dyDescent="0.2">
      <c r="J732" s="239"/>
    </row>
    <row r="733" spans="10:10" ht="12.75" customHeight="1" x14ac:dyDescent="0.2">
      <c r="J733" s="239"/>
    </row>
    <row r="734" spans="10:10" ht="12.75" customHeight="1" x14ac:dyDescent="0.2">
      <c r="J734" s="239"/>
    </row>
    <row r="735" spans="10:10" ht="12.75" customHeight="1" x14ac:dyDescent="0.2">
      <c r="J735" s="239"/>
    </row>
    <row r="736" spans="10:10" ht="12.75" customHeight="1" x14ac:dyDescent="0.2">
      <c r="J736" s="239"/>
    </row>
    <row r="737" spans="10:10" ht="12.75" customHeight="1" x14ac:dyDescent="0.2">
      <c r="J737" s="239"/>
    </row>
    <row r="738" spans="10:10" ht="12.75" customHeight="1" x14ac:dyDescent="0.2">
      <c r="J738" s="239"/>
    </row>
    <row r="739" spans="10:10" ht="12.75" customHeight="1" x14ac:dyDescent="0.2">
      <c r="J739" s="239"/>
    </row>
    <row r="740" spans="10:10" ht="12.75" customHeight="1" x14ac:dyDescent="0.2">
      <c r="J740" s="239"/>
    </row>
    <row r="741" spans="10:10" ht="12.75" customHeight="1" x14ac:dyDescent="0.2">
      <c r="J741" s="239"/>
    </row>
    <row r="742" spans="10:10" ht="12.75" customHeight="1" x14ac:dyDescent="0.2">
      <c r="J742" s="239"/>
    </row>
    <row r="743" spans="10:10" ht="12.75" customHeight="1" x14ac:dyDescent="0.2">
      <c r="J743" s="239"/>
    </row>
    <row r="744" spans="10:10" ht="12.75" customHeight="1" x14ac:dyDescent="0.2">
      <c r="J744" s="239"/>
    </row>
    <row r="745" spans="10:10" ht="12.75" customHeight="1" x14ac:dyDescent="0.2">
      <c r="J745" s="239"/>
    </row>
    <row r="746" spans="10:10" ht="12.75" customHeight="1" x14ac:dyDescent="0.2">
      <c r="J746" s="239"/>
    </row>
    <row r="747" spans="10:10" ht="12.75" customHeight="1" x14ac:dyDescent="0.2">
      <c r="J747" s="239"/>
    </row>
    <row r="748" spans="10:10" ht="12.75" customHeight="1" x14ac:dyDescent="0.2">
      <c r="J748" s="239"/>
    </row>
    <row r="749" spans="10:10" ht="12.75" customHeight="1" x14ac:dyDescent="0.2">
      <c r="J749" s="239"/>
    </row>
    <row r="750" spans="10:10" ht="12.75" customHeight="1" x14ac:dyDescent="0.2">
      <c r="J750" s="239"/>
    </row>
    <row r="751" spans="10:10" ht="12.75" customHeight="1" x14ac:dyDescent="0.2">
      <c r="J751" s="239"/>
    </row>
    <row r="752" spans="10:10" ht="12.75" customHeight="1" x14ac:dyDescent="0.2">
      <c r="J752" s="239"/>
    </row>
    <row r="753" spans="10:10" ht="12.75" customHeight="1" x14ac:dyDescent="0.2">
      <c r="J753" s="239"/>
    </row>
    <row r="754" spans="10:10" ht="12.75" customHeight="1" x14ac:dyDescent="0.2">
      <c r="J754" s="239"/>
    </row>
    <row r="755" spans="10:10" ht="12.75" customHeight="1" x14ac:dyDescent="0.2">
      <c r="J755" s="239"/>
    </row>
    <row r="756" spans="10:10" ht="12.75" customHeight="1" x14ac:dyDescent="0.2">
      <c r="J756" s="239"/>
    </row>
    <row r="757" spans="10:10" ht="12.75" customHeight="1" x14ac:dyDescent="0.2">
      <c r="J757" s="239"/>
    </row>
    <row r="758" spans="10:10" ht="12.75" customHeight="1" x14ac:dyDescent="0.2">
      <c r="J758" s="239"/>
    </row>
    <row r="759" spans="10:10" ht="12.75" customHeight="1" x14ac:dyDescent="0.2">
      <c r="J759" s="239"/>
    </row>
    <row r="760" spans="10:10" ht="12.75" customHeight="1" x14ac:dyDescent="0.2">
      <c r="J760" s="239"/>
    </row>
    <row r="761" spans="10:10" ht="12.75" customHeight="1" x14ac:dyDescent="0.2">
      <c r="J761" s="239"/>
    </row>
    <row r="762" spans="10:10" ht="12.75" customHeight="1" x14ac:dyDescent="0.2">
      <c r="J762" s="239"/>
    </row>
    <row r="763" spans="10:10" ht="12.75" customHeight="1" x14ac:dyDescent="0.2">
      <c r="J763" s="239"/>
    </row>
    <row r="764" spans="10:10" ht="12.75" customHeight="1" x14ac:dyDescent="0.2">
      <c r="J764" s="239"/>
    </row>
    <row r="765" spans="10:10" ht="12.75" customHeight="1" x14ac:dyDescent="0.2">
      <c r="J765" s="239"/>
    </row>
    <row r="766" spans="10:10" ht="12.75" customHeight="1" x14ac:dyDescent="0.2">
      <c r="J766" s="239"/>
    </row>
    <row r="767" spans="10:10" ht="12.75" customHeight="1" x14ac:dyDescent="0.2">
      <c r="J767" s="239"/>
    </row>
    <row r="768" spans="10:10" ht="12.75" customHeight="1" x14ac:dyDescent="0.2">
      <c r="J768" s="239"/>
    </row>
    <row r="769" spans="10:10" ht="12.75" customHeight="1" x14ac:dyDescent="0.2">
      <c r="J769" s="239"/>
    </row>
    <row r="770" spans="10:10" ht="12.75" customHeight="1" x14ac:dyDescent="0.2">
      <c r="J770" s="239"/>
    </row>
    <row r="771" spans="10:10" ht="12.75" customHeight="1" x14ac:dyDescent="0.2">
      <c r="J771" s="239"/>
    </row>
    <row r="772" spans="10:10" ht="12.75" customHeight="1" x14ac:dyDescent="0.2">
      <c r="J772" s="239"/>
    </row>
    <row r="773" spans="10:10" ht="12.75" customHeight="1" x14ac:dyDescent="0.2">
      <c r="J773" s="239"/>
    </row>
    <row r="774" spans="10:10" ht="12.75" customHeight="1" x14ac:dyDescent="0.2">
      <c r="J774" s="239"/>
    </row>
    <row r="775" spans="10:10" ht="12.75" customHeight="1" x14ac:dyDescent="0.2">
      <c r="J775" s="239"/>
    </row>
    <row r="776" spans="10:10" ht="12.75" customHeight="1" x14ac:dyDescent="0.2">
      <c r="J776" s="239"/>
    </row>
    <row r="777" spans="10:10" ht="12.75" customHeight="1" x14ac:dyDescent="0.2">
      <c r="J777" s="239"/>
    </row>
    <row r="778" spans="10:10" ht="12.75" customHeight="1" x14ac:dyDescent="0.2">
      <c r="J778" s="239"/>
    </row>
    <row r="779" spans="10:10" ht="12.75" customHeight="1" x14ac:dyDescent="0.2">
      <c r="J779" s="239"/>
    </row>
    <row r="780" spans="10:10" ht="12.75" customHeight="1" x14ac:dyDescent="0.2">
      <c r="J780" s="239"/>
    </row>
    <row r="781" spans="10:10" ht="12.75" customHeight="1" x14ac:dyDescent="0.2">
      <c r="J781" s="239"/>
    </row>
    <row r="782" spans="10:10" ht="12.75" customHeight="1" x14ac:dyDescent="0.2">
      <c r="J782" s="239"/>
    </row>
    <row r="783" spans="10:10" ht="12.75" customHeight="1" x14ac:dyDescent="0.2">
      <c r="J783" s="239"/>
    </row>
    <row r="784" spans="10:10" ht="12.75" customHeight="1" x14ac:dyDescent="0.2">
      <c r="J784" s="239"/>
    </row>
    <row r="785" spans="10:10" ht="12.75" customHeight="1" x14ac:dyDescent="0.2">
      <c r="J785" s="239"/>
    </row>
    <row r="786" spans="10:10" ht="12.75" customHeight="1" x14ac:dyDescent="0.2">
      <c r="J786" s="239"/>
    </row>
    <row r="787" spans="10:10" ht="12.75" customHeight="1" x14ac:dyDescent="0.2">
      <c r="J787" s="239"/>
    </row>
    <row r="788" spans="10:10" ht="12.75" customHeight="1" x14ac:dyDescent="0.2">
      <c r="J788" s="239"/>
    </row>
    <row r="789" spans="10:10" ht="12.75" customHeight="1" x14ac:dyDescent="0.2">
      <c r="J789" s="239"/>
    </row>
    <row r="790" spans="10:10" ht="12.75" customHeight="1" x14ac:dyDescent="0.2">
      <c r="J790" s="239"/>
    </row>
    <row r="791" spans="10:10" ht="12.75" customHeight="1" x14ac:dyDescent="0.2">
      <c r="J791" s="239"/>
    </row>
    <row r="792" spans="10:10" ht="12.75" customHeight="1" x14ac:dyDescent="0.2">
      <c r="J792" s="239"/>
    </row>
    <row r="793" spans="10:10" ht="12.75" customHeight="1" x14ac:dyDescent="0.2">
      <c r="J793" s="239"/>
    </row>
    <row r="794" spans="10:10" ht="12.75" customHeight="1" x14ac:dyDescent="0.2">
      <c r="J794" s="239"/>
    </row>
    <row r="795" spans="10:10" ht="12.75" customHeight="1" x14ac:dyDescent="0.2">
      <c r="J795" s="239"/>
    </row>
    <row r="796" spans="10:10" ht="12.75" customHeight="1" x14ac:dyDescent="0.2">
      <c r="J796" s="239"/>
    </row>
    <row r="797" spans="10:10" ht="12.75" customHeight="1" x14ac:dyDescent="0.2">
      <c r="J797" s="239"/>
    </row>
    <row r="798" spans="10:10" ht="12.75" customHeight="1" x14ac:dyDescent="0.2">
      <c r="J798" s="239"/>
    </row>
    <row r="799" spans="10:10" ht="12.75" customHeight="1" x14ac:dyDescent="0.2">
      <c r="J799" s="239"/>
    </row>
    <row r="800" spans="10:10" ht="12.75" customHeight="1" x14ac:dyDescent="0.2">
      <c r="J800" s="239"/>
    </row>
    <row r="801" spans="10:10" ht="12.75" customHeight="1" x14ac:dyDescent="0.2">
      <c r="J801" s="239"/>
    </row>
    <row r="802" spans="10:10" ht="12.75" customHeight="1" x14ac:dyDescent="0.2">
      <c r="J802" s="239"/>
    </row>
    <row r="803" spans="10:10" ht="12.75" customHeight="1" x14ac:dyDescent="0.2">
      <c r="J803" s="239"/>
    </row>
    <row r="804" spans="10:10" ht="12.75" customHeight="1" x14ac:dyDescent="0.2">
      <c r="J804" s="239"/>
    </row>
    <row r="805" spans="10:10" ht="12.75" customHeight="1" x14ac:dyDescent="0.2">
      <c r="J805" s="239"/>
    </row>
    <row r="806" spans="10:10" ht="12.75" customHeight="1" x14ac:dyDescent="0.2">
      <c r="J806" s="239"/>
    </row>
    <row r="807" spans="10:10" ht="12.75" customHeight="1" x14ac:dyDescent="0.2">
      <c r="J807" s="239"/>
    </row>
    <row r="808" spans="10:10" ht="12.75" customHeight="1" x14ac:dyDescent="0.2">
      <c r="J808" s="239"/>
    </row>
    <row r="809" spans="10:10" ht="12.75" customHeight="1" x14ac:dyDescent="0.2">
      <c r="J809" s="239"/>
    </row>
    <row r="810" spans="10:10" ht="12.75" customHeight="1" x14ac:dyDescent="0.2">
      <c r="J810" s="239"/>
    </row>
    <row r="811" spans="10:10" ht="12.75" customHeight="1" x14ac:dyDescent="0.2">
      <c r="J811" s="239"/>
    </row>
    <row r="812" spans="10:10" ht="12.75" customHeight="1" x14ac:dyDescent="0.2">
      <c r="J812" s="239"/>
    </row>
    <row r="813" spans="10:10" ht="12.75" customHeight="1" x14ac:dyDescent="0.2">
      <c r="J813" s="239"/>
    </row>
    <row r="814" spans="10:10" ht="12.75" customHeight="1" x14ac:dyDescent="0.2">
      <c r="J814" s="239"/>
    </row>
    <row r="815" spans="10:10" ht="12.75" customHeight="1" x14ac:dyDescent="0.2">
      <c r="J815" s="239"/>
    </row>
    <row r="816" spans="10:10" ht="12.75" customHeight="1" x14ac:dyDescent="0.2">
      <c r="J816" s="239"/>
    </row>
    <row r="817" spans="10:10" ht="12.75" customHeight="1" x14ac:dyDescent="0.2">
      <c r="J817" s="239"/>
    </row>
    <row r="818" spans="10:10" ht="12.75" customHeight="1" x14ac:dyDescent="0.2">
      <c r="J818" s="239"/>
    </row>
    <row r="819" spans="10:10" ht="12.75" customHeight="1" x14ac:dyDescent="0.2">
      <c r="J819" s="239"/>
    </row>
    <row r="820" spans="10:10" ht="12.75" customHeight="1" x14ac:dyDescent="0.2">
      <c r="J820" s="239"/>
    </row>
    <row r="821" spans="10:10" ht="12.75" customHeight="1" x14ac:dyDescent="0.2">
      <c r="J821" s="239"/>
    </row>
    <row r="822" spans="10:10" ht="12.75" customHeight="1" x14ac:dyDescent="0.2">
      <c r="J822" s="239"/>
    </row>
    <row r="823" spans="10:10" ht="12.75" customHeight="1" x14ac:dyDescent="0.2">
      <c r="J823" s="239"/>
    </row>
    <row r="824" spans="10:10" ht="12.75" customHeight="1" x14ac:dyDescent="0.2">
      <c r="J824" s="239"/>
    </row>
    <row r="825" spans="10:10" ht="12.75" customHeight="1" x14ac:dyDescent="0.2">
      <c r="J825" s="239"/>
    </row>
    <row r="826" spans="10:10" ht="12.75" customHeight="1" x14ac:dyDescent="0.2">
      <c r="J826" s="239"/>
    </row>
    <row r="827" spans="10:10" ht="12.75" customHeight="1" x14ac:dyDescent="0.2">
      <c r="J827" s="239"/>
    </row>
    <row r="828" spans="10:10" ht="12.75" customHeight="1" x14ac:dyDescent="0.2">
      <c r="J828" s="239"/>
    </row>
    <row r="829" spans="10:10" ht="12.75" customHeight="1" x14ac:dyDescent="0.2">
      <c r="J829" s="239"/>
    </row>
    <row r="830" spans="10:10" ht="12.75" customHeight="1" x14ac:dyDescent="0.2">
      <c r="J830" s="239"/>
    </row>
    <row r="831" spans="10:10" ht="12.75" customHeight="1" x14ac:dyDescent="0.2">
      <c r="J831" s="239"/>
    </row>
    <row r="832" spans="10:10" ht="12.75" customHeight="1" x14ac:dyDescent="0.2">
      <c r="J832" s="239"/>
    </row>
    <row r="833" spans="10:10" ht="12.75" customHeight="1" x14ac:dyDescent="0.2">
      <c r="J833" s="239"/>
    </row>
    <row r="834" spans="10:10" ht="12.75" customHeight="1" x14ac:dyDescent="0.2">
      <c r="J834" s="239"/>
    </row>
    <row r="835" spans="10:10" ht="12.75" customHeight="1" x14ac:dyDescent="0.2">
      <c r="J835" s="239"/>
    </row>
    <row r="836" spans="10:10" ht="12.75" customHeight="1" x14ac:dyDescent="0.2">
      <c r="J836" s="239"/>
    </row>
    <row r="837" spans="10:10" ht="12.75" customHeight="1" x14ac:dyDescent="0.2">
      <c r="J837" s="239"/>
    </row>
    <row r="838" spans="10:10" ht="12.75" customHeight="1" x14ac:dyDescent="0.2">
      <c r="J838" s="239"/>
    </row>
    <row r="839" spans="10:10" ht="12.75" customHeight="1" x14ac:dyDescent="0.2">
      <c r="J839" s="239"/>
    </row>
    <row r="840" spans="10:10" ht="12.75" customHeight="1" x14ac:dyDescent="0.2">
      <c r="J840" s="239"/>
    </row>
    <row r="841" spans="10:10" ht="12.75" customHeight="1" x14ac:dyDescent="0.2">
      <c r="J841" s="239"/>
    </row>
    <row r="842" spans="10:10" ht="12.75" customHeight="1" x14ac:dyDescent="0.2">
      <c r="J842" s="239"/>
    </row>
    <row r="843" spans="10:10" ht="12.75" customHeight="1" x14ac:dyDescent="0.2">
      <c r="J843" s="239"/>
    </row>
    <row r="844" spans="10:10" ht="12.75" customHeight="1" x14ac:dyDescent="0.2">
      <c r="J844" s="239"/>
    </row>
    <row r="845" spans="10:10" ht="12.75" customHeight="1" x14ac:dyDescent="0.2">
      <c r="J845" s="239"/>
    </row>
    <row r="846" spans="10:10" ht="12.75" customHeight="1" x14ac:dyDescent="0.2">
      <c r="J846" s="239"/>
    </row>
    <row r="847" spans="10:10" ht="12.75" customHeight="1" x14ac:dyDescent="0.2">
      <c r="J847" s="239"/>
    </row>
    <row r="848" spans="10:10" ht="12.75" customHeight="1" x14ac:dyDescent="0.2">
      <c r="J848" s="239"/>
    </row>
    <row r="849" spans="10:10" ht="12.75" customHeight="1" x14ac:dyDescent="0.2">
      <c r="J849" s="239"/>
    </row>
    <row r="850" spans="10:10" ht="12.75" customHeight="1" x14ac:dyDescent="0.2">
      <c r="J850" s="239"/>
    </row>
    <row r="851" spans="10:10" ht="12.75" customHeight="1" x14ac:dyDescent="0.2">
      <c r="J851" s="239"/>
    </row>
    <row r="852" spans="10:10" ht="12.75" customHeight="1" x14ac:dyDescent="0.2">
      <c r="J852" s="239"/>
    </row>
    <row r="853" spans="10:10" ht="12.75" customHeight="1" x14ac:dyDescent="0.2">
      <c r="J853" s="239"/>
    </row>
    <row r="854" spans="10:10" ht="12.75" customHeight="1" x14ac:dyDescent="0.2">
      <c r="J854" s="239"/>
    </row>
    <row r="855" spans="10:10" ht="12.75" customHeight="1" x14ac:dyDescent="0.2">
      <c r="J855" s="239"/>
    </row>
    <row r="856" spans="10:10" ht="12.75" customHeight="1" x14ac:dyDescent="0.2">
      <c r="J856" s="239"/>
    </row>
    <row r="857" spans="10:10" ht="12.75" customHeight="1" x14ac:dyDescent="0.2">
      <c r="J857" s="239"/>
    </row>
    <row r="858" spans="10:10" ht="12.75" customHeight="1" x14ac:dyDescent="0.2">
      <c r="J858" s="239"/>
    </row>
    <row r="859" spans="10:10" ht="12.75" customHeight="1" x14ac:dyDescent="0.2">
      <c r="J859" s="239"/>
    </row>
    <row r="860" spans="10:10" ht="12.75" customHeight="1" x14ac:dyDescent="0.2">
      <c r="J860" s="239"/>
    </row>
    <row r="861" spans="10:10" ht="12.75" customHeight="1" x14ac:dyDescent="0.2">
      <c r="J861" s="239"/>
    </row>
    <row r="862" spans="10:10" ht="12.75" customHeight="1" x14ac:dyDescent="0.2">
      <c r="J862" s="239"/>
    </row>
    <row r="863" spans="10:10" ht="12.75" customHeight="1" x14ac:dyDescent="0.2">
      <c r="J863" s="239"/>
    </row>
    <row r="864" spans="10:10" ht="12.75" customHeight="1" x14ac:dyDescent="0.2">
      <c r="J864" s="239"/>
    </row>
    <row r="865" spans="10:10" ht="12.75" customHeight="1" x14ac:dyDescent="0.2">
      <c r="J865" s="239"/>
    </row>
    <row r="866" spans="10:10" ht="12.75" customHeight="1" x14ac:dyDescent="0.2">
      <c r="J866" s="239"/>
    </row>
    <row r="867" spans="10:10" ht="12.75" customHeight="1" x14ac:dyDescent="0.2">
      <c r="J867" s="239"/>
    </row>
    <row r="868" spans="10:10" ht="12.75" customHeight="1" x14ac:dyDescent="0.2">
      <c r="J868" s="239"/>
    </row>
    <row r="869" spans="10:10" ht="12.75" customHeight="1" x14ac:dyDescent="0.2">
      <c r="J869" s="239"/>
    </row>
    <row r="870" spans="10:10" ht="12.75" customHeight="1" x14ac:dyDescent="0.2">
      <c r="J870" s="239"/>
    </row>
    <row r="871" spans="10:10" ht="12.75" customHeight="1" x14ac:dyDescent="0.2">
      <c r="J871" s="239"/>
    </row>
    <row r="872" spans="10:10" ht="12.75" customHeight="1" x14ac:dyDescent="0.2">
      <c r="J872" s="239"/>
    </row>
    <row r="873" spans="10:10" ht="12.75" customHeight="1" x14ac:dyDescent="0.2">
      <c r="J873" s="239"/>
    </row>
    <row r="874" spans="10:10" ht="12.75" customHeight="1" x14ac:dyDescent="0.2">
      <c r="J874" s="239"/>
    </row>
    <row r="875" spans="10:10" ht="12.75" customHeight="1" x14ac:dyDescent="0.2">
      <c r="J875" s="239"/>
    </row>
    <row r="876" spans="10:10" ht="12.75" customHeight="1" x14ac:dyDescent="0.2">
      <c r="J876" s="239"/>
    </row>
    <row r="877" spans="10:10" ht="12.75" customHeight="1" x14ac:dyDescent="0.2">
      <c r="J877" s="239"/>
    </row>
    <row r="878" spans="10:10" ht="12.75" customHeight="1" x14ac:dyDescent="0.2">
      <c r="J878" s="239"/>
    </row>
    <row r="879" spans="10:10" ht="12.75" customHeight="1" x14ac:dyDescent="0.2">
      <c r="J879" s="239"/>
    </row>
    <row r="880" spans="10:10" ht="12.75" customHeight="1" x14ac:dyDescent="0.2">
      <c r="J880" s="239"/>
    </row>
    <row r="881" spans="10:10" ht="12.75" customHeight="1" x14ac:dyDescent="0.2">
      <c r="J881" s="239"/>
    </row>
    <row r="882" spans="10:10" ht="12.75" customHeight="1" x14ac:dyDescent="0.2">
      <c r="J882" s="239"/>
    </row>
    <row r="883" spans="10:10" ht="12.75" customHeight="1" x14ac:dyDescent="0.2">
      <c r="J883" s="239"/>
    </row>
    <row r="884" spans="10:10" ht="12.75" customHeight="1" x14ac:dyDescent="0.2">
      <c r="J884" s="239"/>
    </row>
    <row r="885" spans="10:10" ht="12.75" customHeight="1" x14ac:dyDescent="0.2">
      <c r="J885" s="239"/>
    </row>
    <row r="886" spans="10:10" ht="12.75" customHeight="1" x14ac:dyDescent="0.2">
      <c r="J886" s="239"/>
    </row>
    <row r="887" spans="10:10" ht="12.75" customHeight="1" x14ac:dyDescent="0.2">
      <c r="J887" s="239"/>
    </row>
    <row r="888" spans="10:10" ht="12.75" customHeight="1" x14ac:dyDescent="0.2">
      <c r="J888" s="239"/>
    </row>
    <row r="889" spans="10:10" ht="12.75" customHeight="1" x14ac:dyDescent="0.2">
      <c r="J889" s="239"/>
    </row>
    <row r="890" spans="10:10" ht="12.75" customHeight="1" x14ac:dyDescent="0.2">
      <c r="J890" s="239"/>
    </row>
    <row r="891" spans="10:10" ht="12.75" customHeight="1" x14ac:dyDescent="0.2">
      <c r="J891" s="239"/>
    </row>
    <row r="892" spans="10:10" ht="12.75" customHeight="1" x14ac:dyDescent="0.2">
      <c r="J892" s="239"/>
    </row>
    <row r="893" spans="10:10" ht="12.75" customHeight="1" x14ac:dyDescent="0.2">
      <c r="J893" s="239"/>
    </row>
    <row r="894" spans="10:10" ht="12.75" customHeight="1" x14ac:dyDescent="0.2">
      <c r="J894" s="239"/>
    </row>
    <row r="895" spans="10:10" ht="12.75" customHeight="1" x14ac:dyDescent="0.2">
      <c r="J895" s="239"/>
    </row>
    <row r="896" spans="10:10" ht="12.75" customHeight="1" x14ac:dyDescent="0.2">
      <c r="J896" s="239"/>
    </row>
    <row r="897" spans="10:10" ht="12.75" customHeight="1" x14ac:dyDescent="0.2">
      <c r="J897" s="239"/>
    </row>
    <row r="898" spans="10:10" ht="12.75" customHeight="1" x14ac:dyDescent="0.2">
      <c r="J898" s="239"/>
    </row>
    <row r="899" spans="10:10" ht="12.75" customHeight="1" x14ac:dyDescent="0.2">
      <c r="J899" s="239"/>
    </row>
    <row r="900" spans="10:10" ht="12.75" customHeight="1" x14ac:dyDescent="0.2">
      <c r="J900" s="239"/>
    </row>
    <row r="901" spans="10:10" ht="12.75" customHeight="1" x14ac:dyDescent="0.2">
      <c r="J901" s="239"/>
    </row>
    <row r="902" spans="10:10" ht="12.75" customHeight="1" x14ac:dyDescent="0.2">
      <c r="J902" s="239"/>
    </row>
    <row r="903" spans="10:10" ht="12.75" customHeight="1" x14ac:dyDescent="0.2">
      <c r="J903" s="239"/>
    </row>
    <row r="904" spans="10:10" ht="12.75" customHeight="1" x14ac:dyDescent="0.2">
      <c r="J904" s="239"/>
    </row>
    <row r="905" spans="10:10" ht="12.75" customHeight="1" x14ac:dyDescent="0.2">
      <c r="J905" s="239"/>
    </row>
    <row r="906" spans="10:10" ht="12.75" customHeight="1" x14ac:dyDescent="0.2">
      <c r="J906" s="239"/>
    </row>
    <row r="907" spans="10:10" ht="12.75" customHeight="1" x14ac:dyDescent="0.2">
      <c r="J907" s="239"/>
    </row>
    <row r="908" spans="10:10" ht="12.75" customHeight="1" x14ac:dyDescent="0.2">
      <c r="J908" s="239"/>
    </row>
    <row r="909" spans="10:10" ht="12.75" customHeight="1" x14ac:dyDescent="0.2">
      <c r="J909" s="239"/>
    </row>
    <row r="910" spans="10:10" ht="12.75" customHeight="1" x14ac:dyDescent="0.2">
      <c r="J910" s="239"/>
    </row>
    <row r="911" spans="10:10" ht="12.75" customHeight="1" x14ac:dyDescent="0.2">
      <c r="J911" s="239"/>
    </row>
    <row r="912" spans="10:10" ht="12.75" customHeight="1" x14ac:dyDescent="0.2">
      <c r="J912" s="239"/>
    </row>
    <row r="913" spans="10:10" ht="12.75" customHeight="1" x14ac:dyDescent="0.2">
      <c r="J913" s="239"/>
    </row>
    <row r="914" spans="10:10" ht="12.75" customHeight="1" x14ac:dyDescent="0.2">
      <c r="J914" s="239"/>
    </row>
    <row r="915" spans="10:10" ht="12.75" customHeight="1" x14ac:dyDescent="0.2">
      <c r="J915" s="239"/>
    </row>
    <row r="916" spans="10:10" ht="12.75" customHeight="1" x14ac:dyDescent="0.2">
      <c r="J916" s="239"/>
    </row>
    <row r="917" spans="10:10" ht="12.75" customHeight="1" x14ac:dyDescent="0.2">
      <c r="J917" s="239"/>
    </row>
    <row r="918" spans="10:10" ht="12.75" customHeight="1" x14ac:dyDescent="0.2">
      <c r="J918" s="239"/>
    </row>
    <row r="919" spans="10:10" ht="12.75" customHeight="1" x14ac:dyDescent="0.2">
      <c r="J919" s="239"/>
    </row>
    <row r="920" spans="10:10" ht="12.75" customHeight="1" x14ac:dyDescent="0.2">
      <c r="J920" s="239"/>
    </row>
    <row r="921" spans="10:10" ht="12.75" customHeight="1" x14ac:dyDescent="0.2">
      <c r="J921" s="239"/>
    </row>
    <row r="922" spans="10:10" ht="12.75" customHeight="1" x14ac:dyDescent="0.2">
      <c r="J922" s="239"/>
    </row>
    <row r="923" spans="10:10" ht="12.75" customHeight="1" x14ac:dyDescent="0.2">
      <c r="J923" s="239"/>
    </row>
    <row r="924" spans="10:10" ht="12.75" customHeight="1" x14ac:dyDescent="0.2">
      <c r="J924" s="239"/>
    </row>
    <row r="925" spans="10:10" ht="12.75" customHeight="1" x14ac:dyDescent="0.2">
      <c r="J925" s="239"/>
    </row>
    <row r="926" spans="10:10" ht="12.75" customHeight="1" x14ac:dyDescent="0.2">
      <c r="J926" s="239"/>
    </row>
    <row r="927" spans="10:10" ht="12.75" customHeight="1" x14ac:dyDescent="0.2">
      <c r="J927" s="239"/>
    </row>
    <row r="928" spans="10:10" ht="12.75" customHeight="1" x14ac:dyDescent="0.2">
      <c r="J928" s="239"/>
    </row>
    <row r="929" spans="10:10" ht="12.75" customHeight="1" x14ac:dyDescent="0.2">
      <c r="J929" s="239"/>
    </row>
    <row r="930" spans="10:10" ht="12.75" customHeight="1" x14ac:dyDescent="0.2">
      <c r="J930" s="239"/>
    </row>
    <row r="931" spans="10:10" ht="12.75" customHeight="1" x14ac:dyDescent="0.2">
      <c r="J931" s="239"/>
    </row>
    <row r="932" spans="10:10" ht="12.75" customHeight="1" x14ac:dyDescent="0.2">
      <c r="J932" s="239"/>
    </row>
    <row r="933" spans="10:10" ht="12.75" customHeight="1" x14ac:dyDescent="0.2">
      <c r="J933" s="239"/>
    </row>
    <row r="934" spans="10:10" ht="12.75" customHeight="1" x14ac:dyDescent="0.2">
      <c r="J934" s="239"/>
    </row>
    <row r="935" spans="10:10" ht="12.75" customHeight="1" x14ac:dyDescent="0.2">
      <c r="J935" s="239"/>
    </row>
    <row r="936" spans="10:10" ht="12.75" customHeight="1" x14ac:dyDescent="0.2">
      <c r="J936" s="239"/>
    </row>
    <row r="937" spans="10:10" ht="12.75" customHeight="1" x14ac:dyDescent="0.2">
      <c r="J937" s="239"/>
    </row>
    <row r="938" spans="10:10" ht="12.75" customHeight="1" x14ac:dyDescent="0.2">
      <c r="J938" s="239"/>
    </row>
    <row r="939" spans="10:10" ht="12.75" customHeight="1" x14ac:dyDescent="0.2">
      <c r="J939" s="239"/>
    </row>
    <row r="940" spans="10:10" ht="12.75" customHeight="1" x14ac:dyDescent="0.2">
      <c r="J940" s="239"/>
    </row>
    <row r="941" spans="10:10" ht="12.75" customHeight="1" x14ac:dyDescent="0.2">
      <c r="J941" s="239"/>
    </row>
    <row r="942" spans="10:10" ht="12.75" customHeight="1" x14ac:dyDescent="0.2">
      <c r="J942" s="239"/>
    </row>
    <row r="943" spans="10:10" ht="12.75" customHeight="1" x14ac:dyDescent="0.2">
      <c r="J943" s="239"/>
    </row>
    <row r="944" spans="10:10" ht="12.75" customHeight="1" x14ac:dyDescent="0.2">
      <c r="J944" s="239"/>
    </row>
    <row r="945" spans="10:10" ht="12.75" customHeight="1" x14ac:dyDescent="0.2">
      <c r="J945" s="239"/>
    </row>
    <row r="946" spans="10:10" ht="12.75" customHeight="1" x14ac:dyDescent="0.2">
      <c r="J946" s="239"/>
    </row>
    <row r="947" spans="10:10" ht="12.75" customHeight="1" x14ac:dyDescent="0.2">
      <c r="J947" s="239"/>
    </row>
    <row r="948" spans="10:10" ht="12.75" customHeight="1" x14ac:dyDescent="0.2">
      <c r="J948" s="239"/>
    </row>
    <row r="949" spans="10:10" ht="12.75" customHeight="1" x14ac:dyDescent="0.2">
      <c r="J949" s="239"/>
    </row>
    <row r="950" spans="10:10" ht="12.75" customHeight="1" x14ac:dyDescent="0.2">
      <c r="J950" s="239"/>
    </row>
    <row r="951" spans="10:10" ht="12.75" customHeight="1" x14ac:dyDescent="0.2">
      <c r="J951" s="239"/>
    </row>
    <row r="952" spans="10:10" ht="12.75" customHeight="1" x14ac:dyDescent="0.2">
      <c r="J952" s="239"/>
    </row>
    <row r="953" spans="10:10" ht="12.75" customHeight="1" x14ac:dyDescent="0.2">
      <c r="J953" s="239"/>
    </row>
    <row r="954" spans="10:10" ht="12.75" customHeight="1" x14ac:dyDescent="0.2">
      <c r="J954" s="239"/>
    </row>
    <row r="955" spans="10:10" ht="12.75" customHeight="1" x14ac:dyDescent="0.2">
      <c r="J955" s="239"/>
    </row>
    <row r="956" spans="10:10" ht="12.75" customHeight="1" x14ac:dyDescent="0.2">
      <c r="J956" s="239"/>
    </row>
    <row r="957" spans="10:10" ht="12.75" customHeight="1" x14ac:dyDescent="0.2">
      <c r="J957" s="239"/>
    </row>
    <row r="958" spans="10:10" ht="12.75" customHeight="1" x14ac:dyDescent="0.2">
      <c r="J958" s="239"/>
    </row>
    <row r="959" spans="10:10" ht="12.75" customHeight="1" x14ac:dyDescent="0.2">
      <c r="J959" s="239"/>
    </row>
    <row r="960" spans="10:10" ht="12.75" customHeight="1" x14ac:dyDescent="0.2">
      <c r="J960" s="239"/>
    </row>
    <row r="961" spans="10:10" ht="12.75" customHeight="1" x14ac:dyDescent="0.2">
      <c r="J961" s="239"/>
    </row>
    <row r="962" spans="10:10" ht="12.75" customHeight="1" x14ac:dyDescent="0.2">
      <c r="J962" s="239"/>
    </row>
    <row r="963" spans="10:10" ht="12.75" customHeight="1" x14ac:dyDescent="0.2">
      <c r="J963" s="239"/>
    </row>
    <row r="964" spans="10:10" ht="12.75" customHeight="1" x14ac:dyDescent="0.2">
      <c r="J964" s="239"/>
    </row>
    <row r="965" spans="10:10" ht="12.75" customHeight="1" x14ac:dyDescent="0.2">
      <c r="J965" s="239"/>
    </row>
    <row r="966" spans="10:10" ht="12.75" customHeight="1" x14ac:dyDescent="0.2">
      <c r="J966" s="239"/>
    </row>
    <row r="967" spans="10:10" ht="12.75" customHeight="1" x14ac:dyDescent="0.2">
      <c r="J967" s="239"/>
    </row>
    <row r="968" spans="10:10" ht="12.75" customHeight="1" x14ac:dyDescent="0.2">
      <c r="J968" s="239"/>
    </row>
    <row r="969" spans="10:10" ht="12.75" customHeight="1" x14ac:dyDescent="0.2">
      <c r="J969" s="239"/>
    </row>
    <row r="970" spans="10:10" ht="12.75" customHeight="1" x14ac:dyDescent="0.2">
      <c r="J970" s="239"/>
    </row>
    <row r="971" spans="10:10" ht="12.75" customHeight="1" x14ac:dyDescent="0.2">
      <c r="J971" s="239"/>
    </row>
    <row r="972" spans="10:10" ht="12.75" customHeight="1" x14ac:dyDescent="0.2">
      <c r="J972" s="239"/>
    </row>
    <row r="973" spans="10:10" ht="12.75" customHeight="1" x14ac:dyDescent="0.2">
      <c r="J973" s="239"/>
    </row>
    <row r="974" spans="10:10" ht="12.75" customHeight="1" x14ac:dyDescent="0.2">
      <c r="J974" s="239"/>
    </row>
    <row r="975" spans="10:10" ht="12.75" customHeight="1" x14ac:dyDescent="0.2">
      <c r="J975" s="239"/>
    </row>
    <row r="976" spans="10:10" ht="12.75" customHeight="1" x14ac:dyDescent="0.2">
      <c r="J976" s="239"/>
    </row>
    <row r="977" spans="10:10" ht="12.75" customHeight="1" x14ac:dyDescent="0.2">
      <c r="J977" s="239"/>
    </row>
    <row r="978" spans="10:10" ht="12.75" customHeight="1" x14ac:dyDescent="0.2">
      <c r="J978" s="239"/>
    </row>
    <row r="979" spans="10:10" ht="12.75" customHeight="1" x14ac:dyDescent="0.2">
      <c r="J979" s="239"/>
    </row>
    <row r="980" spans="10:10" ht="12.75" customHeight="1" x14ac:dyDescent="0.2">
      <c r="J980" s="239"/>
    </row>
    <row r="981" spans="10:10" ht="12.75" customHeight="1" x14ac:dyDescent="0.2">
      <c r="J981" s="239"/>
    </row>
    <row r="982" spans="10:10" ht="12.75" customHeight="1" x14ac:dyDescent="0.2">
      <c r="J982" s="239"/>
    </row>
    <row r="983" spans="10:10" ht="12.75" customHeight="1" x14ac:dyDescent="0.2">
      <c r="J983" s="239"/>
    </row>
    <row r="984" spans="10:10" ht="12.75" customHeight="1" x14ac:dyDescent="0.2">
      <c r="J984" s="239"/>
    </row>
    <row r="985" spans="10:10" ht="12.75" customHeight="1" x14ac:dyDescent="0.2">
      <c r="J985" s="239"/>
    </row>
    <row r="986" spans="10:10" ht="12.75" customHeight="1" x14ac:dyDescent="0.2">
      <c r="J986" s="239"/>
    </row>
    <row r="987" spans="10:10" ht="12.75" customHeight="1" x14ac:dyDescent="0.2">
      <c r="J987" s="239"/>
    </row>
    <row r="988" spans="10:10" ht="12.75" customHeight="1" x14ac:dyDescent="0.2">
      <c r="J988" s="239"/>
    </row>
    <row r="989" spans="10:10" ht="12.75" customHeight="1" x14ac:dyDescent="0.2">
      <c r="J989" s="239"/>
    </row>
    <row r="990" spans="10:10" ht="12.75" customHeight="1" x14ac:dyDescent="0.2">
      <c r="J990" s="239"/>
    </row>
    <row r="991" spans="10:10" ht="12.75" customHeight="1" x14ac:dyDescent="0.2">
      <c r="J991" s="239"/>
    </row>
    <row r="992" spans="10:10" ht="12.75" customHeight="1" x14ac:dyDescent="0.2">
      <c r="J992" s="239"/>
    </row>
    <row r="993" spans="10:10" ht="12.75" customHeight="1" x14ac:dyDescent="0.2">
      <c r="J993" s="239"/>
    </row>
    <row r="994" spans="10:10" ht="12.75" customHeight="1" x14ac:dyDescent="0.2">
      <c r="J994" s="239"/>
    </row>
    <row r="995" spans="10:10" ht="12.75" customHeight="1" x14ac:dyDescent="0.2">
      <c r="J995" s="239"/>
    </row>
    <row r="996" spans="10:10" ht="12.75" customHeight="1" x14ac:dyDescent="0.2">
      <c r="J996" s="239"/>
    </row>
    <row r="997" spans="10:10" ht="12.75" customHeight="1" x14ac:dyDescent="0.2">
      <c r="J997" s="239"/>
    </row>
    <row r="998" spans="10:10" ht="12.75" customHeight="1" x14ac:dyDescent="0.2">
      <c r="J998" s="239"/>
    </row>
    <row r="999" spans="10:10" ht="12.75" customHeight="1" x14ac:dyDescent="0.2">
      <c r="J999" s="239"/>
    </row>
    <row r="1000" spans="10:10" ht="12.75" customHeight="1" x14ac:dyDescent="0.2">
      <c r="J1000" s="239"/>
    </row>
    <row r="1001" spans="10:10" ht="12.75" customHeight="1" x14ac:dyDescent="0.2">
      <c r="J1001" s="239"/>
    </row>
  </sheetData>
  <mergeCells count="21">
    <mergeCell ref="A41:A46"/>
    <mergeCell ref="L41:L46"/>
    <mergeCell ref="A47:A52"/>
    <mergeCell ref="L47:L52"/>
    <mergeCell ref="A20:I20"/>
    <mergeCell ref="L20:T20"/>
    <mergeCell ref="A22:B22"/>
    <mergeCell ref="A24:A29"/>
    <mergeCell ref="L24:L29"/>
    <mergeCell ref="A30:A35"/>
    <mergeCell ref="L30:L35"/>
    <mergeCell ref="A7:A12"/>
    <mergeCell ref="A13:A18"/>
    <mergeCell ref="A37:I37"/>
    <mergeCell ref="L37:T37"/>
    <mergeCell ref="A39:B39"/>
    <mergeCell ref="A1:T1"/>
    <mergeCell ref="A2:I2"/>
    <mergeCell ref="A3:I3"/>
    <mergeCell ref="A4:I4"/>
    <mergeCell ref="A5:B5"/>
  </mergeCells>
  <pageMargins left="0.23622047244094491" right="0" top="0.39370078740157483" bottom="0" header="0" footer="0"/>
  <pageSetup paperSize="9" scale="6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9"/>
  <sheetViews>
    <sheetView zoomScale="70" zoomScaleNormal="70" workbookViewId="0">
      <selection sqref="A1:S52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42578125" customWidth="1"/>
    <col min="10" max="10" width="4.85546875" customWidth="1"/>
    <col min="11" max="11" width="4.5703125" customWidth="1"/>
    <col min="12" max="12" width="3.42578125" customWidth="1"/>
    <col min="13" max="13" width="13.7109375" customWidth="1"/>
    <col min="14" max="19" width="15.42578125" customWidth="1"/>
    <col min="20" max="20" width="15.140625" customWidth="1"/>
    <col min="21" max="25" width="8.5703125" customWidth="1"/>
  </cols>
  <sheetData>
    <row r="1" spans="1:25" ht="28.5" customHeight="1" x14ac:dyDescent="0.35">
      <c r="A1" s="876" t="s">
        <v>338</v>
      </c>
      <c r="B1" s="851"/>
      <c r="C1" s="851"/>
      <c r="D1" s="851"/>
      <c r="E1" s="851"/>
      <c r="F1" s="851"/>
      <c r="G1" s="851"/>
      <c r="H1" s="851"/>
      <c r="I1" s="851"/>
      <c r="J1" s="851"/>
      <c r="K1" s="851"/>
      <c r="L1" s="851"/>
      <c r="M1" s="851"/>
      <c r="N1" s="851"/>
      <c r="O1" s="851"/>
      <c r="P1" s="851"/>
      <c r="Q1" s="851"/>
      <c r="R1" s="851"/>
      <c r="S1" s="851"/>
      <c r="T1" s="472"/>
    </row>
    <row r="2" spans="1:25" ht="18.75" customHeight="1" x14ac:dyDescent="0.3">
      <c r="A2" s="473"/>
      <c r="B2" s="469"/>
      <c r="C2" s="470"/>
      <c r="D2" s="440"/>
      <c r="E2" s="440"/>
      <c r="F2" s="440"/>
      <c r="G2" s="440"/>
      <c r="H2" s="445"/>
      <c r="I2" s="445"/>
      <c r="J2" s="474"/>
      <c r="K2" s="474"/>
      <c r="L2" s="473"/>
      <c r="M2" s="469"/>
      <c r="N2" s="470"/>
      <c r="O2" s="445"/>
      <c r="P2" s="445"/>
      <c r="Q2" s="445"/>
      <c r="R2" s="445"/>
      <c r="S2" s="445"/>
      <c r="T2" s="445"/>
      <c r="U2" s="475"/>
      <c r="V2" s="475"/>
      <c r="W2" s="475"/>
      <c r="X2" s="475"/>
      <c r="Y2" s="475"/>
    </row>
    <row r="3" spans="1:25" ht="19.5" hidden="1" customHeight="1" x14ac:dyDescent="0.3">
      <c r="A3" s="850" t="str">
        <f>KĐLẠNH!A20</f>
        <v>ÁP DỤNG TỪ NGÀY 08/4 ĐẾN 27/4/2025</v>
      </c>
      <c r="B3" s="851"/>
      <c r="C3" s="851"/>
      <c r="D3" s="851"/>
      <c r="E3" s="851"/>
      <c r="F3" s="851"/>
      <c r="G3" s="851"/>
      <c r="H3" s="851"/>
      <c r="I3" s="851"/>
      <c r="J3" s="474"/>
      <c r="K3" s="861"/>
      <c r="L3" s="851"/>
      <c r="M3" s="851"/>
      <c r="N3" s="851"/>
      <c r="O3" s="851"/>
      <c r="P3" s="851"/>
      <c r="Q3" s="851"/>
      <c r="R3" s="851"/>
      <c r="S3" s="851"/>
    </row>
    <row r="4" spans="1:25" ht="19.5" hidden="1" customHeight="1" x14ac:dyDescent="0.3">
      <c r="A4" s="877" t="s">
        <v>339</v>
      </c>
      <c r="B4" s="851"/>
      <c r="C4" s="851"/>
      <c r="D4" s="851"/>
      <c r="E4" s="851"/>
      <c r="F4" s="851"/>
      <c r="G4" s="851"/>
      <c r="H4" s="851"/>
      <c r="I4" s="851"/>
      <c r="J4" s="474"/>
      <c r="K4" s="877"/>
      <c r="L4" s="851"/>
      <c r="M4" s="851"/>
      <c r="N4" s="851"/>
      <c r="O4" s="851"/>
      <c r="P4" s="851"/>
      <c r="Q4" s="851"/>
      <c r="R4" s="851"/>
      <c r="S4" s="851"/>
      <c r="T4" s="475"/>
      <c r="U4" s="475"/>
      <c r="V4" s="475"/>
      <c r="W4" s="475"/>
      <c r="X4" s="475"/>
      <c r="Y4" s="475"/>
    </row>
    <row r="5" spans="1:25" ht="19.5" hidden="1" customHeight="1" x14ac:dyDescent="0.2">
      <c r="A5" s="840" t="s">
        <v>305</v>
      </c>
      <c r="B5" s="841"/>
      <c r="C5" s="297" t="str">
        <f>tkbieu!AF10</f>
        <v>C22KT1</v>
      </c>
      <c r="D5" s="297"/>
      <c r="E5" s="298" t="s">
        <v>306</v>
      </c>
      <c r="F5" s="299" t="str">
        <f>tkbieu!AF9</f>
        <v>T. DUY</v>
      </c>
      <c r="G5" s="300"/>
      <c r="H5" s="301" t="s">
        <v>307</v>
      </c>
      <c r="I5" s="301" t="s">
        <v>340</v>
      </c>
      <c r="J5" s="474"/>
      <c r="K5" s="878"/>
      <c r="L5" s="851"/>
      <c r="M5" s="476"/>
      <c r="N5" s="476"/>
      <c r="O5" s="477"/>
      <c r="P5" s="478"/>
      <c r="Q5" s="879"/>
      <c r="R5" s="851"/>
      <c r="S5" s="851"/>
    </row>
    <row r="6" spans="1:25" ht="20.25" hidden="1" customHeight="1" x14ac:dyDescent="0.2">
      <c r="A6" s="397" t="s">
        <v>309</v>
      </c>
      <c r="B6" s="398" t="s">
        <v>310</v>
      </c>
      <c r="C6" s="398" t="s">
        <v>311</v>
      </c>
      <c r="D6" s="399" t="s">
        <v>92</v>
      </c>
      <c r="E6" s="451" t="s">
        <v>315</v>
      </c>
      <c r="F6" s="399" t="s">
        <v>193</v>
      </c>
      <c r="G6" s="451" t="s">
        <v>234</v>
      </c>
      <c r="H6" s="451" t="s">
        <v>258</v>
      </c>
      <c r="I6" s="400" t="s">
        <v>316</v>
      </c>
      <c r="J6" s="479"/>
      <c r="K6" s="469"/>
      <c r="L6" s="469"/>
      <c r="M6" s="469"/>
      <c r="N6" s="439"/>
      <c r="O6" s="439"/>
      <c r="P6" s="439"/>
      <c r="Q6" s="439"/>
      <c r="R6" s="439"/>
      <c r="S6" s="439"/>
      <c r="T6" s="392"/>
      <c r="U6" s="392"/>
      <c r="V6" s="392"/>
      <c r="W6" s="392"/>
      <c r="X6" s="392"/>
      <c r="Y6" s="392"/>
    </row>
    <row r="7" spans="1:25" ht="20.25" hidden="1" customHeight="1" x14ac:dyDescent="0.2">
      <c r="A7" s="864" t="s">
        <v>93</v>
      </c>
      <c r="B7" s="401">
        <v>1</v>
      </c>
      <c r="C7" s="402" t="s">
        <v>94</v>
      </c>
      <c r="D7" s="312">
        <f>tkbieu!AF12</f>
        <v>0</v>
      </c>
      <c r="E7" s="312">
        <f>tkbieu!AF26</f>
        <v>0</v>
      </c>
      <c r="F7" s="312">
        <f>tkbieu!AF40</f>
        <v>0</v>
      </c>
      <c r="G7" s="312">
        <f>tkbieu!AF54</f>
        <v>0</v>
      </c>
      <c r="H7" s="312">
        <f>tkbieu!AF68</f>
        <v>0</v>
      </c>
      <c r="I7" s="318">
        <f>tkbieu!AF82</f>
        <v>0</v>
      </c>
      <c r="J7" s="479"/>
      <c r="K7" s="880"/>
      <c r="L7" s="469"/>
      <c r="M7" s="470"/>
      <c r="N7" s="440"/>
      <c r="O7" s="440"/>
      <c r="P7" s="440"/>
      <c r="Q7" s="440"/>
      <c r="R7" s="440"/>
      <c r="S7" s="440"/>
    </row>
    <row r="8" spans="1:25" ht="20.25" hidden="1" customHeight="1" x14ac:dyDescent="0.2">
      <c r="A8" s="846"/>
      <c r="B8" s="404">
        <v>2</v>
      </c>
      <c r="C8" s="405" t="s">
        <v>105</v>
      </c>
      <c r="D8" s="312">
        <f>tkbieu!AF13</f>
        <v>0</v>
      </c>
      <c r="E8" s="312">
        <f>tkbieu!AF27</f>
        <v>0</v>
      </c>
      <c r="F8" s="312">
        <f>tkbieu!AF41</f>
        <v>0</v>
      </c>
      <c r="G8" s="312">
        <f>tkbieu!AF55</f>
        <v>0</v>
      </c>
      <c r="H8" s="312">
        <f>tkbieu!AF69</f>
        <v>0</v>
      </c>
      <c r="I8" s="318">
        <f>tkbieu!AF83</f>
        <v>0</v>
      </c>
      <c r="J8" s="474"/>
      <c r="K8" s="851"/>
      <c r="L8" s="469"/>
      <c r="M8" s="470"/>
      <c r="N8" s="440"/>
      <c r="O8" s="440"/>
      <c r="P8" s="440"/>
      <c r="Q8" s="440"/>
      <c r="R8" s="440"/>
      <c r="S8" s="440"/>
    </row>
    <row r="9" spans="1:25" ht="24.75" hidden="1" customHeight="1" x14ac:dyDescent="0.2">
      <c r="A9" s="846"/>
      <c r="B9" s="406">
        <v>3</v>
      </c>
      <c r="C9" s="407" t="s">
        <v>112</v>
      </c>
      <c r="D9" s="312">
        <f>tkbieu!AF14</f>
        <v>0</v>
      </c>
      <c r="E9" s="321">
        <f>tkbieu!AF28</f>
        <v>0</v>
      </c>
      <c r="F9" s="322">
        <f>tkbieu!AF42</f>
        <v>0</v>
      </c>
      <c r="G9" s="312">
        <f>tkbieu!AF56</f>
        <v>0</v>
      </c>
      <c r="H9" s="323">
        <f>tkbieu!AF70</f>
        <v>0</v>
      </c>
      <c r="I9" s="318">
        <f>tkbieu!AF84</f>
        <v>0</v>
      </c>
      <c r="J9" s="474"/>
      <c r="K9" s="851"/>
      <c r="L9" s="469"/>
      <c r="M9" s="470"/>
      <c r="N9" s="442"/>
      <c r="O9" s="442"/>
      <c r="P9" s="440"/>
      <c r="Q9" s="443"/>
      <c r="R9" s="440"/>
      <c r="S9" s="440"/>
    </row>
    <row r="10" spans="1:25" ht="20.25" hidden="1" customHeight="1" x14ac:dyDescent="0.2">
      <c r="A10" s="846"/>
      <c r="B10" s="410">
        <v>4</v>
      </c>
      <c r="C10" s="411" t="s">
        <v>114</v>
      </c>
      <c r="D10" s="312">
        <f>tkbieu!AF15</f>
        <v>0</v>
      </c>
      <c r="E10" s="328">
        <f>tkbieu!AF29</f>
        <v>0</v>
      </c>
      <c r="F10" s="328">
        <f>tkbieu!AF43</f>
        <v>0</v>
      </c>
      <c r="G10" s="328">
        <f>tkbieu!AF57</f>
        <v>0</v>
      </c>
      <c r="H10" s="328">
        <f>tkbieu!AF71</f>
        <v>0</v>
      </c>
      <c r="I10" s="330">
        <f>tkbieu!AF85</f>
        <v>0</v>
      </c>
      <c r="J10" s="474"/>
      <c r="K10" s="851"/>
      <c r="L10" s="469"/>
      <c r="M10" s="470"/>
      <c r="N10" s="480"/>
      <c r="O10" s="480"/>
      <c r="P10" s="480"/>
      <c r="Q10" s="480"/>
      <c r="R10" s="480"/>
      <c r="S10" s="442"/>
    </row>
    <row r="11" spans="1:25" ht="20.25" hidden="1" customHeight="1" x14ac:dyDescent="0.2">
      <c r="A11" s="846"/>
      <c r="B11" s="414">
        <v>5</v>
      </c>
      <c r="C11" s="415" t="s">
        <v>317</v>
      </c>
      <c r="D11" s="346">
        <f>tkbieu!AF16</f>
        <v>0</v>
      </c>
      <c r="E11" s="346">
        <f>tkbieu!AF30</f>
        <v>0</v>
      </c>
      <c r="F11" s="346">
        <f>tkbieu!AF44</f>
        <v>0</v>
      </c>
      <c r="G11" s="346">
        <f>tkbieu!AF58</f>
        <v>0</v>
      </c>
      <c r="H11" s="346">
        <f>tkbieu!AF72</f>
        <v>0</v>
      </c>
      <c r="I11" s="375">
        <f>tkbieu!AF86</f>
        <v>0</v>
      </c>
      <c r="J11" s="474"/>
      <c r="K11" s="851"/>
      <c r="L11" s="469"/>
      <c r="M11" s="481"/>
      <c r="N11" s="440"/>
      <c r="O11" s="440"/>
      <c r="P11" s="440"/>
      <c r="Q11" s="440"/>
      <c r="R11" s="440"/>
      <c r="S11" s="440"/>
    </row>
    <row r="12" spans="1:25" ht="22.5" hidden="1" customHeight="1" x14ac:dyDescent="0.2">
      <c r="A12" s="847"/>
      <c r="B12" s="336"/>
      <c r="C12" s="376"/>
      <c r="D12" s="482"/>
      <c r="E12" s="483"/>
      <c r="F12" s="484"/>
      <c r="G12" s="485"/>
      <c r="H12" s="485"/>
      <c r="I12" s="486"/>
      <c r="J12" s="474"/>
      <c r="K12" s="851"/>
      <c r="L12" s="487"/>
      <c r="M12" s="488"/>
      <c r="N12" s="488"/>
      <c r="O12" s="489"/>
      <c r="P12" s="489"/>
      <c r="Q12" s="453"/>
      <c r="R12" s="453"/>
      <c r="S12" s="453"/>
    </row>
    <row r="13" spans="1:25" ht="20.25" hidden="1" customHeight="1" x14ac:dyDescent="0.2">
      <c r="A13" s="859" t="s">
        <v>136</v>
      </c>
      <c r="B13" s="410">
        <v>6</v>
      </c>
      <c r="C13" s="407" t="s">
        <v>137</v>
      </c>
      <c r="D13" s="343">
        <f>tkbieu!AF19</f>
        <v>0</v>
      </c>
      <c r="E13" s="343">
        <f>tkbieu!AF33</f>
        <v>0</v>
      </c>
      <c r="F13" s="343">
        <f>tkbieu!AF47</f>
        <v>0</v>
      </c>
      <c r="G13" s="343">
        <f>tkbieu!AF61</f>
        <v>0</v>
      </c>
      <c r="H13" s="343">
        <f>tkbieu!AF75</f>
        <v>0</v>
      </c>
      <c r="I13" s="380">
        <f>tkbieu!AF89</f>
        <v>0</v>
      </c>
      <c r="J13" s="474"/>
      <c r="K13" s="880"/>
      <c r="L13" s="469"/>
      <c r="M13" s="470"/>
      <c r="N13" s="440"/>
      <c r="O13" s="440"/>
      <c r="P13" s="440"/>
      <c r="Q13" s="440"/>
      <c r="R13" s="440"/>
      <c r="S13" s="440"/>
    </row>
    <row r="14" spans="1:25" ht="20.25" hidden="1" customHeight="1" x14ac:dyDescent="0.2">
      <c r="A14" s="846"/>
      <c r="B14" s="404">
        <v>7</v>
      </c>
      <c r="C14" s="411" t="s">
        <v>142</v>
      </c>
      <c r="D14" s="312">
        <f>tkbieu!AF20</f>
        <v>0</v>
      </c>
      <c r="E14" s="312">
        <f>tkbieu!AF34</f>
        <v>0</v>
      </c>
      <c r="F14" s="312">
        <f>tkbieu!AF48</f>
        <v>0</v>
      </c>
      <c r="G14" s="312">
        <f>tkbieu!AF62</f>
        <v>0</v>
      </c>
      <c r="H14" s="312">
        <f>tkbieu!AF76</f>
        <v>0</v>
      </c>
      <c r="I14" s="318">
        <f>tkbieu!AF90</f>
        <v>0</v>
      </c>
      <c r="J14" s="474"/>
      <c r="K14" s="851"/>
      <c r="L14" s="469"/>
      <c r="M14" s="470"/>
      <c r="N14" s="440"/>
      <c r="O14" s="440"/>
      <c r="P14" s="440"/>
      <c r="Q14" s="440"/>
      <c r="R14" s="440"/>
      <c r="S14" s="440"/>
    </row>
    <row r="15" spans="1:25" ht="22.5" hidden="1" customHeight="1" x14ac:dyDescent="0.2">
      <c r="A15" s="846"/>
      <c r="B15" s="406">
        <v>8</v>
      </c>
      <c r="C15" s="407" t="s">
        <v>146</v>
      </c>
      <c r="D15" s="322">
        <f>tkbieu!AF21</f>
        <v>0</v>
      </c>
      <c r="E15" s="322">
        <f>tkbieu!AF35</f>
        <v>0</v>
      </c>
      <c r="F15" s="322">
        <f>tkbieu!AF49</f>
        <v>0</v>
      </c>
      <c r="G15" s="312">
        <f>tkbieu!AF63</f>
        <v>0</v>
      </c>
      <c r="H15" s="312">
        <f>tkbieu!AF77</f>
        <v>0</v>
      </c>
      <c r="I15" s="330">
        <f>tkbieu!AF91</f>
        <v>0</v>
      </c>
      <c r="J15" s="474"/>
      <c r="K15" s="851"/>
      <c r="L15" s="469"/>
      <c r="M15" s="470"/>
      <c r="N15" s="440"/>
      <c r="O15" s="440"/>
      <c r="P15" s="440"/>
      <c r="Q15" s="443"/>
      <c r="R15" s="443"/>
      <c r="S15" s="443"/>
    </row>
    <row r="16" spans="1:25" ht="20.25" hidden="1" customHeight="1" x14ac:dyDescent="0.2">
      <c r="A16" s="846"/>
      <c r="B16" s="410">
        <v>9</v>
      </c>
      <c r="C16" s="411" t="s">
        <v>147</v>
      </c>
      <c r="D16" s="328">
        <f>tkbieu!AF22</f>
        <v>0</v>
      </c>
      <c r="E16" s="328">
        <f>tkbieu!AF36</f>
        <v>0</v>
      </c>
      <c r="F16" s="328">
        <f>tkbieu!AF50</f>
        <v>0</v>
      </c>
      <c r="G16" s="328">
        <f>tkbieu!AF64</f>
        <v>0</v>
      </c>
      <c r="H16" s="328">
        <f>tkbieu!AF78</f>
        <v>0</v>
      </c>
      <c r="I16" s="330">
        <f>tkbieu!AF92</f>
        <v>0</v>
      </c>
      <c r="J16" s="474"/>
      <c r="K16" s="851"/>
      <c r="L16" s="469"/>
      <c r="M16" s="470"/>
      <c r="N16" s="442"/>
      <c r="O16" s="442"/>
      <c r="P16" s="442"/>
      <c r="Q16" s="442"/>
      <c r="R16" s="442"/>
      <c r="S16" s="442"/>
    </row>
    <row r="17" spans="1:20" ht="20.25" hidden="1" customHeight="1" x14ac:dyDescent="0.2">
      <c r="A17" s="846"/>
      <c r="B17" s="414">
        <v>10</v>
      </c>
      <c r="C17" s="415" t="s">
        <v>318</v>
      </c>
      <c r="D17" s="312">
        <f>tkbieu!AF23</f>
        <v>0</v>
      </c>
      <c r="E17" s="312">
        <f>tkbieu!AF37</f>
        <v>0</v>
      </c>
      <c r="F17" s="346">
        <f>tkbieu!AF51</f>
        <v>0</v>
      </c>
      <c r="G17" s="346">
        <f>tkbieu!AF65</f>
        <v>0</v>
      </c>
      <c r="H17" s="335">
        <f>tkbieu!AF79</f>
        <v>0</v>
      </c>
      <c r="I17" s="375">
        <f>tkbieu!AF93</f>
        <v>0</v>
      </c>
      <c r="J17" s="474"/>
      <c r="K17" s="851"/>
      <c r="L17" s="469"/>
      <c r="M17" s="481"/>
      <c r="N17" s="440"/>
      <c r="O17" s="440"/>
      <c r="P17" s="440"/>
      <c r="Q17" s="440"/>
      <c r="R17" s="440"/>
      <c r="S17" s="440"/>
    </row>
    <row r="18" spans="1:20" ht="25.5" hidden="1" customHeight="1" x14ac:dyDescent="0.2">
      <c r="A18" s="849"/>
      <c r="B18" s="349"/>
      <c r="C18" s="357"/>
      <c r="D18" s="490"/>
      <c r="E18" s="491"/>
      <c r="F18" s="358"/>
      <c r="G18" s="358"/>
      <c r="H18" s="358"/>
      <c r="I18" s="359"/>
      <c r="J18" s="474"/>
      <c r="K18" s="851"/>
      <c r="L18" s="469"/>
      <c r="M18" s="471"/>
      <c r="N18" s="471"/>
      <c r="O18" s="470"/>
      <c r="P18" s="470"/>
      <c r="Q18" s="470"/>
      <c r="R18" s="470"/>
      <c r="S18" s="470"/>
    </row>
    <row r="19" spans="1:20" ht="18.75" hidden="1" customHeight="1" x14ac:dyDescent="0.35">
      <c r="A19" s="294"/>
      <c r="B19" s="294"/>
      <c r="C19" s="294"/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</row>
    <row r="20" spans="1:20" ht="21" customHeight="1" x14ac:dyDescent="0.3">
      <c r="A20" s="861" t="str">
        <f>A3</f>
        <v>ÁP DỤNG TỪ NGÀY 08/4 ĐẾN 27/4/2025</v>
      </c>
      <c r="B20" s="851"/>
      <c r="C20" s="851"/>
      <c r="D20" s="851"/>
      <c r="E20" s="851"/>
      <c r="F20" s="851"/>
      <c r="G20" s="851"/>
      <c r="H20" s="851"/>
      <c r="I20" s="851"/>
      <c r="K20" s="861" t="str">
        <f>A20</f>
        <v>ÁP DỤNG TỪ NGÀY 08/4 ĐẾN 27/4/2025</v>
      </c>
      <c r="L20" s="851"/>
      <c r="M20" s="851"/>
      <c r="N20" s="851"/>
      <c r="O20" s="851"/>
      <c r="P20" s="851"/>
      <c r="Q20" s="851"/>
      <c r="R20" s="851"/>
      <c r="S20" s="851"/>
      <c r="T20" s="393"/>
    </row>
    <row r="21" spans="1:20" ht="16.5" customHeight="1" x14ac:dyDescent="0.2">
      <c r="A21" s="877"/>
      <c r="B21" s="851"/>
      <c r="C21" s="851"/>
      <c r="D21" s="851"/>
      <c r="E21" s="851"/>
      <c r="F21" s="851"/>
      <c r="G21" s="851"/>
      <c r="H21" s="851"/>
      <c r="I21" s="851"/>
      <c r="L21" s="449"/>
      <c r="M21" s="449"/>
      <c r="N21" s="449"/>
      <c r="O21" s="449"/>
      <c r="P21" s="449"/>
      <c r="Q21" s="449"/>
      <c r="R21" s="449"/>
      <c r="S21" s="449"/>
      <c r="T21" s="449"/>
    </row>
    <row r="22" spans="1:20" ht="18.75" customHeight="1" x14ac:dyDescent="0.2">
      <c r="A22" s="840" t="s">
        <v>305</v>
      </c>
      <c r="B22" s="841"/>
      <c r="C22" s="297" t="str">
        <f>tkbieu!AH10</f>
        <v>C23QTDN1</v>
      </c>
      <c r="D22" s="297"/>
      <c r="E22" s="396" t="s">
        <v>306</v>
      </c>
      <c r="F22" s="299" t="str">
        <f>tkbieu!AH9</f>
        <v>C. NGUYỆT</v>
      </c>
      <c r="G22" s="300"/>
      <c r="H22" s="301" t="s">
        <v>307</v>
      </c>
      <c r="I22" s="301" t="s">
        <v>341</v>
      </c>
      <c r="K22" s="296" t="s">
        <v>305</v>
      </c>
      <c r="L22" s="296"/>
      <c r="M22" s="297" t="str">
        <f>tkbieu!AG10</f>
        <v>T23KT1</v>
      </c>
      <c r="N22" s="297"/>
      <c r="O22" s="396" t="s">
        <v>306</v>
      </c>
      <c r="P22" s="299" t="str">
        <f>tkbieu!AG9</f>
        <v>C. L. PHƯƠNG</v>
      </c>
      <c r="Q22" s="300"/>
      <c r="R22" s="301" t="s">
        <v>307</v>
      </c>
      <c r="S22" s="301" t="s">
        <v>342</v>
      </c>
    </row>
    <row r="23" spans="1:20" ht="21" customHeight="1" x14ac:dyDescent="0.2">
      <c r="A23" s="303" t="s">
        <v>309</v>
      </c>
      <c r="B23" s="304" t="s">
        <v>310</v>
      </c>
      <c r="C23" s="304" t="s">
        <v>311</v>
      </c>
      <c r="D23" s="306" t="s">
        <v>92</v>
      </c>
      <c r="E23" s="305" t="s">
        <v>315</v>
      </c>
      <c r="F23" s="306" t="s">
        <v>193</v>
      </c>
      <c r="G23" s="306" t="s">
        <v>234</v>
      </c>
      <c r="H23" s="306" t="s">
        <v>258</v>
      </c>
      <c r="I23" s="307" t="s">
        <v>316</v>
      </c>
      <c r="J23" s="492"/>
      <c r="K23" s="308" t="s">
        <v>309</v>
      </c>
      <c r="L23" s="304" t="s">
        <v>310</v>
      </c>
      <c r="M23" s="304" t="s">
        <v>311</v>
      </c>
      <c r="N23" s="306" t="s">
        <v>92</v>
      </c>
      <c r="O23" s="305" t="s">
        <v>315</v>
      </c>
      <c r="P23" s="306" t="s">
        <v>193</v>
      </c>
      <c r="Q23" s="306" t="s">
        <v>234</v>
      </c>
      <c r="R23" s="305" t="s">
        <v>258</v>
      </c>
      <c r="S23" s="307" t="s">
        <v>316</v>
      </c>
    </row>
    <row r="24" spans="1:20" ht="21" customHeight="1" x14ac:dyDescent="0.2">
      <c r="A24" s="854" t="s">
        <v>93</v>
      </c>
      <c r="B24" s="326">
        <v>1</v>
      </c>
      <c r="C24" s="311" t="s">
        <v>94</v>
      </c>
      <c r="D24" s="312">
        <f>tkbieu!AH12</f>
        <v>0</v>
      </c>
      <c r="E24" s="312" t="str">
        <f>tkbieu!AH26</f>
        <v>QUẢN TRỊ</v>
      </c>
      <c r="F24" s="312">
        <f>tkbieu!AH40</f>
        <v>0</v>
      </c>
      <c r="G24" s="312" t="str">
        <f>tkbieu!AH54</f>
        <v>QUẢN TRỊ</v>
      </c>
      <c r="H24" s="312" t="str">
        <f>tkbieu!AH68</f>
        <v>KẾ TOÁN</v>
      </c>
      <c r="I24" s="314">
        <f>tkbieu!AH82</f>
        <v>0</v>
      </c>
      <c r="K24" s="854" t="s">
        <v>93</v>
      </c>
      <c r="L24" s="326">
        <v>1</v>
      </c>
      <c r="M24" s="311" t="s">
        <v>94</v>
      </c>
      <c r="N24" s="312" t="str">
        <f>tkbieu!AG12</f>
        <v>KIỂM TOÁN</v>
      </c>
      <c r="O24" s="313" t="str">
        <f>tkbieu!AG26</f>
        <v>TKB VHPT</v>
      </c>
      <c r="P24" s="312">
        <f>tkbieu!AG40</f>
        <v>0</v>
      </c>
      <c r="Q24" s="313" t="str">
        <f>tkbieu!AG54</f>
        <v>TKB VHPT</v>
      </c>
      <c r="R24" s="312" t="str">
        <f>tkbieu!AG68</f>
        <v>KIỂM TOÁN</v>
      </c>
      <c r="S24" s="318">
        <f>tkbieu!AG82</f>
        <v>0</v>
      </c>
    </row>
    <row r="25" spans="1:20" ht="21" customHeight="1" x14ac:dyDescent="0.2">
      <c r="A25" s="846"/>
      <c r="B25" s="316">
        <v>2</v>
      </c>
      <c r="C25" s="317" t="s">
        <v>105</v>
      </c>
      <c r="D25" s="312">
        <f>tkbieu!AH13</f>
        <v>0</v>
      </c>
      <c r="E25" s="312" t="str">
        <f>tkbieu!AH27</f>
        <v>THƯƠNG HIỆU</v>
      </c>
      <c r="F25" s="312">
        <f>tkbieu!AH41</f>
        <v>0</v>
      </c>
      <c r="G25" s="312" t="str">
        <f>tkbieu!AH55</f>
        <v>SẢN XUẤT</v>
      </c>
      <c r="H25" s="312" t="str">
        <f>tkbieu!AH69</f>
        <v>QUẢN TRỊ</v>
      </c>
      <c r="I25" s="318">
        <f>tkbieu!AH83</f>
        <v>0</v>
      </c>
      <c r="K25" s="846"/>
      <c r="L25" s="316">
        <v>2</v>
      </c>
      <c r="M25" s="317" t="s">
        <v>105</v>
      </c>
      <c r="N25" s="312">
        <f>tkbieu!AG13</f>
        <v>0</v>
      </c>
      <c r="O25" s="313" t="str">
        <f>tkbieu!AG27</f>
        <v>TT GDTX</v>
      </c>
      <c r="P25" s="312">
        <f>tkbieu!AG41</f>
        <v>0</v>
      </c>
      <c r="Q25" s="313" t="str">
        <f>tkbieu!AG55</f>
        <v>TT GDTX</v>
      </c>
      <c r="R25" s="312">
        <f>tkbieu!AG69</f>
        <v>0</v>
      </c>
      <c r="S25" s="318">
        <f>tkbieu!AG83</f>
        <v>0</v>
      </c>
    </row>
    <row r="26" spans="1:20" ht="22.5" customHeight="1" x14ac:dyDescent="0.2">
      <c r="A26" s="846"/>
      <c r="B26" s="319">
        <v>3</v>
      </c>
      <c r="C26" s="320" t="s">
        <v>112</v>
      </c>
      <c r="D26" s="323">
        <f>tkbieu!AH14</f>
        <v>0</v>
      </c>
      <c r="E26" s="328" t="str">
        <f>tkbieu!AH28</f>
        <v>A209</v>
      </c>
      <c r="F26" s="328">
        <f>tkbieu!AH42</f>
        <v>0</v>
      </c>
      <c r="G26" s="323">
        <f>tkbieu!AH56</f>
        <v>0</v>
      </c>
      <c r="H26" s="323">
        <f>tkbieu!AH70</f>
        <v>0</v>
      </c>
      <c r="I26" s="324">
        <f>tkbieu!AH84</f>
        <v>0</v>
      </c>
      <c r="K26" s="846"/>
      <c r="L26" s="319">
        <v>3</v>
      </c>
      <c r="M26" s="320" t="s">
        <v>112</v>
      </c>
      <c r="N26" s="323">
        <f>tkbieu!AG14</f>
        <v>0</v>
      </c>
      <c r="O26" s="313" t="str">
        <f>tkbieu!AG28</f>
        <v>GIA ĐỊNH</v>
      </c>
      <c r="P26" s="321">
        <f>tkbieu!AG42</f>
        <v>0</v>
      </c>
      <c r="Q26" s="325" t="str">
        <f>tkbieu!AG56</f>
        <v>GIA ĐỊNH</v>
      </c>
      <c r="R26" s="323">
        <f>tkbieu!AG70</f>
        <v>0</v>
      </c>
      <c r="S26" s="324">
        <f>tkbieu!AG84</f>
        <v>0</v>
      </c>
    </row>
    <row r="27" spans="1:20" ht="21" customHeight="1" x14ac:dyDescent="0.2">
      <c r="A27" s="846"/>
      <c r="B27" s="326">
        <v>4</v>
      </c>
      <c r="C27" s="327" t="s">
        <v>114</v>
      </c>
      <c r="D27" s="322">
        <f>tkbieu!AH15</f>
        <v>0</v>
      </c>
      <c r="E27" s="312" t="str">
        <f>tkbieu!AH29</f>
        <v>C. NGUYỆT</v>
      </c>
      <c r="F27" s="312">
        <f>tkbieu!AH43</f>
        <v>0</v>
      </c>
      <c r="G27" s="328" t="str">
        <f>tkbieu!AH57</f>
        <v>A208</v>
      </c>
      <c r="H27" s="328" t="str">
        <f>tkbieu!AH71</f>
        <v>A208</v>
      </c>
      <c r="I27" s="330">
        <f>tkbieu!AH85</f>
        <v>0</v>
      </c>
      <c r="K27" s="846"/>
      <c r="L27" s="326">
        <v>4</v>
      </c>
      <c r="M27" s="327" t="s">
        <v>114</v>
      </c>
      <c r="N27" s="322" t="str">
        <f>tkbieu!AG15</f>
        <v>A201</v>
      </c>
      <c r="O27" s="329">
        <f>tkbieu!AG29</f>
        <v>0</v>
      </c>
      <c r="P27" s="328">
        <f>tkbieu!AG43</f>
        <v>0</v>
      </c>
      <c r="Q27" s="331">
        <f>tkbieu!AG57</f>
        <v>0</v>
      </c>
      <c r="R27" s="328" t="str">
        <f>tkbieu!AG71</f>
        <v>A207</v>
      </c>
      <c r="S27" s="330">
        <f>tkbieu!AG85</f>
        <v>0</v>
      </c>
    </row>
    <row r="28" spans="1:20" ht="23.25" customHeight="1" x14ac:dyDescent="0.2">
      <c r="A28" s="846"/>
      <c r="B28" s="332">
        <v>5</v>
      </c>
      <c r="C28" s="333" t="s">
        <v>317</v>
      </c>
      <c r="D28" s="335">
        <f>tkbieu!AH16</f>
        <v>0</v>
      </c>
      <c r="E28" s="736" t="str">
        <f>tkbieu!AH30</f>
        <v>8/4, 22/4 SHCN 10H45</v>
      </c>
      <c r="F28" s="736">
        <f>tkbieu!AH44</f>
        <v>0</v>
      </c>
      <c r="G28" s="335" t="str">
        <f>tkbieu!AH58</f>
        <v>C. KHUYÊN</v>
      </c>
      <c r="H28" s="335" t="str">
        <f>tkbieu!AH72</f>
        <v>C. L. PHƯƠNG</v>
      </c>
      <c r="I28" s="318">
        <f>tkbieu!AH86</f>
        <v>0</v>
      </c>
      <c r="K28" s="846"/>
      <c r="L28" s="332">
        <v>5</v>
      </c>
      <c r="M28" s="333" t="s">
        <v>317</v>
      </c>
      <c r="N28" s="312" t="str">
        <f>tkbieu!AG16</f>
        <v>T. DUY</v>
      </c>
      <c r="O28" s="313">
        <f>tkbieu!AG30</f>
        <v>0</v>
      </c>
      <c r="P28" s="335">
        <f>tkbieu!AG44</f>
        <v>0</v>
      </c>
      <c r="Q28" s="325">
        <f>tkbieu!AG58</f>
        <v>0</v>
      </c>
      <c r="R28" s="312" t="str">
        <f>tkbieu!AG72</f>
        <v>T. DUY</v>
      </c>
      <c r="S28" s="348">
        <f>tkbieu!AG86</f>
        <v>0</v>
      </c>
    </row>
    <row r="29" spans="1:20" ht="21" customHeight="1" x14ac:dyDescent="0.2">
      <c r="A29" s="847"/>
      <c r="B29" s="493"/>
      <c r="C29" s="337"/>
      <c r="D29" s="417"/>
      <c r="E29" s="421"/>
      <c r="F29" s="422"/>
      <c r="G29" s="417"/>
      <c r="H29" s="419"/>
      <c r="I29" s="494"/>
      <c r="K29" s="847"/>
      <c r="L29" s="493"/>
      <c r="M29" s="337"/>
      <c r="N29" s="338"/>
      <c r="O29" s="339"/>
      <c r="P29" s="340"/>
      <c r="Q29" s="339"/>
      <c r="R29" s="341"/>
      <c r="S29" s="495"/>
    </row>
    <row r="30" spans="1:20" ht="21" customHeight="1" x14ac:dyDescent="0.2">
      <c r="A30" s="855" t="s">
        <v>136</v>
      </c>
      <c r="B30" s="326">
        <v>6</v>
      </c>
      <c r="C30" s="320" t="s">
        <v>137</v>
      </c>
      <c r="D30" s="312" t="str">
        <f>tkbieu!AH19</f>
        <v>QUẢN TRỊ</v>
      </c>
      <c r="E30" s="343" t="str">
        <f>tkbieu!AH33</f>
        <v>CHIẾN LƯỢC KH</v>
      </c>
      <c r="F30" s="343" t="str">
        <f>tkbieu!AH47</f>
        <v>QUẢN TRỊ NGUỒN</v>
      </c>
      <c r="G30" s="343" t="str">
        <f>tkbieu!AH61</f>
        <v>QUẢN TRỊ</v>
      </c>
      <c r="H30" s="343">
        <f>tkbieu!AH75</f>
        <v>0</v>
      </c>
      <c r="I30" s="380">
        <f>tkbieu!AH89</f>
        <v>0</v>
      </c>
      <c r="K30" s="855" t="s">
        <v>136</v>
      </c>
      <c r="L30" s="326">
        <v>6</v>
      </c>
      <c r="M30" s="320" t="s">
        <v>137</v>
      </c>
      <c r="N30" s="343" t="str">
        <f>tkbieu!AG19</f>
        <v>TIN HỌC</v>
      </c>
      <c r="O30" s="344" t="str">
        <f>tkbieu!AG33</f>
        <v>TKB VHPT</v>
      </c>
      <c r="P30" s="312">
        <f>tkbieu!AG47</f>
        <v>0</v>
      </c>
      <c r="Q30" s="344" t="str">
        <f>tkbieu!AG61</f>
        <v>TKB VHPT</v>
      </c>
      <c r="R30" s="344" t="str">
        <f>tkbieu!AG75</f>
        <v>TKB VHPT</v>
      </c>
      <c r="S30" s="380">
        <f>tkbieu!AG89</f>
        <v>0</v>
      </c>
    </row>
    <row r="31" spans="1:20" ht="21" customHeight="1" x14ac:dyDescent="0.2">
      <c r="A31" s="846"/>
      <c r="B31" s="316">
        <v>7</v>
      </c>
      <c r="C31" s="327" t="s">
        <v>142</v>
      </c>
      <c r="D31" s="312" t="str">
        <f>tkbieu!AH20</f>
        <v>CHUỖI CUNG ỨNG</v>
      </c>
      <c r="E31" s="312" t="str">
        <f>tkbieu!AH34</f>
        <v>KINH DOANH</v>
      </c>
      <c r="F31" s="312" t="str">
        <f>tkbieu!AH48</f>
        <v>NHÂN LỰC</v>
      </c>
      <c r="G31" s="312" t="str">
        <f>tkbieu!AH62</f>
        <v>DOANH NGHIỆP</v>
      </c>
      <c r="H31" s="312">
        <f>tkbieu!AH76</f>
        <v>0</v>
      </c>
      <c r="I31" s="318">
        <f>tkbieu!AH90</f>
        <v>0</v>
      </c>
      <c r="K31" s="846"/>
      <c r="L31" s="316">
        <v>7</v>
      </c>
      <c r="M31" s="327" t="s">
        <v>142</v>
      </c>
      <c r="N31" s="312" t="str">
        <f>tkbieu!AG20</f>
        <v>KẾ TOÁN</v>
      </c>
      <c r="O31" s="313" t="str">
        <f>tkbieu!AG34</f>
        <v>TT GDTX</v>
      </c>
      <c r="P31" s="312">
        <f>tkbieu!AG48</f>
        <v>0</v>
      </c>
      <c r="Q31" s="313" t="str">
        <f>tkbieu!AG62</f>
        <v>TT GDTX</v>
      </c>
      <c r="R31" s="313" t="str">
        <f>tkbieu!AG76</f>
        <v>TT GDTX</v>
      </c>
      <c r="S31" s="318">
        <f>tkbieu!AG90</f>
        <v>0</v>
      </c>
    </row>
    <row r="32" spans="1:20" ht="21" customHeight="1" x14ac:dyDescent="0.2">
      <c r="A32" s="846"/>
      <c r="B32" s="319">
        <v>8</v>
      </c>
      <c r="C32" s="320" t="s">
        <v>146</v>
      </c>
      <c r="D32" s="323">
        <f>tkbieu!AH21</f>
        <v>0</v>
      </c>
      <c r="E32" s="323">
        <f>tkbieu!AH35</f>
        <v>0</v>
      </c>
      <c r="F32" s="321">
        <f>tkbieu!AH49</f>
        <v>0</v>
      </c>
      <c r="G32" s="323">
        <f>tkbieu!AH63</f>
        <v>0</v>
      </c>
      <c r="H32" s="321">
        <f>tkbieu!AH77</f>
        <v>0</v>
      </c>
      <c r="I32" s="324">
        <f>tkbieu!AH91</f>
        <v>0</v>
      </c>
      <c r="K32" s="846"/>
      <c r="L32" s="319">
        <v>8</v>
      </c>
      <c r="M32" s="320" t="s">
        <v>146</v>
      </c>
      <c r="N32" s="323">
        <f>tkbieu!AG21</f>
        <v>0</v>
      </c>
      <c r="O32" s="313" t="str">
        <f>tkbieu!AG35</f>
        <v>GIA ĐỊNH</v>
      </c>
      <c r="P32" s="322">
        <f>tkbieu!AG49</f>
        <v>0</v>
      </c>
      <c r="Q32" s="325" t="str">
        <f>tkbieu!AG63</f>
        <v>GIA ĐỊNH</v>
      </c>
      <c r="R32" s="345" t="str">
        <f>tkbieu!AG77</f>
        <v>GIA ĐỊNH</v>
      </c>
      <c r="S32" s="318">
        <f>tkbieu!AG91</f>
        <v>0</v>
      </c>
    </row>
    <row r="33" spans="1:26" ht="21" customHeight="1" x14ac:dyDescent="0.2">
      <c r="A33" s="846"/>
      <c r="B33" s="326">
        <v>9</v>
      </c>
      <c r="C33" s="327" t="s">
        <v>147</v>
      </c>
      <c r="D33" s="322" t="str">
        <f>tkbieu!AH22</f>
        <v>A201</v>
      </c>
      <c r="E33" s="328" t="str">
        <f>tkbieu!AH36</f>
        <v>A201</v>
      </c>
      <c r="F33" s="328" t="str">
        <f>tkbieu!AH50</f>
        <v>A201</v>
      </c>
      <c r="G33" s="328" t="str">
        <f>tkbieu!AH64</f>
        <v>A201</v>
      </c>
      <c r="H33" s="322">
        <f>tkbieu!AH78</f>
        <v>0</v>
      </c>
      <c r="I33" s="330">
        <f>tkbieu!AH92</f>
        <v>0</v>
      </c>
      <c r="K33" s="846"/>
      <c r="L33" s="326">
        <v>9</v>
      </c>
      <c r="M33" s="327" t="s">
        <v>147</v>
      </c>
      <c r="N33" s="328" t="str">
        <f>tkbieu!AG22</f>
        <v>A312</v>
      </c>
      <c r="O33" s="329">
        <f>tkbieu!AG36</f>
        <v>0</v>
      </c>
      <c r="P33" s="328">
        <f>tkbieu!AG50</f>
        <v>0</v>
      </c>
      <c r="Q33" s="329">
        <f>tkbieu!AG64</f>
        <v>0</v>
      </c>
      <c r="R33" s="329">
        <f>tkbieu!AG78</f>
        <v>0</v>
      </c>
      <c r="S33" s="330">
        <f>tkbieu!AG92</f>
        <v>0</v>
      </c>
    </row>
    <row r="34" spans="1:26" ht="21" customHeight="1" x14ac:dyDescent="0.2">
      <c r="A34" s="846"/>
      <c r="B34" s="332">
        <v>10</v>
      </c>
      <c r="C34" s="333" t="s">
        <v>318</v>
      </c>
      <c r="D34" s="335" t="str">
        <f>tkbieu!AH23</f>
        <v>C. NGÂN</v>
      </c>
      <c r="E34" s="429" t="str">
        <f>tkbieu!AH37</f>
        <v>T. TOÀN</v>
      </c>
      <c r="F34" s="335" t="str">
        <f>tkbieu!AH51</f>
        <v>T. NHÂN</v>
      </c>
      <c r="G34" s="335" t="str">
        <f>tkbieu!AH65</f>
        <v>T. TRUNG</v>
      </c>
      <c r="H34" s="416">
        <f>tkbieu!AH79</f>
        <v>0</v>
      </c>
      <c r="I34" s="348">
        <f>tkbieu!AH93</f>
        <v>0</v>
      </c>
      <c r="K34" s="846"/>
      <c r="L34" s="332">
        <v>10</v>
      </c>
      <c r="M34" s="333" t="s">
        <v>318</v>
      </c>
      <c r="N34" s="346" t="str">
        <f>tkbieu!AG23</f>
        <v>C. H. OANH</v>
      </c>
      <c r="O34" s="334">
        <f>tkbieu!AG37</f>
        <v>0</v>
      </c>
      <c r="P34" s="335">
        <f>tkbieu!AG51</f>
        <v>0</v>
      </c>
      <c r="Q34" s="334">
        <f>tkbieu!AG65</f>
        <v>0</v>
      </c>
      <c r="R34" s="347">
        <f>tkbieu!AG79</f>
        <v>0</v>
      </c>
      <c r="S34" s="348">
        <f>tkbieu!AG93</f>
        <v>0</v>
      </c>
    </row>
    <row r="35" spans="1:26" ht="21" customHeight="1" x14ac:dyDescent="0.2">
      <c r="A35" s="849"/>
      <c r="B35" s="435"/>
      <c r="C35" s="351"/>
      <c r="D35" s="496"/>
      <c r="E35" s="358"/>
      <c r="F35" s="358"/>
      <c r="G35" s="358"/>
      <c r="H35" s="358"/>
      <c r="I35" s="497"/>
      <c r="K35" s="849"/>
      <c r="L35" s="435"/>
      <c r="M35" s="351"/>
      <c r="N35" s="351"/>
      <c r="O35" s="357"/>
      <c r="P35" s="357"/>
      <c r="Q35" s="358"/>
      <c r="R35" s="354"/>
      <c r="S35" s="359"/>
    </row>
    <row r="36" spans="1:26" ht="16.5" customHeight="1" x14ac:dyDescent="0.2"/>
    <row r="37" spans="1:26" ht="23.25" customHeight="1" x14ac:dyDescent="0.2">
      <c r="A37" s="881" t="str">
        <f>A20</f>
        <v>ÁP DỤNG TỪ NGÀY 08/4 ĐẾN 27/4/2025</v>
      </c>
      <c r="B37" s="851"/>
      <c r="C37" s="851"/>
      <c r="D37" s="851"/>
      <c r="E37" s="851"/>
      <c r="F37" s="851"/>
      <c r="G37" s="851"/>
      <c r="H37" s="851"/>
      <c r="I37" s="851"/>
      <c r="J37" s="499"/>
      <c r="K37" s="881"/>
      <c r="L37" s="851"/>
      <c r="M37" s="851"/>
      <c r="N37" s="851"/>
      <c r="O37" s="851"/>
      <c r="P37" s="851"/>
      <c r="Q37" s="851"/>
      <c r="R37" s="851"/>
      <c r="S37" s="851"/>
      <c r="T37" s="167"/>
      <c r="U37" s="167"/>
      <c r="V37" s="167"/>
      <c r="W37" s="167"/>
      <c r="X37" s="167"/>
      <c r="Y37" s="167"/>
      <c r="Z37" s="167"/>
    </row>
    <row r="38" spans="1:26" ht="19.5" customHeight="1" x14ac:dyDescent="0.3">
      <c r="A38" s="877"/>
      <c r="B38" s="851"/>
      <c r="C38" s="851"/>
      <c r="D38" s="851"/>
      <c r="E38" s="851"/>
      <c r="F38" s="851"/>
      <c r="G38" s="851"/>
      <c r="H38" s="851"/>
      <c r="I38" s="851"/>
      <c r="J38" s="474"/>
      <c r="K38" s="877"/>
      <c r="L38" s="851"/>
      <c r="M38" s="851"/>
      <c r="N38" s="851"/>
      <c r="O38" s="851"/>
      <c r="P38" s="851"/>
      <c r="Q38" s="851"/>
      <c r="R38" s="851"/>
      <c r="S38" s="851"/>
      <c r="T38" s="475"/>
      <c r="U38" s="475"/>
      <c r="V38" s="475"/>
      <c r="W38" s="475"/>
      <c r="X38" s="475"/>
      <c r="Y38" s="475"/>
    </row>
    <row r="39" spans="1:26" ht="19.5" customHeight="1" x14ac:dyDescent="0.2">
      <c r="A39" s="840" t="s">
        <v>305</v>
      </c>
      <c r="B39" s="841"/>
      <c r="C39" s="297" t="str">
        <f>tkbieu!AI10</f>
        <v>T24KT1</v>
      </c>
      <c r="D39" s="297"/>
      <c r="E39" s="396" t="s">
        <v>306</v>
      </c>
      <c r="F39" s="299" t="str">
        <f>tkbieu!AI9</f>
        <v>C. NGUYỆT</v>
      </c>
      <c r="H39" s="301" t="s">
        <v>343</v>
      </c>
      <c r="I39" s="301" t="s">
        <v>341</v>
      </c>
      <c r="J39" s="474"/>
      <c r="K39" s="878"/>
      <c r="L39" s="851"/>
      <c r="M39" s="476"/>
      <c r="N39" s="476"/>
      <c r="O39" s="477"/>
      <c r="P39" s="478"/>
      <c r="Q39" s="239"/>
      <c r="R39" s="478"/>
      <c r="S39" s="392"/>
    </row>
    <row r="40" spans="1:26" ht="20.25" customHeight="1" x14ac:dyDescent="0.2">
      <c r="A40" s="467" t="s">
        <v>309</v>
      </c>
      <c r="B40" s="361" t="s">
        <v>310</v>
      </c>
      <c r="C40" s="361" t="s">
        <v>311</v>
      </c>
      <c r="D40" s="387" t="s">
        <v>92</v>
      </c>
      <c r="E40" s="362" t="s">
        <v>315</v>
      </c>
      <c r="F40" s="387" t="s">
        <v>193</v>
      </c>
      <c r="G40" s="362" t="s">
        <v>234</v>
      </c>
      <c r="H40" s="362" t="s">
        <v>258</v>
      </c>
      <c r="I40" s="364" t="s">
        <v>316</v>
      </c>
      <c r="J40" s="479"/>
      <c r="K40" s="469"/>
      <c r="L40" s="469"/>
      <c r="M40" s="469"/>
      <c r="N40" s="439"/>
      <c r="O40" s="439"/>
      <c r="P40" s="439"/>
      <c r="Q40" s="439"/>
      <c r="R40" s="439"/>
      <c r="S40" s="439"/>
      <c r="T40" s="392"/>
      <c r="U40" s="392"/>
      <c r="V40" s="392"/>
      <c r="W40" s="392"/>
      <c r="X40" s="392"/>
      <c r="Y40" s="392"/>
    </row>
    <row r="41" spans="1:26" ht="20.25" customHeight="1" x14ac:dyDescent="0.2">
      <c r="A41" s="875" t="s">
        <v>93</v>
      </c>
      <c r="B41" s="365">
        <v>1</v>
      </c>
      <c r="C41" s="366" t="s">
        <v>94</v>
      </c>
      <c r="D41" s="313" t="str">
        <f>tkbieu!AI12</f>
        <v>TKB VHPT</v>
      </c>
      <c r="E41" s="313" t="str">
        <f>tkbieu!AI26</f>
        <v>TKB VHPT</v>
      </c>
      <c r="F41" s="313" t="str">
        <f>tkbieu!AI40</f>
        <v>TKB VHPT</v>
      </c>
      <c r="G41" s="313" t="str">
        <f>tkbieu!AI54</f>
        <v>TKB VHPT</v>
      </c>
      <c r="H41" s="313" t="str">
        <f>tkbieu!AI68</f>
        <v>TKB VHPT</v>
      </c>
      <c r="I41" s="318">
        <f>tkbieu!AI82</f>
        <v>0</v>
      </c>
      <c r="J41" s="479"/>
      <c r="K41" s="880"/>
      <c r="L41" s="469"/>
      <c r="M41" s="470"/>
      <c r="N41" s="440"/>
      <c r="O41" s="452"/>
      <c r="P41" s="452"/>
      <c r="Q41" s="452"/>
      <c r="R41" s="452"/>
      <c r="S41" s="440"/>
    </row>
    <row r="42" spans="1:26" ht="20.25" customHeight="1" x14ac:dyDescent="0.2">
      <c r="A42" s="843"/>
      <c r="B42" s="367">
        <v>2</v>
      </c>
      <c r="C42" s="368" t="s">
        <v>105</v>
      </c>
      <c r="D42" s="313" t="str">
        <f>tkbieu!AI13</f>
        <v>TT GDTX</v>
      </c>
      <c r="E42" s="313" t="str">
        <f>tkbieu!AI27</f>
        <v>TT GDTX</v>
      </c>
      <c r="F42" s="313" t="str">
        <f>tkbieu!AI41</f>
        <v>TT GDTX</v>
      </c>
      <c r="G42" s="313" t="str">
        <f>tkbieu!AI55</f>
        <v>TT GDTX</v>
      </c>
      <c r="H42" s="313" t="str">
        <f>tkbieu!AI69</f>
        <v>TT GDTX</v>
      </c>
      <c r="I42" s="318">
        <f>tkbieu!AI83</f>
        <v>0</v>
      </c>
      <c r="J42" s="479"/>
      <c r="K42" s="851"/>
      <c r="L42" s="469"/>
      <c r="M42" s="470"/>
      <c r="N42" s="440"/>
      <c r="O42" s="452"/>
      <c r="P42" s="452"/>
      <c r="Q42" s="440"/>
      <c r="R42" s="452"/>
      <c r="S42" s="440"/>
    </row>
    <row r="43" spans="1:26" ht="24.75" customHeight="1" x14ac:dyDescent="0.2">
      <c r="A43" s="843"/>
      <c r="B43" s="369">
        <v>3</v>
      </c>
      <c r="C43" s="370" t="s">
        <v>112</v>
      </c>
      <c r="D43" s="313" t="str">
        <f>tkbieu!AI14</f>
        <v>GIA ĐỊNH</v>
      </c>
      <c r="E43" s="313" t="str">
        <f>tkbieu!AI28</f>
        <v>GIA ĐỊNH</v>
      </c>
      <c r="F43" s="313" t="str">
        <f>tkbieu!AI42</f>
        <v>GIA ĐỊNH</v>
      </c>
      <c r="G43" s="313" t="str">
        <f>tkbieu!AI56</f>
        <v>GIA ĐỊNH</v>
      </c>
      <c r="H43" s="313" t="str">
        <f>tkbieu!AI70</f>
        <v>GIA ĐỊNH</v>
      </c>
      <c r="I43" s="324">
        <f>tkbieu!AI84</f>
        <v>0</v>
      </c>
      <c r="J43" s="479"/>
      <c r="K43" s="851"/>
      <c r="L43" s="469"/>
      <c r="M43" s="470"/>
      <c r="N43" s="480"/>
      <c r="O43" s="480"/>
      <c r="P43" s="500"/>
      <c r="Q43" s="443"/>
      <c r="R43" s="500"/>
      <c r="S43" s="500"/>
    </row>
    <row r="44" spans="1:26" ht="20.25" customHeight="1" x14ac:dyDescent="0.2">
      <c r="A44" s="843"/>
      <c r="B44" s="371">
        <v>4</v>
      </c>
      <c r="C44" s="372" t="s">
        <v>114</v>
      </c>
      <c r="D44" s="329">
        <f>tkbieu!AI15</f>
        <v>0</v>
      </c>
      <c r="E44" s="329">
        <f>tkbieu!AI29</f>
        <v>0</v>
      </c>
      <c r="F44" s="329">
        <f>tkbieu!AI43</f>
        <v>0</v>
      </c>
      <c r="G44" s="329">
        <f>tkbieu!AI57</f>
        <v>0</v>
      </c>
      <c r="H44" s="329">
        <f>tkbieu!AI71</f>
        <v>0</v>
      </c>
      <c r="I44" s="330">
        <f>tkbieu!AI85</f>
        <v>0</v>
      </c>
      <c r="J44" s="479"/>
      <c r="K44" s="851"/>
      <c r="L44" s="469"/>
      <c r="M44" s="470"/>
      <c r="N44" s="442"/>
      <c r="O44" s="480"/>
      <c r="P44" s="480"/>
      <c r="Q44" s="480"/>
      <c r="R44" s="480"/>
      <c r="S44" s="480"/>
    </row>
    <row r="45" spans="1:26" ht="20.25" customHeight="1" x14ac:dyDescent="0.2">
      <c r="A45" s="843"/>
      <c r="B45" s="373">
        <v>5</v>
      </c>
      <c r="C45" s="374" t="s">
        <v>317</v>
      </c>
      <c r="D45" s="347">
        <f>tkbieu!AI16</f>
        <v>0</v>
      </c>
      <c r="E45" s="347">
        <f>tkbieu!AI30</f>
        <v>0</v>
      </c>
      <c r="F45" s="347">
        <f>tkbieu!AI44</f>
        <v>0</v>
      </c>
      <c r="G45" s="347">
        <f>tkbieu!AI58</f>
        <v>0</v>
      </c>
      <c r="H45" s="347">
        <f>tkbieu!AI72</f>
        <v>0</v>
      </c>
      <c r="I45" s="375">
        <f>tkbieu!AI86</f>
        <v>0</v>
      </c>
      <c r="J45" s="479"/>
      <c r="K45" s="851"/>
      <c r="L45" s="469"/>
      <c r="M45" s="481"/>
      <c r="N45" s="440"/>
      <c r="O45" s="440"/>
      <c r="P45" s="440"/>
      <c r="Q45" s="452"/>
      <c r="R45" s="452"/>
      <c r="S45" s="452"/>
    </row>
    <row r="46" spans="1:26" ht="22.5" customHeight="1" x14ac:dyDescent="0.2">
      <c r="A46" s="844"/>
      <c r="B46" s="336"/>
      <c r="C46" s="376"/>
      <c r="D46" s="377"/>
      <c r="E46" s="377"/>
      <c r="F46" s="378"/>
      <c r="G46" s="378"/>
      <c r="H46" s="378"/>
      <c r="I46" s="379"/>
      <c r="J46" s="479"/>
      <c r="K46" s="851"/>
      <c r="L46" s="487"/>
      <c r="M46" s="488"/>
      <c r="N46" s="489"/>
      <c r="O46" s="453"/>
      <c r="P46" s="453"/>
      <c r="Q46" s="453"/>
      <c r="R46" s="453"/>
      <c r="S46" s="453"/>
    </row>
    <row r="47" spans="1:26" ht="20.25" customHeight="1" x14ac:dyDescent="0.2">
      <c r="A47" s="848" t="s">
        <v>136</v>
      </c>
      <c r="B47" s="371">
        <v>6</v>
      </c>
      <c r="C47" s="370" t="s">
        <v>137</v>
      </c>
      <c r="D47" s="312" t="str">
        <f>tkbieu!AI19</f>
        <v>TIN HỌC</v>
      </c>
      <c r="E47" s="312" t="str">
        <f>tkbieu!AI33</f>
        <v>KẾ TOÁN</v>
      </c>
      <c r="F47" s="312" t="str">
        <f>tkbieu!AI47</f>
        <v>TIẾNG ANH 2</v>
      </c>
      <c r="G47" s="312" t="str">
        <f>tkbieu!AI61</f>
        <v>KINH TẾ</v>
      </c>
      <c r="H47" s="343" t="str">
        <f>tkbieu!AI75</f>
        <v>KẾ TOÁN</v>
      </c>
      <c r="I47" s="380" t="str">
        <f>tkbieu!AI89</f>
        <v>GDQP-AN</v>
      </c>
      <c r="J47" s="474"/>
      <c r="K47" s="880"/>
      <c r="L47" s="469"/>
      <c r="M47" s="470"/>
      <c r="N47" s="440"/>
      <c r="O47" s="440"/>
      <c r="P47" s="440"/>
      <c r="Q47" s="440"/>
      <c r="R47" s="440"/>
      <c r="S47" s="440"/>
    </row>
    <row r="48" spans="1:26" ht="20.25" customHeight="1" x14ac:dyDescent="0.2">
      <c r="A48" s="846"/>
      <c r="B48" s="367">
        <v>7</v>
      </c>
      <c r="C48" s="372" t="s">
        <v>142</v>
      </c>
      <c r="D48" s="312">
        <f>tkbieu!AI20</f>
        <v>0</v>
      </c>
      <c r="E48" s="312" t="str">
        <f>tkbieu!AI34</f>
        <v>DOANH NGHIỆP 1</v>
      </c>
      <c r="F48" s="312">
        <f>tkbieu!AI48</f>
        <v>0</v>
      </c>
      <c r="G48" s="312" t="str">
        <f>tkbieu!AI62</f>
        <v>VI MÔ</v>
      </c>
      <c r="H48" s="312" t="str">
        <f>tkbieu!AI76</f>
        <v>DOANH NGHIỆP 1</v>
      </c>
      <c r="I48" s="318">
        <f>tkbieu!AI90</f>
        <v>0</v>
      </c>
      <c r="J48" s="474"/>
      <c r="K48" s="851"/>
      <c r="L48" s="469"/>
      <c r="M48" s="470"/>
      <c r="N48" s="440"/>
      <c r="O48" s="440"/>
      <c r="P48" s="440"/>
      <c r="Q48" s="440"/>
      <c r="R48" s="440"/>
      <c r="S48" s="440"/>
    </row>
    <row r="49" spans="1:19" ht="22.5" customHeight="1" x14ac:dyDescent="0.2">
      <c r="A49" s="846"/>
      <c r="B49" s="369">
        <v>8</v>
      </c>
      <c r="C49" s="370" t="s">
        <v>146</v>
      </c>
      <c r="D49" s="501">
        <f>tkbieu!AI21</f>
        <v>0</v>
      </c>
      <c r="E49" s="321">
        <f>tkbieu!AI35</f>
        <v>0</v>
      </c>
      <c r="F49" s="323" t="str">
        <f>tkbieu!AI49</f>
        <v>AD TỪ 14/4</v>
      </c>
      <c r="G49" s="323">
        <f>tkbieu!AI63</f>
        <v>0</v>
      </c>
      <c r="H49" s="735" t="str">
        <f>tkbieu!AI77</f>
        <v>11/4,25/4 SHCN 14H15</v>
      </c>
      <c r="I49" s="324">
        <f>tkbieu!AI91</f>
        <v>0</v>
      </c>
      <c r="J49" s="474"/>
      <c r="K49" s="851"/>
      <c r="L49" s="469"/>
      <c r="M49" s="470"/>
      <c r="N49" s="502"/>
      <c r="O49" s="442"/>
      <c r="P49" s="443"/>
      <c r="Q49" s="443"/>
      <c r="R49" s="443"/>
      <c r="S49" s="500"/>
    </row>
    <row r="50" spans="1:19" ht="20.25" customHeight="1" x14ac:dyDescent="0.2">
      <c r="A50" s="846"/>
      <c r="B50" s="371">
        <v>9</v>
      </c>
      <c r="C50" s="372" t="s">
        <v>147</v>
      </c>
      <c r="D50" s="328" t="str">
        <f>tkbieu!AI22</f>
        <v>A109 (PM2)</v>
      </c>
      <c r="E50" s="762" t="str">
        <f>tkbieu!AI36</f>
        <v>A210 (8/4)</v>
      </c>
      <c r="F50" s="328">
        <f>tkbieu!AI50</f>
        <v>0</v>
      </c>
      <c r="G50" s="762" t="str">
        <f>tkbieu!AI64</f>
        <v>C002</v>
      </c>
      <c r="H50" s="328" t="str">
        <f>tkbieu!AI78</f>
        <v>A210</v>
      </c>
      <c r="I50" s="330" t="str">
        <f>tkbieu!AI92</f>
        <v>S. TRƯỜNG</v>
      </c>
      <c r="J50" s="474"/>
      <c r="K50" s="851"/>
      <c r="L50" s="469"/>
      <c r="M50" s="470"/>
      <c r="N50" s="442"/>
      <c r="O50" s="442"/>
      <c r="P50" s="442"/>
      <c r="Q50" s="442"/>
      <c r="R50" s="442"/>
      <c r="S50" s="442"/>
    </row>
    <row r="51" spans="1:19" ht="20.25" customHeight="1" x14ac:dyDescent="0.2">
      <c r="A51" s="846"/>
      <c r="B51" s="373">
        <v>10</v>
      </c>
      <c r="C51" s="374" t="s">
        <v>318</v>
      </c>
      <c r="D51" s="335" t="str">
        <f>tkbieu!AI23</f>
        <v>T. PHONG</v>
      </c>
      <c r="E51" s="335" t="str">
        <f>tkbieu!AI37</f>
        <v>C. SƯƠNG</v>
      </c>
      <c r="F51" s="335" t="str">
        <f>tkbieu!AI51</f>
        <v>T. QUÂN</v>
      </c>
      <c r="G51" s="503" t="str">
        <f>tkbieu!AI65</f>
        <v>C. GIANG  (C. KHUYÊN)</v>
      </c>
      <c r="H51" s="335" t="str">
        <f>tkbieu!AI79</f>
        <v>C. SƯƠNG</v>
      </c>
      <c r="I51" s="348" t="str">
        <f>tkbieu!AI93</f>
        <v>T. NGÀ</v>
      </c>
      <c r="J51" s="474"/>
      <c r="K51" s="851"/>
      <c r="L51" s="469"/>
      <c r="M51" s="481"/>
      <c r="N51" s="440"/>
      <c r="O51" s="440"/>
      <c r="P51" s="440"/>
      <c r="Q51" s="440"/>
      <c r="R51" s="440"/>
      <c r="S51" s="440"/>
    </row>
    <row r="52" spans="1:19" ht="19.5" customHeight="1" x14ac:dyDescent="0.2">
      <c r="A52" s="849"/>
      <c r="B52" s="349"/>
      <c r="C52" s="357"/>
      <c r="D52" s="389" t="s">
        <v>1304</v>
      </c>
      <c r="E52" s="383"/>
      <c r="F52" s="383"/>
      <c r="G52" s="383"/>
      <c r="H52" s="383"/>
      <c r="I52" s="384"/>
      <c r="J52" s="474"/>
      <c r="K52" s="851"/>
      <c r="L52" s="469"/>
      <c r="M52" s="471"/>
      <c r="N52" s="504"/>
      <c r="O52" s="488"/>
      <c r="P52" s="504"/>
      <c r="Q52" s="453"/>
      <c r="R52" s="453"/>
      <c r="S52" s="453"/>
    </row>
    <row r="53" spans="1:19" ht="16.5" customHeight="1" x14ac:dyDescent="0.2"/>
    <row r="54" spans="1:19" ht="16.5" customHeight="1" x14ac:dyDescent="0.2">
      <c r="A54" s="392" t="s">
        <v>323</v>
      </c>
    </row>
    <row r="55" spans="1:19" ht="16.5" customHeight="1" x14ac:dyDescent="0.2">
      <c r="A55" s="392" t="s">
        <v>324</v>
      </c>
    </row>
    <row r="56" spans="1:19" ht="16.5" customHeight="1" x14ac:dyDescent="0.2">
      <c r="B56" s="392" t="s">
        <v>325</v>
      </c>
    </row>
    <row r="57" spans="1:19" ht="16.5" customHeight="1" x14ac:dyDescent="0.2">
      <c r="B57" s="392" t="s">
        <v>326</v>
      </c>
    </row>
    <row r="58" spans="1:19" ht="16.5" customHeight="1" x14ac:dyDescent="0.2">
      <c r="B58" s="392" t="s">
        <v>327</v>
      </c>
    </row>
    <row r="59" spans="1:19" ht="16.5" customHeight="1" x14ac:dyDescent="0.2"/>
    <row r="60" spans="1:19" ht="16.5" customHeight="1" x14ac:dyDescent="0.2"/>
    <row r="61" spans="1:19" ht="16.5" customHeight="1" x14ac:dyDescent="0.2"/>
    <row r="62" spans="1:19" ht="16.5" customHeight="1" x14ac:dyDescent="0.2"/>
    <row r="63" spans="1:19" ht="16.5" customHeight="1" x14ac:dyDescent="0.2"/>
    <row r="64" spans="1:19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  <row r="72" ht="16.5" customHeight="1" x14ac:dyDescent="0.2"/>
    <row r="73" ht="16.5" customHeight="1" x14ac:dyDescent="0.2"/>
    <row r="74" ht="16.5" customHeight="1" x14ac:dyDescent="0.2"/>
    <row r="75" ht="16.5" customHeight="1" x14ac:dyDescent="0.2"/>
    <row r="76" ht="16.5" customHeight="1" x14ac:dyDescent="0.2"/>
    <row r="77" ht="16.5" customHeight="1" x14ac:dyDescent="0.2"/>
    <row r="78" ht="16.5" customHeight="1" x14ac:dyDescent="0.2"/>
    <row r="79" ht="16.5" customHeight="1" x14ac:dyDescent="0.2"/>
    <row r="80" ht="16.5" customHeight="1" x14ac:dyDescent="0.2"/>
    <row r="81" ht="16.5" customHeight="1" x14ac:dyDescent="0.2"/>
    <row r="82" ht="16.5" customHeight="1" x14ac:dyDescent="0.2"/>
    <row r="83" ht="16.5" customHeight="1" x14ac:dyDescent="0.2"/>
    <row r="84" ht="16.5" customHeight="1" x14ac:dyDescent="0.2"/>
    <row r="85" ht="16.5" customHeight="1" x14ac:dyDescent="0.2"/>
    <row r="86" ht="16.5" customHeight="1" x14ac:dyDescent="0.2"/>
    <row r="87" ht="16.5" customHeight="1" x14ac:dyDescent="0.2"/>
    <row r="88" ht="16.5" customHeight="1" x14ac:dyDescent="0.2"/>
    <row r="89" ht="16.5" customHeight="1" x14ac:dyDescent="0.2"/>
    <row r="90" ht="16.5" customHeight="1" x14ac:dyDescent="0.2"/>
    <row r="91" ht="16.5" customHeight="1" x14ac:dyDescent="0.2"/>
    <row r="92" ht="16.5" customHeight="1" x14ac:dyDescent="0.2"/>
    <row r="93" ht="16.5" customHeight="1" x14ac:dyDescent="0.2"/>
    <row r="94" ht="16.5" customHeight="1" x14ac:dyDescent="0.2"/>
    <row r="95" ht="16.5" customHeight="1" x14ac:dyDescent="0.2"/>
    <row r="96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  <row r="105" ht="16.5" customHeight="1" x14ac:dyDescent="0.2"/>
    <row r="106" ht="16.5" customHeight="1" x14ac:dyDescent="0.2"/>
    <row r="107" ht="16.5" customHeight="1" x14ac:dyDescent="0.2"/>
    <row r="108" ht="16.5" customHeight="1" x14ac:dyDescent="0.2"/>
    <row r="109" ht="16.5" customHeight="1" x14ac:dyDescent="0.2"/>
    <row r="110" ht="16.5" customHeight="1" x14ac:dyDescent="0.2"/>
    <row r="111" ht="16.5" customHeight="1" x14ac:dyDescent="0.2"/>
    <row r="112" ht="16.5" customHeight="1" x14ac:dyDescent="0.2"/>
    <row r="113" ht="16.5" customHeight="1" x14ac:dyDescent="0.2"/>
    <row r="114" ht="16.5" customHeight="1" x14ac:dyDescent="0.2"/>
    <row r="115" ht="16.5" customHeight="1" x14ac:dyDescent="0.2"/>
    <row r="116" ht="16.5" customHeight="1" x14ac:dyDescent="0.2"/>
    <row r="117" ht="16.5" customHeight="1" x14ac:dyDescent="0.2"/>
    <row r="118" ht="16.5" customHeight="1" x14ac:dyDescent="0.2"/>
    <row r="119" ht="16.5" customHeight="1" x14ac:dyDescent="0.2"/>
    <row r="120" ht="16.5" customHeight="1" x14ac:dyDescent="0.2"/>
    <row r="121" ht="16.5" customHeight="1" x14ac:dyDescent="0.2"/>
    <row r="122" ht="16.5" customHeight="1" x14ac:dyDescent="0.2"/>
    <row r="123" ht="16.5" customHeight="1" x14ac:dyDescent="0.2"/>
    <row r="124" ht="16.5" customHeight="1" x14ac:dyDescent="0.2"/>
    <row r="125" ht="16.5" customHeight="1" x14ac:dyDescent="0.2"/>
    <row r="126" ht="16.5" customHeight="1" x14ac:dyDescent="0.2"/>
    <row r="127" ht="16.5" customHeight="1" x14ac:dyDescent="0.2"/>
    <row r="128" ht="16.5" customHeight="1" x14ac:dyDescent="0.2"/>
    <row r="129" ht="16.5" customHeight="1" x14ac:dyDescent="0.2"/>
    <row r="130" ht="16.5" customHeight="1" x14ac:dyDescent="0.2"/>
    <row r="131" ht="16.5" customHeight="1" x14ac:dyDescent="0.2"/>
    <row r="132" ht="16.5" customHeight="1" x14ac:dyDescent="0.2"/>
    <row r="133" ht="16.5" customHeight="1" x14ac:dyDescent="0.2"/>
    <row r="134" ht="16.5" customHeight="1" x14ac:dyDescent="0.2"/>
    <row r="135" ht="16.5" customHeight="1" x14ac:dyDescent="0.2"/>
    <row r="136" ht="16.5" customHeight="1" x14ac:dyDescent="0.2"/>
    <row r="137" ht="16.5" customHeight="1" x14ac:dyDescent="0.2"/>
    <row r="138" ht="16.5" customHeight="1" x14ac:dyDescent="0.2"/>
    <row r="139" ht="16.5" customHeight="1" x14ac:dyDescent="0.2"/>
    <row r="140" ht="16.5" customHeight="1" x14ac:dyDescent="0.2"/>
    <row r="141" ht="16.5" customHeight="1" x14ac:dyDescent="0.2"/>
    <row r="142" ht="16.5" customHeight="1" x14ac:dyDescent="0.2"/>
    <row r="143" ht="16.5" customHeight="1" x14ac:dyDescent="0.2"/>
    <row r="144" ht="16.5" customHeight="1" x14ac:dyDescent="0.2"/>
    <row r="145" ht="16.5" customHeight="1" x14ac:dyDescent="0.2"/>
    <row r="146" ht="16.5" customHeight="1" x14ac:dyDescent="0.2"/>
    <row r="147" ht="16.5" customHeight="1" x14ac:dyDescent="0.2"/>
    <row r="148" ht="16.5" customHeight="1" x14ac:dyDescent="0.2"/>
    <row r="149" ht="16.5" customHeight="1" x14ac:dyDescent="0.2"/>
    <row r="150" ht="16.5" customHeight="1" x14ac:dyDescent="0.2"/>
    <row r="151" ht="16.5" customHeight="1" x14ac:dyDescent="0.2"/>
    <row r="152" ht="16.5" customHeight="1" x14ac:dyDescent="0.2"/>
    <row r="153" ht="16.5" customHeight="1" x14ac:dyDescent="0.2"/>
    <row r="154" ht="16.5" customHeight="1" x14ac:dyDescent="0.2"/>
    <row r="155" ht="16.5" customHeight="1" x14ac:dyDescent="0.2"/>
    <row r="156" ht="16.5" customHeight="1" x14ac:dyDescent="0.2"/>
    <row r="157" ht="16.5" customHeight="1" x14ac:dyDescent="0.2"/>
    <row r="158" ht="16.5" customHeight="1" x14ac:dyDescent="0.2"/>
    <row r="159" ht="16.5" customHeight="1" x14ac:dyDescent="0.2"/>
    <row r="160" ht="16.5" customHeight="1" x14ac:dyDescent="0.2"/>
    <row r="161" ht="16.5" customHeight="1" x14ac:dyDescent="0.2"/>
    <row r="162" ht="16.5" customHeight="1" x14ac:dyDescent="0.2"/>
    <row r="163" ht="16.5" customHeight="1" x14ac:dyDescent="0.2"/>
    <row r="164" ht="16.5" customHeight="1" x14ac:dyDescent="0.2"/>
    <row r="165" ht="16.5" customHeight="1" x14ac:dyDescent="0.2"/>
    <row r="166" ht="16.5" customHeight="1" x14ac:dyDescent="0.2"/>
    <row r="167" ht="16.5" customHeight="1" x14ac:dyDescent="0.2"/>
    <row r="168" ht="16.5" customHeight="1" x14ac:dyDescent="0.2"/>
    <row r="169" ht="16.5" customHeight="1" x14ac:dyDescent="0.2"/>
    <row r="170" ht="16.5" customHeight="1" x14ac:dyDescent="0.2"/>
    <row r="171" ht="16.5" customHeight="1" x14ac:dyDescent="0.2"/>
    <row r="172" ht="16.5" customHeight="1" x14ac:dyDescent="0.2"/>
    <row r="173" ht="16.5" customHeight="1" x14ac:dyDescent="0.2"/>
    <row r="174" ht="16.5" customHeight="1" x14ac:dyDescent="0.2"/>
    <row r="175" ht="16.5" customHeight="1" x14ac:dyDescent="0.2"/>
    <row r="176" ht="16.5" customHeight="1" x14ac:dyDescent="0.2"/>
    <row r="177" ht="16.5" customHeight="1" x14ac:dyDescent="0.2"/>
    <row r="178" ht="16.5" customHeight="1" x14ac:dyDescent="0.2"/>
    <row r="179" ht="16.5" customHeight="1" x14ac:dyDescent="0.2"/>
    <row r="180" ht="16.5" customHeight="1" x14ac:dyDescent="0.2"/>
    <row r="181" ht="16.5" customHeight="1" x14ac:dyDescent="0.2"/>
    <row r="182" ht="16.5" customHeight="1" x14ac:dyDescent="0.2"/>
    <row r="183" ht="16.5" customHeight="1" x14ac:dyDescent="0.2"/>
    <row r="184" ht="16.5" customHeight="1" x14ac:dyDescent="0.2"/>
    <row r="185" ht="16.5" customHeight="1" x14ac:dyDescent="0.2"/>
    <row r="186" ht="16.5" customHeight="1" x14ac:dyDescent="0.2"/>
    <row r="187" ht="16.5" customHeight="1" x14ac:dyDescent="0.2"/>
    <row r="188" ht="16.5" customHeight="1" x14ac:dyDescent="0.2"/>
    <row r="189" ht="16.5" customHeight="1" x14ac:dyDescent="0.2"/>
    <row r="190" ht="16.5" customHeight="1" x14ac:dyDescent="0.2"/>
    <row r="191" ht="16.5" customHeight="1" x14ac:dyDescent="0.2"/>
    <row r="192" ht="16.5" customHeight="1" x14ac:dyDescent="0.2"/>
    <row r="193" ht="16.5" customHeight="1" x14ac:dyDescent="0.2"/>
    <row r="194" ht="16.5" customHeight="1" x14ac:dyDescent="0.2"/>
    <row r="195" ht="16.5" customHeight="1" x14ac:dyDescent="0.2"/>
    <row r="196" ht="16.5" customHeight="1" x14ac:dyDescent="0.2"/>
    <row r="197" ht="16.5" customHeight="1" x14ac:dyDescent="0.2"/>
    <row r="198" ht="16.5" customHeight="1" x14ac:dyDescent="0.2"/>
    <row r="199" ht="16.5" customHeight="1" x14ac:dyDescent="0.2"/>
    <row r="200" ht="16.5" customHeight="1" x14ac:dyDescent="0.2"/>
    <row r="201" ht="16.5" customHeight="1" x14ac:dyDescent="0.2"/>
    <row r="202" ht="16.5" customHeight="1" x14ac:dyDescent="0.2"/>
    <row r="203" ht="16.5" customHeight="1" x14ac:dyDescent="0.2"/>
    <row r="204" ht="16.5" customHeight="1" x14ac:dyDescent="0.2"/>
    <row r="205" ht="16.5" customHeight="1" x14ac:dyDescent="0.2"/>
    <row r="206" ht="16.5" customHeight="1" x14ac:dyDescent="0.2"/>
    <row r="207" ht="16.5" customHeight="1" x14ac:dyDescent="0.2"/>
    <row r="208" ht="16.5" customHeight="1" x14ac:dyDescent="0.2"/>
    <row r="209" ht="16.5" customHeight="1" x14ac:dyDescent="0.2"/>
    <row r="210" ht="16.5" customHeight="1" x14ac:dyDescent="0.2"/>
    <row r="211" ht="16.5" customHeight="1" x14ac:dyDescent="0.2"/>
    <row r="212" ht="16.5" customHeight="1" x14ac:dyDescent="0.2"/>
    <row r="213" ht="16.5" customHeight="1" x14ac:dyDescent="0.2"/>
    <row r="214" ht="16.5" customHeight="1" x14ac:dyDescent="0.2"/>
    <row r="215" ht="16.5" customHeight="1" x14ac:dyDescent="0.2"/>
    <row r="216" ht="16.5" customHeight="1" x14ac:dyDescent="0.2"/>
    <row r="217" ht="16.5" customHeight="1" x14ac:dyDescent="0.2"/>
    <row r="218" ht="16.5" customHeight="1" x14ac:dyDescent="0.2"/>
    <row r="219" ht="16.5" customHeight="1" x14ac:dyDescent="0.2"/>
    <row r="220" ht="16.5" customHeight="1" x14ac:dyDescent="0.2"/>
    <row r="221" ht="16.5" customHeight="1" x14ac:dyDescent="0.2"/>
    <row r="222" ht="16.5" customHeight="1" x14ac:dyDescent="0.2"/>
    <row r="223" ht="16.5" customHeight="1" x14ac:dyDescent="0.2"/>
    <row r="224" ht="16.5" customHeight="1" x14ac:dyDescent="0.2"/>
    <row r="225" ht="16.5" customHeight="1" x14ac:dyDescent="0.2"/>
    <row r="226" ht="16.5" customHeight="1" x14ac:dyDescent="0.2"/>
    <row r="227" ht="16.5" customHeight="1" x14ac:dyDescent="0.2"/>
    <row r="228" ht="16.5" customHeight="1" x14ac:dyDescent="0.2"/>
    <row r="229" ht="16.5" customHeight="1" x14ac:dyDescent="0.2"/>
    <row r="230" ht="16.5" customHeight="1" x14ac:dyDescent="0.2"/>
    <row r="231" ht="16.5" customHeight="1" x14ac:dyDescent="0.2"/>
    <row r="232" ht="16.5" customHeight="1" x14ac:dyDescent="0.2"/>
    <row r="233" ht="16.5" customHeight="1" x14ac:dyDescent="0.2"/>
    <row r="234" ht="16.5" customHeight="1" x14ac:dyDescent="0.2"/>
    <row r="235" ht="16.5" customHeight="1" x14ac:dyDescent="0.2"/>
    <row r="236" ht="16.5" customHeight="1" x14ac:dyDescent="0.2"/>
    <row r="237" ht="16.5" customHeight="1" x14ac:dyDescent="0.2"/>
    <row r="238" ht="16.5" customHeight="1" x14ac:dyDescent="0.2"/>
    <row r="239" ht="16.5" customHeight="1" x14ac:dyDescent="0.2"/>
    <row r="240" ht="16.5" customHeight="1" x14ac:dyDescent="0.2"/>
    <row r="241" ht="16.5" customHeight="1" x14ac:dyDescent="0.2"/>
    <row r="242" ht="16.5" customHeight="1" x14ac:dyDescent="0.2"/>
    <row r="243" ht="16.5" customHeight="1" x14ac:dyDescent="0.2"/>
    <row r="244" ht="16.5" customHeight="1" x14ac:dyDescent="0.2"/>
    <row r="245" ht="16.5" customHeight="1" x14ac:dyDescent="0.2"/>
    <row r="246" ht="16.5" customHeight="1" x14ac:dyDescent="0.2"/>
    <row r="247" ht="16.5" customHeight="1" x14ac:dyDescent="0.2"/>
    <row r="248" ht="16.5" customHeight="1" x14ac:dyDescent="0.2"/>
    <row r="249" ht="16.5" customHeight="1" x14ac:dyDescent="0.2"/>
    <row r="250" ht="16.5" customHeight="1" x14ac:dyDescent="0.2"/>
    <row r="251" ht="16.5" customHeight="1" x14ac:dyDescent="0.2"/>
    <row r="252" ht="16.5" customHeight="1" x14ac:dyDescent="0.2"/>
    <row r="253" ht="16.5" customHeight="1" x14ac:dyDescent="0.2"/>
    <row r="254" ht="16.5" customHeight="1" x14ac:dyDescent="0.2"/>
    <row r="255" ht="16.5" customHeight="1" x14ac:dyDescent="0.2"/>
    <row r="256" ht="16.5" customHeight="1" x14ac:dyDescent="0.2"/>
    <row r="257" ht="16.5" customHeight="1" x14ac:dyDescent="0.2"/>
    <row r="258" ht="16.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</sheetData>
  <mergeCells count="30">
    <mergeCell ref="A47:A52"/>
    <mergeCell ref="K47:K52"/>
    <mergeCell ref="A21:I21"/>
    <mergeCell ref="A22:B22"/>
    <mergeCell ref="A24:A29"/>
    <mergeCell ref="K24:K29"/>
    <mergeCell ref="A30:A35"/>
    <mergeCell ref="K30:K35"/>
    <mergeCell ref="K37:S37"/>
    <mergeCell ref="K38:S38"/>
    <mergeCell ref="A38:I38"/>
    <mergeCell ref="A39:B39"/>
    <mergeCell ref="K39:L39"/>
    <mergeCell ref="A41:A46"/>
    <mergeCell ref="K41:K46"/>
    <mergeCell ref="A13:A18"/>
    <mergeCell ref="K13:K18"/>
    <mergeCell ref="A20:I20"/>
    <mergeCell ref="K20:S20"/>
    <mergeCell ref="A37:I37"/>
    <mergeCell ref="K5:L5"/>
    <mergeCell ref="Q5:S5"/>
    <mergeCell ref="A5:B5"/>
    <mergeCell ref="A7:A12"/>
    <mergeCell ref="K7:K12"/>
    <mergeCell ref="A1:S1"/>
    <mergeCell ref="A3:I3"/>
    <mergeCell ref="K3:S3"/>
    <mergeCell ref="A4:I4"/>
    <mergeCell ref="K4:S4"/>
  </mergeCells>
  <pageMargins left="0.15748031496062992" right="0" top="0.43307086614173229" bottom="0" header="0" footer="0"/>
  <pageSetup paperSize="9"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66"/>
  <sheetViews>
    <sheetView zoomScale="70" zoomScaleNormal="70" workbookViewId="0">
      <selection sqref="A1:T52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42578125" customWidth="1"/>
    <col min="10" max="10" width="16.140625" customWidth="1"/>
    <col min="11" max="11" width="5.42578125" style="676" customWidth="1"/>
    <col min="12" max="12" width="4.5703125" style="676" customWidth="1"/>
    <col min="13" max="13" width="3.42578125" style="676" customWidth="1"/>
    <col min="14" max="14" width="13.7109375" customWidth="1"/>
    <col min="15" max="19" width="15.42578125" customWidth="1"/>
    <col min="20" max="20" width="16" customWidth="1"/>
    <col min="21" max="21" width="15" customWidth="1"/>
    <col min="22" max="22" width="17.140625" customWidth="1"/>
    <col min="23" max="23" width="17.28515625" customWidth="1"/>
    <col min="24" max="26" width="8.5703125" customWidth="1"/>
  </cols>
  <sheetData>
    <row r="1" spans="1:27" ht="33" customHeight="1" x14ac:dyDescent="0.2">
      <c r="A1" s="856" t="s">
        <v>344</v>
      </c>
      <c r="B1" s="856"/>
      <c r="C1" s="856"/>
      <c r="D1" s="856"/>
      <c r="E1" s="856"/>
      <c r="F1" s="856"/>
      <c r="G1" s="856"/>
      <c r="H1" s="856"/>
      <c r="I1" s="856"/>
      <c r="J1" s="856"/>
      <c r="K1" s="856"/>
      <c r="L1" s="856"/>
      <c r="M1" s="856"/>
      <c r="N1" s="856"/>
      <c r="O1" s="856"/>
      <c r="P1" s="856"/>
      <c r="Q1" s="856"/>
      <c r="R1" s="856"/>
      <c r="S1" s="856"/>
      <c r="T1" s="856"/>
      <c r="V1" s="288"/>
      <c r="W1" s="288"/>
    </row>
    <row r="2" spans="1:27" ht="16.5" customHeight="1" x14ac:dyDescent="0.2"/>
    <row r="3" spans="1:27" ht="22.5" hidden="1" customHeight="1" x14ac:dyDescent="0.2">
      <c r="A3" s="874" t="str">
        <f>KKT!A3</f>
        <v>ÁP DỤNG TỪ NGÀY 08/4 ĐẾN 27/4/2025</v>
      </c>
      <c r="B3" s="851"/>
      <c r="C3" s="851"/>
      <c r="D3" s="851"/>
      <c r="E3" s="851"/>
      <c r="F3" s="851"/>
      <c r="G3" s="851"/>
      <c r="H3" s="851"/>
      <c r="I3" s="851"/>
      <c r="J3" s="446"/>
      <c r="K3" s="677"/>
      <c r="L3" s="677"/>
      <c r="M3" s="460" t="str">
        <f>A3</f>
        <v>ÁP DỤNG TỪ NGÀY 08/4 ĐẾN 27/4/2025</v>
      </c>
      <c r="V3" s="460"/>
    </row>
    <row r="4" spans="1:27" ht="16.5" hidden="1" customHeight="1" x14ac:dyDescent="0.2">
      <c r="A4" s="877" t="s">
        <v>345</v>
      </c>
      <c r="B4" s="851"/>
      <c r="C4" s="851"/>
      <c r="D4" s="851"/>
      <c r="E4" s="851"/>
      <c r="F4" s="851"/>
      <c r="G4" s="851"/>
      <c r="H4" s="851"/>
      <c r="I4" s="851"/>
      <c r="J4" s="448"/>
      <c r="K4" s="678"/>
      <c r="L4" s="678"/>
      <c r="M4" s="239"/>
      <c r="U4" s="449"/>
      <c r="V4" s="449"/>
    </row>
    <row r="5" spans="1:27" ht="21" hidden="1" customHeight="1" x14ac:dyDescent="0.2">
      <c r="A5" s="840" t="s">
        <v>305</v>
      </c>
      <c r="B5" s="841"/>
      <c r="C5" s="297" t="str">
        <f>tkbieu!Y10</f>
        <v>C22LRMT1</v>
      </c>
      <c r="D5" s="297"/>
      <c r="E5" s="298" t="s">
        <v>306</v>
      </c>
      <c r="F5" s="299" t="str">
        <f>tkbieu!Y9</f>
        <v>T. P. HOÀNG</v>
      </c>
      <c r="G5" s="300"/>
      <c r="H5" s="301" t="s">
        <v>307</v>
      </c>
      <c r="I5" s="301" t="s">
        <v>346</v>
      </c>
      <c r="J5" s="302"/>
      <c r="K5" s="679"/>
      <c r="L5" s="679"/>
      <c r="M5" s="545" t="s">
        <v>305</v>
      </c>
      <c r="O5" s="297" t="str">
        <f>tkbieu!Z10</f>
        <v>C22ĐC1</v>
      </c>
      <c r="Q5" s="297"/>
      <c r="R5" s="299" t="str">
        <f>tkbieu!Z9</f>
        <v>T. M. TUẤN</v>
      </c>
      <c r="T5" s="301" t="s">
        <v>307</v>
      </c>
      <c r="U5" s="301" t="s">
        <v>347</v>
      </c>
    </row>
    <row r="6" spans="1:27" ht="20.25" hidden="1" customHeight="1" x14ac:dyDescent="0.2">
      <c r="A6" s="397" t="s">
        <v>309</v>
      </c>
      <c r="B6" s="398" t="s">
        <v>310</v>
      </c>
      <c r="C6" s="398" t="s">
        <v>311</v>
      </c>
      <c r="D6" s="399" t="s">
        <v>92</v>
      </c>
      <c r="E6" s="451" t="s">
        <v>315</v>
      </c>
      <c r="F6" s="399" t="s">
        <v>193</v>
      </c>
      <c r="G6" s="451" t="s">
        <v>234</v>
      </c>
      <c r="H6" s="451" t="s">
        <v>258</v>
      </c>
      <c r="I6" s="400" t="s">
        <v>316</v>
      </c>
      <c r="J6" s="461"/>
      <c r="K6" s="674"/>
      <c r="L6" s="674"/>
      <c r="M6" s="505" t="s">
        <v>309</v>
      </c>
      <c r="N6" s="398" t="s">
        <v>310</v>
      </c>
      <c r="O6" s="398" t="s">
        <v>311</v>
      </c>
      <c r="P6" s="399" t="s">
        <v>92</v>
      </c>
      <c r="Q6" s="399" t="s">
        <v>315</v>
      </c>
      <c r="R6" s="399" t="s">
        <v>193</v>
      </c>
      <c r="S6" s="451" t="s">
        <v>234</v>
      </c>
      <c r="T6" s="451" t="s">
        <v>258</v>
      </c>
      <c r="U6" s="506" t="s">
        <v>316</v>
      </c>
    </row>
    <row r="7" spans="1:27" ht="20.25" hidden="1" customHeight="1" x14ac:dyDescent="0.2">
      <c r="A7" s="864" t="s">
        <v>93</v>
      </c>
      <c r="B7" s="401">
        <v>1</v>
      </c>
      <c r="C7" s="402" t="s">
        <v>94</v>
      </c>
      <c r="D7" s="312">
        <f>tkbieu!Y12</f>
        <v>0</v>
      </c>
      <c r="E7" s="312">
        <f>tkbieu!Y26</f>
        <v>0</v>
      </c>
      <c r="F7" s="312">
        <f>tkbieu!Y40</f>
        <v>0</v>
      </c>
      <c r="G7" s="312">
        <f>tkbieu!Y54</f>
        <v>0</v>
      </c>
      <c r="H7" s="312">
        <f>tkbieu!Y68</f>
        <v>0</v>
      </c>
      <c r="I7" s="318">
        <f>tkbieu!Y82</f>
        <v>0</v>
      </c>
      <c r="J7" s="468"/>
      <c r="K7" s="646"/>
      <c r="L7" s="646"/>
      <c r="M7" s="744" t="s">
        <v>93</v>
      </c>
      <c r="N7" s="401">
        <v>1</v>
      </c>
      <c r="O7" s="402" t="s">
        <v>94</v>
      </c>
      <c r="P7" s="312">
        <f>tkbieu!Z12</f>
        <v>0</v>
      </c>
      <c r="Q7" s="312">
        <f>tkbieu!Z26</f>
        <v>0</v>
      </c>
      <c r="R7" s="312">
        <f>tkbieu!Z40</f>
        <v>0</v>
      </c>
      <c r="S7" s="312">
        <f>tkbieu!Z54</f>
        <v>0</v>
      </c>
      <c r="T7" s="312">
        <f>tkbieu!Z68</f>
        <v>0</v>
      </c>
      <c r="U7" s="318">
        <f>tkbieu!Z82</f>
        <v>0</v>
      </c>
    </row>
    <row r="8" spans="1:27" ht="20.25" hidden="1" customHeight="1" x14ac:dyDescent="0.2">
      <c r="A8" s="846"/>
      <c r="B8" s="404">
        <v>2</v>
      </c>
      <c r="C8" s="405" t="s">
        <v>105</v>
      </c>
      <c r="D8" s="312">
        <f>tkbieu!Y13</f>
        <v>0</v>
      </c>
      <c r="E8" s="312">
        <f>tkbieu!Y27</f>
        <v>0</v>
      </c>
      <c r="F8" s="312">
        <f>tkbieu!Y41</f>
        <v>0</v>
      </c>
      <c r="G8" s="312">
        <f>tkbieu!Y55</f>
        <v>0</v>
      </c>
      <c r="H8" s="312">
        <f>tkbieu!Y69</f>
        <v>0</v>
      </c>
      <c r="I8" s="318">
        <f>tkbieu!Y83</f>
        <v>0</v>
      </c>
      <c r="J8" s="468"/>
      <c r="K8" s="646"/>
      <c r="L8" s="646"/>
      <c r="M8" s="745"/>
      <c r="N8" s="404">
        <v>2</v>
      </c>
      <c r="O8" s="405" t="s">
        <v>105</v>
      </c>
      <c r="P8" s="312">
        <f>tkbieu!Z13</f>
        <v>0</v>
      </c>
      <c r="Q8" s="312">
        <f>tkbieu!Z27</f>
        <v>0</v>
      </c>
      <c r="R8" s="312">
        <f>tkbieu!Z41</f>
        <v>0</v>
      </c>
      <c r="S8" s="312">
        <f>tkbieu!Z55</f>
        <v>0</v>
      </c>
      <c r="T8" s="312">
        <f>tkbieu!Z69</f>
        <v>0</v>
      </c>
      <c r="U8" s="318">
        <f>tkbieu!Z83</f>
        <v>0</v>
      </c>
    </row>
    <row r="9" spans="1:27" ht="21.75" hidden="1" customHeight="1" x14ac:dyDescent="0.2">
      <c r="A9" s="846"/>
      <c r="B9" s="507">
        <v>3</v>
      </c>
      <c r="C9" s="508" t="s">
        <v>112</v>
      </c>
      <c r="D9" s="312">
        <f>tkbieu!Y14</f>
        <v>0</v>
      </c>
      <c r="E9" s="323">
        <f>tkbieu!Y28</f>
        <v>0</v>
      </c>
      <c r="F9" s="322">
        <f>tkbieu!Y42</f>
        <v>0</v>
      </c>
      <c r="G9" s="321">
        <f>tkbieu!Y56</f>
        <v>0</v>
      </c>
      <c r="H9" s="321">
        <f>tkbieu!Y70</f>
        <v>0</v>
      </c>
      <c r="I9" s="324">
        <f>tkbieu!Y84</f>
        <v>0</v>
      </c>
      <c r="J9" s="468"/>
      <c r="K9" s="646"/>
      <c r="L9" s="646"/>
      <c r="M9" s="745"/>
      <c r="N9" s="507">
        <v>3</v>
      </c>
      <c r="O9" s="508" t="s">
        <v>112</v>
      </c>
      <c r="P9" s="322">
        <f>tkbieu!Z14</f>
        <v>0</v>
      </c>
      <c r="Q9" s="509">
        <f>tkbieu!Z28</f>
        <v>0</v>
      </c>
      <c r="R9" s="321">
        <f>tkbieu!Z42</f>
        <v>0</v>
      </c>
      <c r="S9" s="321">
        <f>tkbieu!Z56</f>
        <v>0</v>
      </c>
      <c r="T9" s="321">
        <f>tkbieu!Z70</f>
        <v>0</v>
      </c>
      <c r="U9" s="510">
        <f>tkbieu!Z84</f>
        <v>0</v>
      </c>
      <c r="V9" s="511"/>
      <c r="W9" s="511"/>
      <c r="X9" s="511"/>
      <c r="Y9" s="511"/>
      <c r="Z9" s="511"/>
      <c r="AA9" s="511"/>
    </row>
    <row r="10" spans="1:27" ht="20.25" hidden="1" customHeight="1" x14ac:dyDescent="0.2">
      <c r="A10" s="846"/>
      <c r="B10" s="410">
        <v>4</v>
      </c>
      <c r="C10" s="411" t="s">
        <v>114</v>
      </c>
      <c r="D10" s="328">
        <f>tkbieu!Y15</f>
        <v>0</v>
      </c>
      <c r="E10" s="328">
        <f>tkbieu!Y29</f>
        <v>0</v>
      </c>
      <c r="F10" s="328">
        <f>tkbieu!Y43</f>
        <v>0</v>
      </c>
      <c r="G10" s="328">
        <f>tkbieu!Y57</f>
        <v>0</v>
      </c>
      <c r="H10" s="328">
        <f>tkbieu!Y71</f>
        <v>0</v>
      </c>
      <c r="I10" s="330">
        <f>tkbieu!Y85</f>
        <v>0</v>
      </c>
      <c r="J10" s="512"/>
      <c r="K10" s="647"/>
      <c r="L10" s="647"/>
      <c r="M10" s="745"/>
      <c r="N10" s="410">
        <v>4</v>
      </c>
      <c r="O10" s="411" t="s">
        <v>114</v>
      </c>
      <c r="P10" s="328">
        <f>tkbieu!Z15</f>
        <v>0</v>
      </c>
      <c r="Q10" s="328">
        <f>tkbieu!Z29</f>
        <v>0</v>
      </c>
      <c r="R10" s="328">
        <f>tkbieu!Z43</f>
        <v>0</v>
      </c>
      <c r="S10" s="328">
        <f>tkbieu!Z57</f>
        <v>0</v>
      </c>
      <c r="T10" s="328">
        <f>tkbieu!Z71</f>
        <v>0</v>
      </c>
      <c r="U10" s="330">
        <f>tkbieu!Z85</f>
        <v>0</v>
      </c>
    </row>
    <row r="11" spans="1:27" ht="20.25" hidden="1" customHeight="1" x14ac:dyDescent="0.2">
      <c r="A11" s="846"/>
      <c r="B11" s="414">
        <v>5</v>
      </c>
      <c r="C11" s="415" t="s">
        <v>317</v>
      </c>
      <c r="D11" s="335">
        <f>tkbieu!Y16</f>
        <v>0</v>
      </c>
      <c r="E11" s="335">
        <f>tkbieu!Y30</f>
        <v>0</v>
      </c>
      <c r="F11" s="312">
        <f>tkbieu!Y44</f>
        <v>0</v>
      </c>
      <c r="G11" s="312">
        <f>tkbieu!Y58</f>
        <v>0</v>
      </c>
      <c r="H11" s="312">
        <f>tkbieu!Y72</f>
        <v>0</v>
      </c>
      <c r="I11" s="318">
        <f>tkbieu!Y86</f>
        <v>0</v>
      </c>
      <c r="J11" s="468"/>
      <c r="K11" s="646"/>
      <c r="L11" s="646"/>
      <c r="M11" s="745"/>
      <c r="N11" s="414">
        <v>5</v>
      </c>
      <c r="O11" s="415" t="s">
        <v>317</v>
      </c>
      <c r="P11" s="335">
        <f>tkbieu!Z16</f>
        <v>0</v>
      </c>
      <c r="Q11" s="335">
        <f>tkbieu!Z30</f>
        <v>0</v>
      </c>
      <c r="R11" s="335">
        <f>tkbieu!Z44</f>
        <v>0</v>
      </c>
      <c r="S11" s="335">
        <f>tkbieu!Z58</f>
        <v>0</v>
      </c>
      <c r="T11" s="335">
        <f>tkbieu!Z72</f>
        <v>0</v>
      </c>
      <c r="U11" s="318">
        <f>tkbieu!Z86</f>
        <v>0</v>
      </c>
    </row>
    <row r="12" spans="1:27" ht="20.25" hidden="1" customHeight="1" x14ac:dyDescent="0.2">
      <c r="A12" s="847"/>
      <c r="B12" s="336"/>
      <c r="C12" s="376"/>
      <c r="D12" s="513"/>
      <c r="E12" s="514"/>
      <c r="F12" s="515"/>
      <c r="G12" s="514"/>
      <c r="H12" s="514"/>
      <c r="I12" s="516"/>
      <c r="J12" s="517"/>
      <c r="K12" s="675"/>
      <c r="L12" s="675"/>
      <c r="M12" s="746"/>
      <c r="N12" s="336"/>
      <c r="O12" s="376"/>
      <c r="P12" s="518"/>
      <c r="Q12" s="503"/>
      <c r="R12" s="503"/>
      <c r="S12" s="503"/>
      <c r="T12" s="503"/>
      <c r="U12" s="516"/>
    </row>
    <row r="13" spans="1:27" ht="20.25" hidden="1" customHeight="1" x14ac:dyDescent="0.2">
      <c r="A13" s="859" t="s">
        <v>136</v>
      </c>
      <c r="B13" s="410">
        <v>6</v>
      </c>
      <c r="C13" s="407" t="s">
        <v>137</v>
      </c>
      <c r="D13" s="425">
        <f>tkbieu!Y19</f>
        <v>0</v>
      </c>
      <c r="E13" s="343">
        <f>tkbieu!Y33</f>
        <v>0</v>
      </c>
      <c r="F13" s="343">
        <f>tkbieu!Y47</f>
        <v>0</v>
      </c>
      <c r="G13" s="343">
        <f>tkbieu!Y61</f>
        <v>0</v>
      </c>
      <c r="H13" s="343">
        <f>tkbieu!Y75</f>
        <v>0</v>
      </c>
      <c r="I13" s="380">
        <f>tkbieu!Y89</f>
        <v>0</v>
      </c>
      <c r="J13" s="440"/>
      <c r="K13" s="646"/>
      <c r="L13" s="646"/>
      <c r="M13" s="747" t="s">
        <v>136</v>
      </c>
      <c r="N13" s="410">
        <v>6</v>
      </c>
      <c r="O13" s="407" t="s">
        <v>137</v>
      </c>
      <c r="P13" s="343">
        <f>tkbieu!Z19</f>
        <v>0</v>
      </c>
      <c r="Q13" s="343">
        <f>tkbieu!Z33</f>
        <v>0</v>
      </c>
      <c r="R13" s="343">
        <f>tkbieu!Z47</f>
        <v>0</v>
      </c>
      <c r="S13" s="343">
        <f>tkbieu!Z61</f>
        <v>0</v>
      </c>
      <c r="T13" s="343">
        <f>tkbieu!Z75</f>
        <v>0</v>
      </c>
      <c r="U13" s="380">
        <f>tkbieu!Z89</f>
        <v>0</v>
      </c>
    </row>
    <row r="14" spans="1:27" ht="20.25" hidden="1" customHeight="1" x14ac:dyDescent="0.2">
      <c r="A14" s="846"/>
      <c r="B14" s="404">
        <v>7</v>
      </c>
      <c r="C14" s="411" t="s">
        <v>142</v>
      </c>
      <c r="D14" s="312">
        <f>tkbieu!Y20</f>
        <v>0</v>
      </c>
      <c r="E14" s="312">
        <f>tkbieu!Y34</f>
        <v>0</v>
      </c>
      <c r="F14" s="312">
        <f>tkbieu!Y48</f>
        <v>0</v>
      </c>
      <c r="G14" s="312">
        <f>tkbieu!Y62</f>
        <v>0</v>
      </c>
      <c r="H14" s="312">
        <f>tkbieu!Y76</f>
        <v>0</v>
      </c>
      <c r="I14" s="315">
        <f>tkbieu!Y90</f>
        <v>0</v>
      </c>
      <c r="J14" s="440"/>
      <c r="K14" s="646"/>
      <c r="L14" s="646"/>
      <c r="M14" s="745"/>
      <c r="N14" s="404">
        <v>7</v>
      </c>
      <c r="O14" s="411" t="s">
        <v>142</v>
      </c>
      <c r="P14" s="312">
        <f>tkbieu!Z20</f>
        <v>0</v>
      </c>
      <c r="Q14" s="312">
        <f>tkbieu!Z34</f>
        <v>0</v>
      </c>
      <c r="R14" s="312">
        <f>tkbieu!Z48</f>
        <v>0</v>
      </c>
      <c r="S14" s="312">
        <f>tkbieu!Z62</f>
        <v>0</v>
      </c>
      <c r="T14" s="312">
        <f>tkbieu!Z76</f>
        <v>0</v>
      </c>
      <c r="U14" s="315">
        <f>tkbieu!Z90</f>
        <v>0</v>
      </c>
    </row>
    <row r="15" spans="1:27" ht="20.25" hidden="1" customHeight="1" x14ac:dyDescent="0.2">
      <c r="A15" s="846"/>
      <c r="B15" s="507">
        <v>8</v>
      </c>
      <c r="C15" s="508" t="s">
        <v>146</v>
      </c>
      <c r="D15" s="312">
        <f>tkbieu!Y21</f>
        <v>0</v>
      </c>
      <c r="E15" s="323">
        <f>tkbieu!Y35</f>
        <v>0</v>
      </c>
      <c r="F15" s="322">
        <f>tkbieu!Y49</f>
        <v>0</v>
      </c>
      <c r="G15" s="323">
        <f>tkbieu!Y63</f>
        <v>0</v>
      </c>
      <c r="H15" s="321">
        <f>tkbieu!Y77</f>
        <v>0</v>
      </c>
      <c r="I15" s="519">
        <f>tkbieu!Y91</f>
        <v>0</v>
      </c>
      <c r="J15" s="440"/>
      <c r="K15" s="646"/>
      <c r="L15" s="646"/>
      <c r="M15" s="745"/>
      <c r="N15" s="507">
        <v>8</v>
      </c>
      <c r="O15" s="508" t="s">
        <v>146</v>
      </c>
      <c r="P15" s="322">
        <f>tkbieu!Z21</f>
        <v>0</v>
      </c>
      <c r="Q15" s="520">
        <f>tkbieu!Z35</f>
        <v>0</v>
      </c>
      <c r="R15" s="322">
        <f>tkbieu!Z49</f>
        <v>0</v>
      </c>
      <c r="S15" s="321">
        <f>tkbieu!Z63</f>
        <v>0</v>
      </c>
      <c r="T15" s="321">
        <f>tkbieu!Z77</f>
        <v>0</v>
      </c>
      <c r="U15" s="521">
        <f>tkbieu!Z91</f>
        <v>0</v>
      </c>
      <c r="V15" s="511"/>
      <c r="W15" s="511"/>
      <c r="X15" s="511"/>
      <c r="Y15" s="511"/>
      <c r="Z15" s="511"/>
      <c r="AA15" s="511"/>
    </row>
    <row r="16" spans="1:27" ht="20.25" hidden="1" customHeight="1" x14ac:dyDescent="0.2">
      <c r="A16" s="846"/>
      <c r="B16" s="410">
        <v>9</v>
      </c>
      <c r="C16" s="411" t="s">
        <v>147</v>
      </c>
      <c r="D16" s="328">
        <f>tkbieu!Y22</f>
        <v>0</v>
      </c>
      <c r="E16" s="328">
        <f>tkbieu!Y36</f>
        <v>0</v>
      </c>
      <c r="F16" s="328">
        <f>tkbieu!Y50</f>
        <v>0</v>
      </c>
      <c r="G16" s="328">
        <f>tkbieu!Y64</f>
        <v>0</v>
      </c>
      <c r="H16" s="328">
        <f>tkbieu!Y78</f>
        <v>0</v>
      </c>
      <c r="I16" s="522">
        <f>tkbieu!Y92</f>
        <v>0</v>
      </c>
      <c r="J16" s="442"/>
      <c r="K16" s="647"/>
      <c r="L16" s="647"/>
      <c r="M16" s="745"/>
      <c r="N16" s="410">
        <v>9</v>
      </c>
      <c r="O16" s="411" t="s">
        <v>147</v>
      </c>
      <c r="P16" s="328">
        <f>tkbieu!Z22</f>
        <v>0</v>
      </c>
      <c r="Q16" s="328">
        <f>tkbieu!Z36</f>
        <v>0</v>
      </c>
      <c r="R16" s="322">
        <f>tkbieu!Z50</f>
        <v>0</v>
      </c>
      <c r="S16" s="328">
        <f>tkbieu!Z64</f>
        <v>0</v>
      </c>
      <c r="T16" s="328">
        <f>tkbieu!Z78</f>
        <v>0</v>
      </c>
      <c r="U16" s="522">
        <f>tkbieu!Z92</f>
        <v>0</v>
      </c>
    </row>
    <row r="17" spans="1:22" ht="20.25" hidden="1" customHeight="1" x14ac:dyDescent="0.2">
      <c r="A17" s="846"/>
      <c r="B17" s="414">
        <v>10</v>
      </c>
      <c r="C17" s="415" t="s">
        <v>318</v>
      </c>
      <c r="D17" s="335">
        <f>tkbieu!Y23</f>
        <v>0</v>
      </c>
      <c r="E17" s="335">
        <f>tkbieu!Y37</f>
        <v>0</v>
      </c>
      <c r="F17" s="523">
        <f>tkbieu!Y51</f>
        <v>0</v>
      </c>
      <c r="G17" s="335">
        <f>tkbieu!Y65</f>
        <v>0</v>
      </c>
      <c r="H17" s="335">
        <f>tkbieu!Y79</f>
        <v>0</v>
      </c>
      <c r="I17" s="524">
        <f>tkbieu!Y93</f>
        <v>0</v>
      </c>
      <c r="J17" s="440"/>
      <c r="K17" s="646"/>
      <c r="L17" s="646"/>
      <c r="M17" s="745"/>
      <c r="N17" s="414">
        <v>10</v>
      </c>
      <c r="O17" s="415" t="s">
        <v>318</v>
      </c>
      <c r="P17" s="335">
        <f>tkbieu!Z23</f>
        <v>0</v>
      </c>
      <c r="Q17" s="335">
        <f>tkbieu!Z37</f>
        <v>0</v>
      </c>
      <c r="R17" s="335">
        <f>tkbieu!Z51</f>
        <v>0</v>
      </c>
      <c r="S17" s="335">
        <f>tkbieu!Z65</f>
        <v>0</v>
      </c>
      <c r="T17" s="335">
        <f>tkbieu!Z79</f>
        <v>0</v>
      </c>
      <c r="U17" s="524">
        <f>tkbieu!Z93</f>
        <v>0</v>
      </c>
    </row>
    <row r="18" spans="1:22" ht="20.25" hidden="1" customHeight="1" x14ac:dyDescent="0.2">
      <c r="A18" s="849"/>
      <c r="B18" s="349"/>
      <c r="C18" s="352"/>
      <c r="D18" s="525"/>
      <c r="E18" s="526"/>
      <c r="F18" s="525"/>
      <c r="G18" s="525"/>
      <c r="H18" s="525"/>
      <c r="I18" s="355"/>
      <c r="J18" s="453"/>
      <c r="K18" s="680"/>
      <c r="L18" s="680"/>
      <c r="M18" s="748"/>
      <c r="N18" s="349"/>
      <c r="O18" s="352"/>
      <c r="P18" s="525"/>
      <c r="Q18" s="526"/>
      <c r="R18" s="525"/>
      <c r="S18" s="527"/>
      <c r="T18" s="525"/>
      <c r="U18" s="528"/>
      <c r="V18" s="529"/>
    </row>
    <row r="19" spans="1:22" ht="16.5" hidden="1" customHeight="1" x14ac:dyDescent="0.2"/>
    <row r="20" spans="1:22" ht="22.5" customHeight="1" x14ac:dyDescent="0.2">
      <c r="A20" s="874" t="str">
        <f>A3</f>
        <v>ÁP DỤNG TỪ NGÀY 08/4 ĐẾN 27/4/2025</v>
      </c>
      <c r="B20" s="851"/>
      <c r="C20" s="851"/>
      <c r="D20" s="851"/>
      <c r="E20" s="851"/>
      <c r="F20" s="851"/>
      <c r="G20" s="851"/>
      <c r="H20" s="851"/>
      <c r="I20" s="851"/>
      <c r="K20" s="677"/>
      <c r="L20" s="677"/>
    </row>
    <row r="21" spans="1:22" ht="16.5" customHeight="1" x14ac:dyDescent="0.2">
      <c r="A21" s="877"/>
      <c r="B21" s="851"/>
      <c r="C21" s="851"/>
      <c r="D21" s="851"/>
      <c r="E21" s="851"/>
      <c r="F21" s="851"/>
      <c r="G21" s="851"/>
      <c r="H21" s="851"/>
      <c r="I21" s="851"/>
      <c r="J21" s="448"/>
      <c r="K21" s="678"/>
      <c r="L21" s="678"/>
    </row>
    <row r="22" spans="1:22" ht="24" customHeight="1" thickBot="1" x14ac:dyDescent="0.25">
      <c r="A22" s="840" t="s">
        <v>305</v>
      </c>
      <c r="B22" s="841"/>
      <c r="C22" s="297" t="str">
        <f>tkbieu!AA10</f>
        <v>T23LRMT1</v>
      </c>
      <c r="D22" s="297"/>
      <c r="E22" s="298" t="s">
        <v>306</v>
      </c>
      <c r="F22" s="299" t="str">
        <f>tkbieu!AA9</f>
        <v>T. HIỆP</v>
      </c>
      <c r="G22" s="300"/>
      <c r="H22" s="301" t="s">
        <v>307</v>
      </c>
      <c r="I22" s="301" t="s">
        <v>348</v>
      </c>
      <c r="J22" s="302"/>
      <c r="K22" s="679"/>
      <c r="L22" s="679"/>
    </row>
    <row r="23" spans="1:22" ht="20.25" customHeight="1" x14ac:dyDescent="0.2">
      <c r="A23" s="303" t="s">
        <v>309</v>
      </c>
      <c r="B23" s="304" t="s">
        <v>310</v>
      </c>
      <c r="C23" s="304" t="s">
        <v>311</v>
      </c>
      <c r="D23" s="305" t="s">
        <v>92</v>
      </c>
      <c r="E23" s="305" t="s">
        <v>315</v>
      </c>
      <c r="F23" s="306" t="s">
        <v>193</v>
      </c>
      <c r="G23" s="306" t="s">
        <v>234</v>
      </c>
      <c r="H23" s="306" t="s">
        <v>258</v>
      </c>
      <c r="I23" s="307" t="s">
        <v>316</v>
      </c>
      <c r="J23" s="439"/>
    </row>
    <row r="24" spans="1:22" ht="20.25" customHeight="1" x14ac:dyDescent="0.2">
      <c r="A24" s="854" t="s">
        <v>93</v>
      </c>
      <c r="B24" s="310">
        <v>1</v>
      </c>
      <c r="C24" s="311" t="s">
        <v>94</v>
      </c>
      <c r="D24" s="312">
        <f>tkbieu!AA12</f>
        <v>0</v>
      </c>
      <c r="E24" s="313" t="str">
        <f>tkbieu!AA26</f>
        <v>TKB VHPT</v>
      </c>
      <c r="F24" s="312">
        <f>tkbieu!AA40</f>
        <v>0</v>
      </c>
      <c r="G24" s="313" t="str">
        <f>tkbieu!AA54</f>
        <v>TKB VHPT</v>
      </c>
      <c r="H24" s="312" t="str">
        <f>tkbieu!AA68</f>
        <v>QUẢN TRỊ</v>
      </c>
      <c r="I24" s="314" t="str">
        <f>tkbieu!AA82</f>
        <v>SỬA CHỮA</v>
      </c>
      <c r="J24" s="440"/>
    </row>
    <row r="25" spans="1:22" ht="20.25" customHeight="1" thickBot="1" x14ac:dyDescent="0.25">
      <c r="A25" s="846"/>
      <c r="B25" s="316">
        <v>2</v>
      </c>
      <c r="C25" s="317" t="s">
        <v>105</v>
      </c>
      <c r="D25" s="312">
        <f>tkbieu!AA13</f>
        <v>0</v>
      </c>
      <c r="E25" s="313" t="str">
        <f>tkbieu!AA27</f>
        <v>TT GDTX</v>
      </c>
      <c r="F25" s="312">
        <f>tkbieu!AA41</f>
        <v>0</v>
      </c>
      <c r="G25" s="313" t="str">
        <f>tkbieu!AA55</f>
        <v>TT GDTX</v>
      </c>
      <c r="H25" s="312" t="str">
        <f>tkbieu!AA69</f>
        <v>MẠNG</v>
      </c>
      <c r="I25" s="318" t="str">
        <f>tkbieu!AA83</f>
        <v>MÁY TÍNH</v>
      </c>
      <c r="J25" s="440"/>
    </row>
    <row r="26" spans="1:22" ht="24.75" customHeight="1" thickTop="1" x14ac:dyDescent="0.2">
      <c r="A26" s="846"/>
      <c r="B26" s="319">
        <v>3</v>
      </c>
      <c r="C26" s="320" t="s">
        <v>112</v>
      </c>
      <c r="D26" s="408">
        <f>tkbieu!AA14</f>
        <v>0</v>
      </c>
      <c r="E26" s="313" t="str">
        <f>tkbieu!AA28</f>
        <v>GIA ĐỊNH</v>
      </c>
      <c r="F26" s="321">
        <f>tkbieu!AA42</f>
        <v>0</v>
      </c>
      <c r="G26" s="325" t="str">
        <f>tkbieu!AA56</f>
        <v>GIA ĐỊNH</v>
      </c>
      <c r="H26" s="323">
        <f>tkbieu!AA70</f>
        <v>0</v>
      </c>
      <c r="I26" s="756" t="str">
        <f>tkbieu!AA84</f>
        <v>12/4, 26/4 SHCN 8H30</v>
      </c>
      <c r="J26" s="500"/>
    </row>
    <row r="27" spans="1:22" ht="20.25" customHeight="1" x14ac:dyDescent="0.2">
      <c r="A27" s="846"/>
      <c r="B27" s="326">
        <v>4</v>
      </c>
      <c r="C27" s="327" t="s">
        <v>114</v>
      </c>
      <c r="D27" s="328">
        <f>tkbieu!AA15</f>
        <v>0</v>
      </c>
      <c r="E27" s="329">
        <f>tkbieu!AA29</f>
        <v>0</v>
      </c>
      <c r="F27" s="328">
        <f>tkbieu!AA43</f>
        <v>0</v>
      </c>
      <c r="G27" s="331">
        <f>tkbieu!AA57</f>
        <v>0</v>
      </c>
      <c r="H27" s="328" t="str">
        <f>tkbieu!AA71</f>
        <v>A312</v>
      </c>
      <c r="I27" s="330" t="str">
        <f>tkbieu!AA85</f>
        <v>A302</v>
      </c>
      <c r="J27" s="442"/>
    </row>
    <row r="28" spans="1:22" ht="20.25" customHeight="1" x14ac:dyDescent="0.2">
      <c r="A28" s="846"/>
      <c r="B28" s="332">
        <v>5</v>
      </c>
      <c r="C28" s="333" t="s">
        <v>317</v>
      </c>
      <c r="D28" s="312">
        <f>tkbieu!AA16</f>
        <v>0</v>
      </c>
      <c r="E28" s="313">
        <f>tkbieu!AA30</f>
        <v>0</v>
      </c>
      <c r="F28" s="335">
        <f>tkbieu!AA44</f>
        <v>0</v>
      </c>
      <c r="G28" s="325">
        <f>tkbieu!AA58</f>
        <v>0</v>
      </c>
      <c r="H28" s="312" t="str">
        <f>tkbieu!AA72</f>
        <v>T. CƯỜNG</v>
      </c>
      <c r="I28" s="318" t="str">
        <f>tkbieu!AA86</f>
        <v>T. LAM</v>
      </c>
      <c r="J28" s="440"/>
    </row>
    <row r="29" spans="1:22" ht="20.25" customHeight="1" thickBot="1" x14ac:dyDescent="0.25">
      <c r="A29" s="847"/>
      <c r="B29" s="530"/>
      <c r="C29" s="337"/>
      <c r="D29" s="338"/>
      <c r="E29" s="531"/>
      <c r="F29" s="340"/>
      <c r="G29" s="531"/>
      <c r="H29" s="341"/>
      <c r="I29" s="342"/>
      <c r="J29" s="488"/>
    </row>
    <row r="30" spans="1:22" ht="20.25" customHeight="1" thickTop="1" x14ac:dyDescent="0.2">
      <c r="A30" s="855" t="s">
        <v>136</v>
      </c>
      <c r="B30" s="319">
        <v>6</v>
      </c>
      <c r="C30" s="320" t="s">
        <v>137</v>
      </c>
      <c r="D30" s="343">
        <f>tkbieu!AA19</f>
        <v>0</v>
      </c>
      <c r="E30" s="313" t="str">
        <f>tkbieu!AA33</f>
        <v>TKB VHPT</v>
      </c>
      <c r="F30" s="312">
        <f>tkbieu!AA47</f>
        <v>0</v>
      </c>
      <c r="G30" s="313" t="str">
        <f>tkbieu!AA61</f>
        <v>TKB VHPT</v>
      </c>
      <c r="H30" s="344" t="str">
        <f>tkbieu!AA75</f>
        <v>TKB VHPT</v>
      </c>
      <c r="I30" s="318" t="str">
        <f>tkbieu!AA89</f>
        <v>SỬA CHỮA</v>
      </c>
      <c r="J30" s="440"/>
    </row>
    <row r="31" spans="1:22" ht="20.25" customHeight="1" thickBot="1" x14ac:dyDescent="0.25">
      <c r="A31" s="846"/>
      <c r="B31" s="316">
        <v>7</v>
      </c>
      <c r="C31" s="327" t="s">
        <v>142</v>
      </c>
      <c r="D31" s="312">
        <f>tkbieu!AA20</f>
        <v>0</v>
      </c>
      <c r="E31" s="313" t="str">
        <f>tkbieu!AA34</f>
        <v>TT GDTX</v>
      </c>
      <c r="F31" s="312">
        <f>tkbieu!AA48</f>
        <v>0</v>
      </c>
      <c r="G31" s="313" t="str">
        <f>tkbieu!AA62</f>
        <v>TT GDTX</v>
      </c>
      <c r="H31" s="313" t="str">
        <f>tkbieu!AA76</f>
        <v>TT GDTX</v>
      </c>
      <c r="I31" s="318" t="str">
        <f>tkbieu!AA90</f>
        <v>MÁY TÍNH</v>
      </c>
      <c r="J31" s="440"/>
    </row>
    <row r="32" spans="1:22" ht="20.25" customHeight="1" thickTop="1" x14ac:dyDescent="0.2">
      <c r="A32" s="846"/>
      <c r="B32" s="319">
        <v>8</v>
      </c>
      <c r="C32" s="320" t="s">
        <v>146</v>
      </c>
      <c r="D32" s="323">
        <f>tkbieu!AA21</f>
        <v>0</v>
      </c>
      <c r="E32" s="313" t="str">
        <f>tkbieu!AA35</f>
        <v>GIA ĐỊNH</v>
      </c>
      <c r="F32" s="321">
        <f>tkbieu!AA49</f>
        <v>0</v>
      </c>
      <c r="G32" s="313" t="str">
        <f>tkbieu!AA63</f>
        <v>GIA ĐỊNH</v>
      </c>
      <c r="H32" s="345" t="str">
        <f>tkbieu!AA77</f>
        <v>GIA ĐỊNH</v>
      </c>
      <c r="I32" s="388">
        <f>tkbieu!AA91</f>
        <v>0</v>
      </c>
      <c r="J32" s="500"/>
    </row>
    <row r="33" spans="1:21" ht="20.25" customHeight="1" x14ac:dyDescent="0.2">
      <c r="A33" s="846"/>
      <c r="B33" s="326">
        <v>9</v>
      </c>
      <c r="C33" s="327" t="s">
        <v>147</v>
      </c>
      <c r="D33" s="328">
        <f>tkbieu!AA22</f>
        <v>0</v>
      </c>
      <c r="E33" s="329">
        <f>tkbieu!AA36</f>
        <v>0</v>
      </c>
      <c r="F33" s="328">
        <f>tkbieu!AA50</f>
        <v>0</v>
      </c>
      <c r="G33" s="329">
        <f>tkbieu!AA64</f>
        <v>0</v>
      </c>
      <c r="H33" s="329">
        <f>tkbieu!AA78</f>
        <v>0</v>
      </c>
      <c r="I33" s="330" t="str">
        <f>tkbieu!AA92</f>
        <v>A312</v>
      </c>
      <c r="J33" s="442"/>
    </row>
    <row r="34" spans="1:21" ht="20.25" customHeight="1" x14ac:dyDescent="0.2">
      <c r="A34" s="846"/>
      <c r="B34" s="332">
        <v>10</v>
      </c>
      <c r="C34" s="333" t="s">
        <v>318</v>
      </c>
      <c r="D34" s="346">
        <f>tkbieu!AA23</f>
        <v>0</v>
      </c>
      <c r="E34" s="334">
        <f>tkbieu!AA37</f>
        <v>0</v>
      </c>
      <c r="F34" s="335">
        <f>tkbieu!AA51</f>
        <v>0</v>
      </c>
      <c r="G34" s="334">
        <f>tkbieu!AA65</f>
        <v>0</v>
      </c>
      <c r="H34" s="347">
        <f>tkbieu!AA79</f>
        <v>0</v>
      </c>
      <c r="I34" s="348" t="str">
        <f>tkbieu!AA93</f>
        <v>T. LAM</v>
      </c>
      <c r="J34" s="440"/>
    </row>
    <row r="35" spans="1:21" ht="20.25" customHeight="1" thickBot="1" x14ac:dyDescent="0.25">
      <c r="A35" s="849"/>
      <c r="B35" s="532"/>
      <c r="C35" s="351"/>
      <c r="D35" s="351"/>
      <c r="E35" s="352"/>
      <c r="F35" s="352"/>
      <c r="G35" s="358"/>
      <c r="H35" s="354"/>
      <c r="I35" s="359"/>
      <c r="J35" s="453"/>
    </row>
    <row r="36" spans="1:21" ht="16.5" customHeight="1" x14ac:dyDescent="0.2">
      <c r="J36" s="440"/>
      <c r="K36" s="646"/>
      <c r="L36" s="646"/>
    </row>
    <row r="37" spans="1:21" ht="24.75" customHeight="1" x14ac:dyDescent="0.25">
      <c r="A37" s="850" t="str">
        <f>A20</f>
        <v>ÁP DỤNG TỪ NGÀY 08/4 ĐẾN 27/4/2025</v>
      </c>
      <c r="B37" s="851"/>
      <c r="C37" s="851"/>
      <c r="D37" s="851"/>
      <c r="E37" s="851"/>
      <c r="F37" s="851"/>
      <c r="G37" s="851"/>
      <c r="H37" s="851"/>
      <c r="I37" s="851"/>
      <c r="J37" s="533"/>
      <c r="L37" s="869" t="str">
        <f>A37</f>
        <v>ÁP DỤNG TỪ NGÀY 08/4 ĐẾN 27/4/2025</v>
      </c>
      <c r="M37" s="869"/>
      <c r="N37" s="869"/>
      <c r="O37" s="869"/>
      <c r="P37" s="869"/>
      <c r="Q37" s="869"/>
      <c r="R37" s="869"/>
      <c r="S37" s="869"/>
      <c r="T37" s="869"/>
    </row>
    <row r="38" spans="1:21" ht="18.75" customHeight="1" x14ac:dyDescent="0.2">
      <c r="A38" s="877"/>
      <c r="B38" s="851"/>
      <c r="C38" s="851"/>
      <c r="D38" s="851"/>
      <c r="E38" s="851"/>
      <c r="F38" s="851"/>
      <c r="G38" s="851"/>
      <c r="H38" s="851"/>
      <c r="I38" s="851"/>
      <c r="N38" s="448"/>
      <c r="O38" s="448"/>
      <c r="P38" s="448"/>
      <c r="Q38" s="448"/>
      <c r="R38" s="448"/>
      <c r="S38" s="448"/>
      <c r="T38" s="448"/>
      <c r="U38" s="448"/>
    </row>
    <row r="39" spans="1:21" ht="23.25" customHeight="1" thickBot="1" x14ac:dyDescent="0.25">
      <c r="A39" s="840" t="s">
        <v>305</v>
      </c>
      <c r="B39" s="841"/>
      <c r="C39" s="297" t="str">
        <f>tkbieu!AB10</f>
        <v>C24LRMT1</v>
      </c>
      <c r="D39" s="297"/>
      <c r="E39" s="298" t="s">
        <v>306</v>
      </c>
      <c r="F39" s="299" t="str">
        <f>tkbieu!AB9</f>
        <v>T. HIỆP</v>
      </c>
      <c r="G39" s="300"/>
      <c r="H39" s="301" t="s">
        <v>307</v>
      </c>
      <c r="I39" s="301" t="s">
        <v>348</v>
      </c>
      <c r="L39" s="296" t="s">
        <v>305</v>
      </c>
      <c r="M39" s="296"/>
      <c r="N39" s="297" t="str">
        <f>tkbieu!AD10</f>
        <v>C24DC1</v>
      </c>
      <c r="O39" s="297"/>
      <c r="P39" s="298" t="s">
        <v>306</v>
      </c>
      <c r="Q39" s="299" t="str">
        <f>tkbieu!AD9</f>
        <v>T. LUÂN</v>
      </c>
      <c r="R39" s="299"/>
      <c r="S39" s="301" t="s">
        <v>307</v>
      </c>
      <c r="T39" s="301" t="s">
        <v>337</v>
      </c>
    </row>
    <row r="40" spans="1:21" ht="21.75" customHeight="1" x14ac:dyDescent="0.2">
      <c r="A40" s="360" t="s">
        <v>309</v>
      </c>
      <c r="B40" s="361" t="s">
        <v>310</v>
      </c>
      <c r="C40" s="361" t="s">
        <v>311</v>
      </c>
      <c r="D40" s="387" t="s">
        <v>92</v>
      </c>
      <c r="E40" s="362" t="s">
        <v>315</v>
      </c>
      <c r="F40" s="387" t="s">
        <v>193</v>
      </c>
      <c r="G40" s="852" t="s">
        <v>234</v>
      </c>
      <c r="H40" s="853"/>
      <c r="I40" s="362" t="s">
        <v>258</v>
      </c>
      <c r="J40" s="687" t="s">
        <v>316</v>
      </c>
      <c r="K40" s="674"/>
      <c r="L40" s="360" t="s">
        <v>309</v>
      </c>
      <c r="M40" s="361" t="s">
        <v>310</v>
      </c>
      <c r="N40" s="361" t="s">
        <v>311</v>
      </c>
      <c r="O40" s="362" t="s">
        <v>92</v>
      </c>
      <c r="P40" s="362" t="s">
        <v>315</v>
      </c>
      <c r="Q40" s="362" t="s">
        <v>193</v>
      </c>
      <c r="R40" s="362" t="s">
        <v>234</v>
      </c>
      <c r="S40" s="362" t="s">
        <v>258</v>
      </c>
      <c r="T40" s="364" t="s">
        <v>316</v>
      </c>
    </row>
    <row r="41" spans="1:21" ht="24.75" customHeight="1" x14ac:dyDescent="0.2">
      <c r="A41" s="845" t="s">
        <v>93</v>
      </c>
      <c r="B41" s="365">
        <v>1</v>
      </c>
      <c r="C41" s="366" t="s">
        <v>94</v>
      </c>
      <c r="D41" s="403">
        <f>tkbieu!AB12</f>
        <v>0</v>
      </c>
      <c r="E41" s="312" t="str">
        <f>tkbieu!AB26</f>
        <v>ĐO LƯỜNG ĐIỆN -</v>
      </c>
      <c r="F41" s="534" t="str">
        <f>tkbieu!AB40</f>
        <v>TIẾNG ANH 2</v>
      </c>
      <c r="G41" s="534" t="str">
        <f>tkbieu!AB54</f>
        <v>L. RÁP VÀ C. ĐẶT</v>
      </c>
      <c r="H41" s="403" t="str">
        <f>tkbieu!AC54</f>
        <v>SD CÔNG CỤ</v>
      </c>
      <c r="I41" s="534" t="str">
        <f>tkbieu!AB68</f>
        <v>L. RÁP VÀ C. ĐẶT</v>
      </c>
      <c r="J41" s="688" t="str">
        <f>tkbieu!AB82</f>
        <v>TIN HỌC</v>
      </c>
      <c r="K41" s="646"/>
      <c r="L41" s="845" t="s">
        <v>93</v>
      </c>
      <c r="M41" s="365">
        <v>1</v>
      </c>
      <c r="N41" s="366" t="s">
        <v>94</v>
      </c>
      <c r="O41" s="403" t="str">
        <f>tkbieu!AD12</f>
        <v>LẮP ĐẶT ĐIỆN</v>
      </c>
      <c r="P41" s="739" t="str">
        <f>tkbieu!AD26</f>
        <v>01/4, 22/4 SHCN 7H15 B017</v>
      </c>
      <c r="Q41" s="534" t="str">
        <f>tkbieu!AD40</f>
        <v>TIẾNG ANH 2</v>
      </c>
      <c r="R41" s="534">
        <f>tkbieu!AD54</f>
        <v>0</v>
      </c>
      <c r="S41" s="534" t="str">
        <f>tkbieu!AD68</f>
        <v>KỸ THUẬT</v>
      </c>
      <c r="T41" s="314" t="str">
        <f>tkbieu!AD82</f>
        <v>CUNG CẤP</v>
      </c>
    </row>
    <row r="42" spans="1:21" ht="21.75" customHeight="1" thickBot="1" x14ac:dyDescent="0.25">
      <c r="A42" s="846"/>
      <c r="B42" s="367">
        <v>2</v>
      </c>
      <c r="C42" s="368" t="s">
        <v>105</v>
      </c>
      <c r="D42" s="403">
        <f>tkbieu!AB13</f>
        <v>0</v>
      </c>
      <c r="E42" s="534" t="str">
        <f>tkbieu!AB27</f>
        <v>ĐIỆN TỬ</v>
      </c>
      <c r="F42" s="534">
        <f>tkbieu!AB41</f>
        <v>0</v>
      </c>
      <c r="G42" s="312" t="str">
        <f>tkbieu!AB55</f>
        <v>MÁY TÍNH</v>
      </c>
      <c r="H42" s="403" t="str">
        <f>tkbieu!AC55</f>
        <v>DỤNG CỤ</v>
      </c>
      <c r="I42" s="312" t="str">
        <f>tkbieu!AB69</f>
        <v>MÁY TÍNH</v>
      </c>
      <c r="J42" s="688">
        <f>tkbieu!AB83</f>
        <v>0</v>
      </c>
      <c r="K42" s="646"/>
      <c r="L42" s="846"/>
      <c r="M42" s="367">
        <v>2</v>
      </c>
      <c r="N42" s="368" t="s">
        <v>105</v>
      </c>
      <c r="O42" s="403" t="str">
        <f>tkbieu!AD13</f>
        <v>DÂN DỤNG</v>
      </c>
      <c r="P42" s="534">
        <f>tkbieu!AD27</f>
        <v>0</v>
      </c>
      <c r="Q42" s="534">
        <f>tkbieu!AD41</f>
        <v>0</v>
      </c>
      <c r="R42" s="312">
        <f>tkbieu!AD55</f>
        <v>0</v>
      </c>
      <c r="S42" s="312" t="str">
        <f>tkbieu!AD69</f>
        <v>SỐ</v>
      </c>
      <c r="T42" s="318" t="str">
        <f>tkbieu!AD83</f>
        <v>ĐIỆN</v>
      </c>
    </row>
    <row r="43" spans="1:21" ht="26.25" customHeight="1" thickTop="1" x14ac:dyDescent="0.2">
      <c r="A43" s="846"/>
      <c r="B43" s="369">
        <v>3</v>
      </c>
      <c r="C43" s="370" t="s">
        <v>112</v>
      </c>
      <c r="D43" s="323">
        <f>tkbieu!AB14</f>
        <v>0</v>
      </c>
      <c r="E43" s="735" t="str">
        <f>tkbieu!AB28</f>
        <v>08/4, 22/4 SHCN 8H30 A305</v>
      </c>
      <c r="F43" s="323">
        <f>tkbieu!AB42</f>
        <v>0</v>
      </c>
      <c r="G43" s="323">
        <f>tkbieu!AB56</f>
        <v>0</v>
      </c>
      <c r="H43" s="409" t="str">
        <f>tkbieu!AC56</f>
        <v>AD TỪ 17/4</v>
      </c>
      <c r="I43" s="323">
        <f>tkbieu!AB70</f>
        <v>0</v>
      </c>
      <c r="J43" s="689">
        <f>tkbieu!AB84</f>
        <v>0</v>
      </c>
      <c r="K43" s="683"/>
      <c r="L43" s="846"/>
      <c r="M43" s="369">
        <v>3</v>
      </c>
      <c r="N43" s="370" t="s">
        <v>112</v>
      </c>
      <c r="O43" s="729" t="str">
        <f>tkbieu!AD14</f>
        <v>AD ĐẾN 14/4</v>
      </c>
      <c r="P43" s="321">
        <f>tkbieu!AD28</f>
        <v>0</v>
      </c>
      <c r="Q43" s="321">
        <f>tkbieu!AD42</f>
        <v>0</v>
      </c>
      <c r="R43" s="323">
        <f>tkbieu!AD56</f>
        <v>0</v>
      </c>
      <c r="S43" s="323" t="str">
        <f>tkbieu!AD70</f>
        <v>11/4 BÁO NGHỈ</v>
      </c>
      <c r="T43" s="318">
        <f>tkbieu!AD84</f>
        <v>0</v>
      </c>
    </row>
    <row r="44" spans="1:21" ht="21.75" customHeight="1" x14ac:dyDescent="0.2">
      <c r="A44" s="846"/>
      <c r="B44" s="371">
        <v>4</v>
      </c>
      <c r="C44" s="372" t="s">
        <v>114</v>
      </c>
      <c r="D44" s="412">
        <f>tkbieu!AB15</f>
        <v>0</v>
      </c>
      <c r="E44" s="322" t="str">
        <f>tkbieu!AB29</f>
        <v>A302</v>
      </c>
      <c r="F44" s="322" t="str">
        <f>tkbieu!AB43</f>
        <v>A208</v>
      </c>
      <c r="G44" s="322" t="str">
        <f>tkbieu!AB57</f>
        <v>A305</v>
      </c>
      <c r="H44" s="412" t="str">
        <f>tkbieu!AC57</f>
        <v>A305</v>
      </c>
      <c r="I44" s="322" t="str">
        <f>tkbieu!AB71</f>
        <v>A303</v>
      </c>
      <c r="J44" s="690" t="str">
        <f>tkbieu!AB85</f>
        <v>A102-1 (PM5.1)</v>
      </c>
      <c r="K44" s="684"/>
      <c r="L44" s="846"/>
      <c r="M44" s="371">
        <v>4</v>
      </c>
      <c r="N44" s="372" t="s">
        <v>114</v>
      </c>
      <c r="O44" s="412" t="str">
        <f>tkbieu!AD15</f>
        <v>B107</v>
      </c>
      <c r="P44" s="322">
        <f>tkbieu!AD29</f>
        <v>0</v>
      </c>
      <c r="Q44" s="322" t="str">
        <f>tkbieu!AD43</f>
        <v>A208</v>
      </c>
      <c r="R44" s="322">
        <f>tkbieu!AD57</f>
        <v>0</v>
      </c>
      <c r="S44" s="322" t="str">
        <f>tkbieu!AD71</f>
        <v>A305</v>
      </c>
      <c r="T44" s="330" t="str">
        <f>tkbieu!AD85</f>
        <v>A305</v>
      </c>
    </row>
    <row r="45" spans="1:21" ht="21.75" customHeight="1" x14ac:dyDescent="0.2">
      <c r="A45" s="846"/>
      <c r="B45" s="373">
        <v>5</v>
      </c>
      <c r="C45" s="374" t="s">
        <v>317</v>
      </c>
      <c r="D45" s="416">
        <f>tkbieu!AB16</f>
        <v>0</v>
      </c>
      <c r="E45" s="335" t="str">
        <f>tkbieu!AB30</f>
        <v>T. NHỰT</v>
      </c>
      <c r="F45" s="335" t="str">
        <f>tkbieu!AB44</f>
        <v>C. HÀ</v>
      </c>
      <c r="G45" s="346" t="str">
        <f>tkbieu!AB58</f>
        <v>T. CHƯƠNG</v>
      </c>
      <c r="H45" s="626" t="str">
        <f>tkbieu!AC58</f>
        <v>T. CHƯƠNG</v>
      </c>
      <c r="I45" s="346" t="str">
        <f>tkbieu!AB72</f>
        <v>T. CHƯƠNG</v>
      </c>
      <c r="J45" s="691" t="str">
        <f>tkbieu!AB86</f>
        <v>T. VŨ</v>
      </c>
      <c r="K45" s="682"/>
      <c r="L45" s="846"/>
      <c r="M45" s="373">
        <v>5</v>
      </c>
      <c r="N45" s="374" t="s">
        <v>317</v>
      </c>
      <c r="O45" s="626" t="str">
        <f>tkbieu!AD16</f>
        <v xml:space="preserve">T. PHƯỚC </v>
      </c>
      <c r="P45" s="534">
        <f>tkbieu!AD30</f>
        <v>0</v>
      </c>
      <c r="Q45" s="534" t="str">
        <f>tkbieu!AD44</f>
        <v>C. HÀ</v>
      </c>
      <c r="R45" s="346">
        <f>tkbieu!AD58</f>
        <v>0</v>
      </c>
      <c r="S45" s="346" t="str">
        <f>tkbieu!AD72</f>
        <v>T. P. NAM</v>
      </c>
      <c r="T45" s="318" t="str">
        <f>tkbieu!AD86</f>
        <v>T. T. NAM</v>
      </c>
    </row>
    <row r="46" spans="1:21" ht="21.75" customHeight="1" thickBot="1" x14ac:dyDescent="0.25">
      <c r="A46" s="847"/>
      <c r="B46" s="336"/>
      <c r="C46" s="535"/>
      <c r="D46" s="627" t="s">
        <v>1307</v>
      </c>
      <c r="E46" s="536"/>
      <c r="F46" s="536"/>
      <c r="G46" s="536"/>
      <c r="H46" s="536"/>
      <c r="I46" s="536"/>
      <c r="J46" s="692"/>
      <c r="K46" s="685"/>
      <c r="L46" s="847"/>
      <c r="M46" s="336"/>
      <c r="N46" s="535"/>
      <c r="O46" s="627" t="s">
        <v>1307</v>
      </c>
      <c r="P46" s="536"/>
      <c r="Q46" s="536"/>
      <c r="R46" s="536"/>
      <c r="S46" s="536"/>
      <c r="T46" s="342"/>
    </row>
    <row r="47" spans="1:21" ht="21.75" customHeight="1" thickTop="1" x14ac:dyDescent="0.2">
      <c r="A47" s="848" t="s">
        <v>136</v>
      </c>
      <c r="B47" s="371">
        <v>6</v>
      </c>
      <c r="C47" s="372" t="s">
        <v>137</v>
      </c>
      <c r="D47" s="312" t="str">
        <f>tkbieu!AB19</f>
        <v>TIN HỌC</v>
      </c>
      <c r="E47" s="312">
        <f>tkbieu!AB33</f>
        <v>0</v>
      </c>
      <c r="F47" s="312">
        <f>tkbieu!AB47</f>
        <v>0</v>
      </c>
      <c r="G47" s="403" t="str">
        <f>tkbieu!AB61</f>
        <v>L. RÁP VÀ C. ĐẶT</v>
      </c>
      <c r="H47" s="403" t="str">
        <f>tkbieu!AC61</f>
        <v>SD CÔNG CỤ</v>
      </c>
      <c r="I47" s="312" t="str">
        <f>tkbieu!AB75</f>
        <v>L. RÁP VÀ C. ĐẶT</v>
      </c>
      <c r="J47" s="688">
        <f>tkbieu!AB89</f>
        <v>0</v>
      </c>
      <c r="K47" s="646"/>
      <c r="L47" s="848" t="s">
        <v>136</v>
      </c>
      <c r="M47" s="371">
        <v>6</v>
      </c>
      <c r="N47" s="372" t="s">
        <v>137</v>
      </c>
      <c r="O47" s="312" t="str">
        <f>tkbieu!AD19</f>
        <v>LẮP ĐẶT ĐIỆN</v>
      </c>
      <c r="P47" s="312">
        <f>tkbieu!AD33</f>
        <v>0</v>
      </c>
      <c r="Q47" s="312">
        <f>tkbieu!AD47</f>
        <v>0</v>
      </c>
      <c r="R47" s="403">
        <f>tkbieu!AD61</f>
        <v>0</v>
      </c>
      <c r="S47" s="312" t="str">
        <f>tkbieu!AD75</f>
        <v>ĐIỆN TỬ</v>
      </c>
      <c r="T47" s="318" t="str">
        <f>tkbieu!AD89</f>
        <v>TIN HỌC</v>
      </c>
    </row>
    <row r="48" spans="1:21" ht="21.75" customHeight="1" thickBot="1" x14ac:dyDescent="0.25">
      <c r="A48" s="846"/>
      <c r="B48" s="367">
        <v>7</v>
      </c>
      <c r="C48" s="372" t="s">
        <v>142</v>
      </c>
      <c r="D48" s="312">
        <f>tkbieu!AB20</f>
        <v>0</v>
      </c>
      <c r="E48" s="312">
        <f>tkbieu!AB34</f>
        <v>0</v>
      </c>
      <c r="F48" s="312">
        <f>tkbieu!AB48</f>
        <v>0</v>
      </c>
      <c r="G48" s="403" t="str">
        <f>tkbieu!AB62</f>
        <v>MÁY TÍNH</v>
      </c>
      <c r="H48" s="403" t="str">
        <f>tkbieu!AC62</f>
        <v>DỤNG CỤ</v>
      </c>
      <c r="I48" s="312" t="str">
        <f>tkbieu!AB76</f>
        <v>MÁY TÍNH</v>
      </c>
      <c r="J48" s="688">
        <f>tkbieu!AB90</f>
        <v>0</v>
      </c>
      <c r="K48" s="646"/>
      <c r="L48" s="846"/>
      <c r="M48" s="367">
        <v>7</v>
      </c>
      <c r="N48" s="372" t="s">
        <v>142</v>
      </c>
      <c r="O48" s="312" t="str">
        <f>tkbieu!AD20</f>
        <v>DÂN DỤNG</v>
      </c>
      <c r="P48" s="312">
        <f>tkbieu!AD34</f>
        <v>0</v>
      </c>
      <c r="Q48" s="312">
        <f>tkbieu!AD48</f>
        <v>0</v>
      </c>
      <c r="R48" s="403">
        <f>tkbieu!AD62</f>
        <v>0</v>
      </c>
      <c r="S48" s="312" t="str">
        <f>tkbieu!AD76</f>
        <v>CƠ BẢN</v>
      </c>
      <c r="T48" s="318">
        <f>tkbieu!AD90</f>
        <v>0</v>
      </c>
    </row>
    <row r="49" spans="1:20" ht="21.75" customHeight="1" thickTop="1" x14ac:dyDescent="0.2">
      <c r="A49" s="846"/>
      <c r="B49" s="369">
        <v>8</v>
      </c>
      <c r="C49" s="370" t="s">
        <v>146</v>
      </c>
      <c r="D49" s="321">
        <f>tkbieu!AB21</f>
        <v>0</v>
      </c>
      <c r="E49" s="323">
        <f>tkbieu!AB35</f>
        <v>0</v>
      </c>
      <c r="F49" s="323">
        <f>tkbieu!AB49</f>
        <v>0</v>
      </c>
      <c r="G49" s="409">
        <f>tkbieu!AB63</f>
        <v>0</v>
      </c>
      <c r="H49" s="409" t="str">
        <f>tkbieu!AC63</f>
        <v>AD TỪ 17/4</v>
      </c>
      <c r="I49" s="323">
        <f>tkbieu!AB77</f>
        <v>0</v>
      </c>
      <c r="J49" s="689">
        <f>tkbieu!AB91</f>
        <v>0</v>
      </c>
      <c r="K49" s="683"/>
      <c r="L49" s="846"/>
      <c r="M49" s="369">
        <v>8</v>
      </c>
      <c r="N49" s="370" t="s">
        <v>146</v>
      </c>
      <c r="O49" s="729" t="str">
        <f>tkbieu!AD21</f>
        <v>AD ĐẾN 14/4</v>
      </c>
      <c r="P49" s="312">
        <f>tkbieu!AD35</f>
        <v>0</v>
      </c>
      <c r="Q49" s="312">
        <f>tkbieu!AD49</f>
        <v>0</v>
      </c>
      <c r="R49" s="409">
        <f>tkbieu!AD63</f>
        <v>0</v>
      </c>
      <c r="S49" s="323">
        <f>tkbieu!AD77</f>
        <v>0</v>
      </c>
      <c r="T49" s="388">
        <f>tkbieu!AD91</f>
        <v>0</v>
      </c>
    </row>
    <row r="50" spans="1:20" ht="21.75" customHeight="1" x14ac:dyDescent="0.2">
      <c r="A50" s="846"/>
      <c r="B50" s="371">
        <v>9</v>
      </c>
      <c r="C50" s="372" t="s">
        <v>147</v>
      </c>
      <c r="D50" s="328" t="str">
        <f>tkbieu!AB22</f>
        <v>A102-1 (PM5.1)</v>
      </c>
      <c r="E50" s="328">
        <f>tkbieu!AB36</f>
        <v>0</v>
      </c>
      <c r="F50" s="328">
        <f>tkbieu!AB50</f>
        <v>0</v>
      </c>
      <c r="G50" s="412" t="str">
        <f>tkbieu!AB64</f>
        <v>A305</v>
      </c>
      <c r="H50" s="412" t="str">
        <f>tkbieu!AC64</f>
        <v>A305</v>
      </c>
      <c r="I50" s="328" t="str">
        <f>tkbieu!AB78</f>
        <v>A305</v>
      </c>
      <c r="J50" s="693">
        <f>tkbieu!AB92</f>
        <v>0</v>
      </c>
      <c r="K50" s="647"/>
      <c r="L50" s="846"/>
      <c r="M50" s="371">
        <v>9</v>
      </c>
      <c r="N50" s="372" t="s">
        <v>147</v>
      </c>
      <c r="O50" s="328" t="str">
        <f>tkbieu!AD22</f>
        <v>B107</v>
      </c>
      <c r="P50" s="312">
        <f>tkbieu!AD36</f>
        <v>0</v>
      </c>
      <c r="Q50" s="312">
        <f>tkbieu!AD50</f>
        <v>0</v>
      </c>
      <c r="R50" s="412">
        <f>tkbieu!AD64</f>
        <v>0</v>
      </c>
      <c r="S50" s="328" t="str">
        <f>tkbieu!AD78</f>
        <v>A209</v>
      </c>
      <c r="T50" s="330" t="str">
        <f>tkbieu!AD92</f>
        <v>A109 (PM2)</v>
      </c>
    </row>
    <row r="51" spans="1:20" ht="21.75" customHeight="1" x14ac:dyDescent="0.2">
      <c r="A51" s="846"/>
      <c r="B51" s="373">
        <v>10</v>
      </c>
      <c r="C51" s="374" t="s">
        <v>318</v>
      </c>
      <c r="D51" s="335" t="str">
        <f>tkbieu!AB23</f>
        <v>T. VŨ</v>
      </c>
      <c r="E51" s="335">
        <f>tkbieu!AB37</f>
        <v>0</v>
      </c>
      <c r="F51" s="335">
        <f>tkbieu!AB51</f>
        <v>0</v>
      </c>
      <c r="G51" s="416" t="str">
        <f>tkbieu!AB65</f>
        <v>T. CHƯƠNG</v>
      </c>
      <c r="H51" s="635" t="str">
        <f>tkbieu!AC65</f>
        <v>T. CHƯƠNG</v>
      </c>
      <c r="I51" s="335" t="str">
        <f>tkbieu!AB79</f>
        <v>T. CHƯƠNG</v>
      </c>
      <c r="J51" s="694">
        <f>tkbieu!AB93</f>
        <v>0</v>
      </c>
      <c r="K51" s="646"/>
      <c r="L51" s="846"/>
      <c r="M51" s="373">
        <v>10</v>
      </c>
      <c r="N51" s="374" t="s">
        <v>318</v>
      </c>
      <c r="O51" s="635" t="str">
        <f>tkbieu!AD23</f>
        <v xml:space="preserve">T. PHƯỚC </v>
      </c>
      <c r="P51" s="312">
        <f>tkbieu!AD37</f>
        <v>0</v>
      </c>
      <c r="Q51" s="312">
        <f>tkbieu!AD51</f>
        <v>0</v>
      </c>
      <c r="R51" s="416">
        <f>tkbieu!AD65</f>
        <v>0</v>
      </c>
      <c r="S51" s="335" t="str">
        <f>tkbieu!AD79</f>
        <v>C. THẢO</v>
      </c>
      <c r="T51" s="375" t="str">
        <f>tkbieu!AD93</f>
        <v>T. VŨ</v>
      </c>
    </row>
    <row r="52" spans="1:20" ht="21.75" customHeight="1" thickBot="1" x14ac:dyDescent="0.25">
      <c r="A52" s="849"/>
      <c r="B52" s="349"/>
      <c r="C52" s="357"/>
      <c r="D52" s="639" t="s">
        <v>1351</v>
      </c>
      <c r="E52" s="490"/>
      <c r="F52" s="537"/>
      <c r="G52" s="350"/>
      <c r="H52" s="672"/>
      <c r="I52" s="538"/>
      <c r="J52" s="695"/>
      <c r="K52" s="686"/>
      <c r="L52" s="849"/>
      <c r="M52" s="349"/>
      <c r="N52" s="357"/>
      <c r="O52" s="639" t="s">
        <v>1351</v>
      </c>
      <c r="P52" s="490"/>
      <c r="Q52" s="537"/>
      <c r="R52" s="350"/>
      <c r="S52" s="350"/>
      <c r="T52" s="359"/>
    </row>
    <row r="53" spans="1:20" ht="16.5" customHeight="1" x14ac:dyDescent="0.2">
      <c r="J53" s="440"/>
      <c r="K53" s="646"/>
      <c r="L53" s="646"/>
    </row>
    <row r="54" spans="1:20" ht="16.5" customHeight="1" x14ac:dyDescent="0.2">
      <c r="A54" s="392" t="s">
        <v>323</v>
      </c>
      <c r="J54" s="440"/>
      <c r="K54" s="646"/>
      <c r="L54" s="646"/>
    </row>
    <row r="55" spans="1:20" ht="16.5" customHeight="1" x14ac:dyDescent="0.2">
      <c r="A55" s="392" t="s">
        <v>324</v>
      </c>
      <c r="J55" s="443"/>
      <c r="K55" s="681"/>
      <c r="L55" s="681"/>
    </row>
    <row r="56" spans="1:20" ht="16.5" customHeight="1" x14ac:dyDescent="0.2">
      <c r="B56" s="392" t="s">
        <v>325</v>
      </c>
      <c r="J56" s="442"/>
      <c r="K56" s="647"/>
      <c r="L56" s="647"/>
    </row>
    <row r="57" spans="1:20" ht="16.5" customHeight="1" x14ac:dyDescent="0.2">
      <c r="B57" s="392" t="s">
        <v>326</v>
      </c>
      <c r="J57" s="452"/>
      <c r="K57" s="682"/>
      <c r="L57" s="682"/>
    </row>
    <row r="58" spans="1:20" ht="16.5" customHeight="1" x14ac:dyDescent="0.2">
      <c r="B58" s="392" t="s">
        <v>327</v>
      </c>
      <c r="J58" s="453"/>
      <c r="K58" s="680"/>
      <c r="L58" s="680"/>
    </row>
    <row r="59" spans="1:20" ht="16.5" customHeight="1" x14ac:dyDescent="0.2"/>
    <row r="60" spans="1:20" ht="16.5" customHeight="1" x14ac:dyDescent="0.2"/>
    <row r="61" spans="1:20" ht="16.5" customHeight="1" x14ac:dyDescent="0.2"/>
    <row r="62" spans="1:20" ht="16.5" customHeight="1" x14ac:dyDescent="0.2"/>
    <row r="63" spans="1:20" ht="16.5" customHeight="1" x14ac:dyDescent="0.2"/>
    <row r="64" spans="1:20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</sheetData>
  <mergeCells count="20">
    <mergeCell ref="L41:L46"/>
    <mergeCell ref="L47:L52"/>
    <mergeCell ref="A13:A18"/>
    <mergeCell ref="A20:I20"/>
    <mergeCell ref="A21:I21"/>
    <mergeCell ref="A22:B22"/>
    <mergeCell ref="A24:A29"/>
    <mergeCell ref="A30:A35"/>
    <mergeCell ref="A41:A46"/>
    <mergeCell ref="A47:A52"/>
    <mergeCell ref="A37:I37"/>
    <mergeCell ref="A38:I38"/>
    <mergeCell ref="A39:B39"/>
    <mergeCell ref="G40:H40"/>
    <mergeCell ref="L37:T37"/>
    <mergeCell ref="A3:I3"/>
    <mergeCell ref="A4:I4"/>
    <mergeCell ref="A5:B5"/>
    <mergeCell ref="A7:A12"/>
    <mergeCell ref="A1:T1"/>
  </mergeCells>
  <phoneticPr fontId="138" type="noConversion"/>
  <pageMargins left="0.15748031496062992" right="0" top="0.31496062992125984" bottom="0" header="0" footer="0"/>
  <pageSetup paperSize="9" scale="5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1"/>
  <sheetViews>
    <sheetView zoomScale="70" zoomScaleNormal="70" workbookViewId="0">
      <selection activeCell="A105" activeCellId="2" sqref="A1:T69 A71:T103 A105:T137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8" width="15.42578125" customWidth="1"/>
    <col min="9" max="9" width="16" customWidth="1"/>
    <col min="10" max="10" width="2.28515625" customWidth="1"/>
    <col min="11" max="11" width="2" customWidth="1"/>
    <col min="12" max="12" width="4.5703125" customWidth="1"/>
    <col min="13" max="13" width="3.42578125" customWidth="1"/>
    <col min="14" max="19" width="15.42578125" customWidth="1"/>
    <col min="20" max="20" width="15.85546875" customWidth="1"/>
    <col min="21" max="21" width="14.28515625" customWidth="1"/>
    <col min="22" max="22" width="14.85546875" customWidth="1"/>
    <col min="23" max="27" width="8.5703125" customWidth="1"/>
  </cols>
  <sheetData>
    <row r="1" spans="1:21" ht="33" customHeight="1" x14ac:dyDescent="0.2">
      <c r="A1" s="856" t="s">
        <v>349</v>
      </c>
      <c r="B1" s="851"/>
      <c r="C1" s="851"/>
      <c r="D1" s="851"/>
      <c r="E1" s="851"/>
      <c r="F1" s="851"/>
      <c r="G1" s="851"/>
      <c r="H1" s="851"/>
      <c r="I1" s="851"/>
      <c r="J1" s="851"/>
      <c r="K1" s="851"/>
      <c r="L1" s="851"/>
      <c r="M1" s="851"/>
      <c r="N1" s="851"/>
      <c r="O1" s="851"/>
      <c r="P1" s="851"/>
      <c r="Q1" s="851"/>
      <c r="R1" s="851"/>
      <c r="S1" s="851"/>
      <c r="T1" s="851"/>
    </row>
    <row r="2" spans="1:21" ht="18" customHeight="1" x14ac:dyDescent="0.35">
      <c r="A2" s="294"/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</row>
    <row r="3" spans="1:21" ht="22.5" hidden="1" customHeight="1" x14ac:dyDescent="0.35">
      <c r="A3" s="874" t="str">
        <f>KĐTỬ!A3</f>
        <v>ÁP DỤNG TỪ NGÀY 08/4 ĐẾN 27/4/2025</v>
      </c>
      <c r="B3" s="851"/>
      <c r="C3" s="851"/>
      <c r="D3" s="851"/>
      <c r="E3" s="851"/>
      <c r="F3" s="851"/>
      <c r="G3" s="851"/>
      <c r="H3" s="851"/>
      <c r="I3" s="851"/>
      <c r="J3" s="239"/>
      <c r="K3" s="294"/>
      <c r="L3" s="874" t="str">
        <f>A3</f>
        <v>ÁP DỤNG TỪ NGÀY 08/4 ĐẾN 27/4/2025</v>
      </c>
      <c r="M3" s="851"/>
      <c r="N3" s="851"/>
      <c r="O3" s="851"/>
      <c r="P3" s="851"/>
      <c r="Q3" s="851"/>
      <c r="R3" s="851"/>
      <c r="S3" s="851"/>
      <c r="T3" s="851"/>
    </row>
    <row r="4" spans="1:21" ht="18" hidden="1" customHeight="1" x14ac:dyDescent="0.35">
      <c r="A4" s="877"/>
      <c r="B4" s="851"/>
      <c r="C4" s="851"/>
      <c r="D4" s="851"/>
      <c r="E4" s="851"/>
      <c r="F4" s="851"/>
      <c r="G4" s="851"/>
      <c r="H4" s="851"/>
      <c r="I4" s="851"/>
      <c r="J4" s="239"/>
      <c r="K4" s="294"/>
      <c r="L4" s="877"/>
      <c r="M4" s="851"/>
      <c r="N4" s="851"/>
      <c r="O4" s="851"/>
      <c r="P4" s="851"/>
      <c r="Q4" s="851"/>
      <c r="R4" s="851"/>
      <c r="S4" s="851"/>
      <c r="T4" s="851"/>
    </row>
    <row r="5" spans="1:21" ht="18" hidden="1" customHeight="1" x14ac:dyDescent="0.35">
      <c r="A5" s="840" t="s">
        <v>305</v>
      </c>
      <c r="B5" s="841"/>
      <c r="C5" s="297" t="str">
        <f>tkbieu!AK10</f>
        <v>C22TKĐH1</v>
      </c>
      <c r="D5" s="297"/>
      <c r="E5" s="298" t="s">
        <v>306</v>
      </c>
      <c r="F5" s="299" t="str">
        <f>tkbieu!AK9</f>
        <v>C. T. OANH</v>
      </c>
      <c r="G5" s="300"/>
      <c r="H5" s="301" t="s">
        <v>307</v>
      </c>
      <c r="I5" s="301" t="s">
        <v>350</v>
      </c>
      <c r="J5" s="302"/>
      <c r="K5" s="294"/>
      <c r="L5" s="840" t="s">
        <v>305</v>
      </c>
      <c r="M5" s="841"/>
      <c r="N5" s="297" t="str">
        <f>tkbieu!AL10</f>
        <v>C22UDPM1</v>
      </c>
      <c r="O5" s="297"/>
      <c r="P5" s="298" t="s">
        <v>306</v>
      </c>
      <c r="Q5" s="299" t="str">
        <f>tkbieu!AL9</f>
        <v>C. N. HỒNG</v>
      </c>
      <c r="R5" s="300"/>
      <c r="S5" s="539" t="s">
        <v>307</v>
      </c>
      <c r="T5" s="301" t="s">
        <v>351</v>
      </c>
    </row>
    <row r="6" spans="1:21" ht="21" hidden="1" customHeight="1" x14ac:dyDescent="0.35">
      <c r="A6" s="397" t="s">
        <v>309</v>
      </c>
      <c r="B6" s="398" t="s">
        <v>310</v>
      </c>
      <c r="C6" s="398" t="s">
        <v>311</v>
      </c>
      <c r="D6" s="399" t="s">
        <v>92</v>
      </c>
      <c r="E6" s="451" t="s">
        <v>315</v>
      </c>
      <c r="F6" s="399" t="s">
        <v>193</v>
      </c>
      <c r="G6" s="451" t="s">
        <v>234</v>
      </c>
      <c r="H6" s="451" t="s">
        <v>258</v>
      </c>
      <c r="I6" s="400" t="s">
        <v>316</v>
      </c>
      <c r="J6" s="439"/>
      <c r="K6" s="294"/>
      <c r="L6" s="397" t="s">
        <v>309</v>
      </c>
      <c r="M6" s="398" t="s">
        <v>310</v>
      </c>
      <c r="N6" s="398" t="s">
        <v>311</v>
      </c>
      <c r="O6" s="399" t="s">
        <v>92</v>
      </c>
      <c r="P6" s="451" t="s">
        <v>315</v>
      </c>
      <c r="Q6" s="399" t="s">
        <v>193</v>
      </c>
      <c r="R6" s="451" t="s">
        <v>234</v>
      </c>
      <c r="S6" s="451" t="s">
        <v>258</v>
      </c>
      <c r="T6" s="400" t="s">
        <v>316</v>
      </c>
      <c r="U6" s="439"/>
    </row>
    <row r="7" spans="1:21" ht="21" hidden="1" customHeight="1" x14ac:dyDescent="0.35">
      <c r="A7" s="864" t="s">
        <v>93</v>
      </c>
      <c r="B7" s="401">
        <v>1</v>
      </c>
      <c r="C7" s="402" t="s">
        <v>94</v>
      </c>
      <c r="D7" s="312">
        <f>tkbieu!AK12</f>
        <v>0</v>
      </c>
      <c r="E7" s="312">
        <f>tkbieu!AK26</f>
        <v>0</v>
      </c>
      <c r="F7" s="312">
        <f>tkbieu!AK40</f>
        <v>0</v>
      </c>
      <c r="G7" s="312">
        <f>tkbieu!AK54</f>
        <v>0</v>
      </c>
      <c r="H7" s="312">
        <f>tkbieu!AK68</f>
        <v>0</v>
      </c>
      <c r="I7" s="318">
        <f>tkbieu!AK82</f>
        <v>0</v>
      </c>
      <c r="J7" s="440"/>
      <c r="K7" s="294"/>
      <c r="L7" s="864" t="s">
        <v>93</v>
      </c>
      <c r="M7" s="401">
        <v>1</v>
      </c>
      <c r="N7" s="402" t="s">
        <v>94</v>
      </c>
      <c r="O7" s="312">
        <f>tkbieu!AL12</f>
        <v>0</v>
      </c>
      <c r="P7" s="312">
        <f>tkbieu!AL26</f>
        <v>0</v>
      </c>
      <c r="Q7" s="312">
        <f>tkbieu!AL40</f>
        <v>0</v>
      </c>
      <c r="R7" s="312">
        <f>tkbieu!AL54</f>
        <v>0</v>
      </c>
      <c r="S7" s="312">
        <f>tkbieu!AL68</f>
        <v>0</v>
      </c>
      <c r="T7" s="318">
        <f>tkbieu!AL82</f>
        <v>0</v>
      </c>
      <c r="U7" s="445"/>
    </row>
    <row r="8" spans="1:21" ht="21" hidden="1" customHeight="1" x14ac:dyDescent="0.35">
      <c r="A8" s="846"/>
      <c r="B8" s="404">
        <v>2</v>
      </c>
      <c r="C8" s="405" t="s">
        <v>105</v>
      </c>
      <c r="D8" s="312">
        <f>tkbieu!AK13</f>
        <v>0</v>
      </c>
      <c r="E8" s="312">
        <f>tkbieu!AK27</f>
        <v>0</v>
      </c>
      <c r="F8" s="312">
        <f>tkbieu!AK41</f>
        <v>0</v>
      </c>
      <c r="G8" s="312">
        <f>tkbieu!AK55</f>
        <v>0</v>
      </c>
      <c r="H8" s="312">
        <f>tkbieu!AK69</f>
        <v>0</v>
      </c>
      <c r="I8" s="318">
        <f>tkbieu!AK83</f>
        <v>0</v>
      </c>
      <c r="J8" s="440"/>
      <c r="K8" s="294"/>
      <c r="L8" s="846"/>
      <c r="M8" s="404">
        <v>2</v>
      </c>
      <c r="N8" s="405" t="s">
        <v>105</v>
      </c>
      <c r="O8" s="312">
        <f>tkbieu!AL13</f>
        <v>0</v>
      </c>
      <c r="P8" s="312">
        <f>tkbieu!AL27</f>
        <v>0</v>
      </c>
      <c r="Q8" s="312">
        <f>tkbieu!AL41</f>
        <v>0</v>
      </c>
      <c r="R8" s="312">
        <f>tkbieu!AL55</f>
        <v>0</v>
      </c>
      <c r="S8" s="312">
        <f>tkbieu!AL69</f>
        <v>0</v>
      </c>
      <c r="T8" s="318">
        <f>tkbieu!AL83</f>
        <v>0</v>
      </c>
      <c r="U8" s="445"/>
    </row>
    <row r="9" spans="1:21" ht="21" hidden="1" customHeight="1" x14ac:dyDescent="0.35">
      <c r="A9" s="846"/>
      <c r="B9" s="406">
        <v>3</v>
      </c>
      <c r="C9" s="407" t="s">
        <v>112</v>
      </c>
      <c r="D9" s="328">
        <f>tkbieu!AK14</f>
        <v>0</v>
      </c>
      <c r="E9" s="328">
        <f>tkbieu!AK28</f>
        <v>0</v>
      </c>
      <c r="F9" s="322">
        <f>tkbieu!AK42</f>
        <v>0</v>
      </c>
      <c r="G9" s="321">
        <f>tkbieu!AK56</f>
        <v>0</v>
      </c>
      <c r="H9" s="321">
        <f>tkbieu!AK70</f>
        <v>0</v>
      </c>
      <c r="I9" s="324">
        <f>tkbieu!AK84</f>
        <v>0</v>
      </c>
      <c r="J9" s="443"/>
      <c r="K9" s="294"/>
      <c r="L9" s="846"/>
      <c r="M9" s="406">
        <v>3</v>
      </c>
      <c r="N9" s="407" t="s">
        <v>112</v>
      </c>
      <c r="O9" s="328">
        <f>tkbieu!AL14</f>
        <v>0</v>
      </c>
      <c r="P9" s="328">
        <f>tkbieu!AL28</f>
        <v>0</v>
      </c>
      <c r="Q9" s="322">
        <f>tkbieu!AL42</f>
        <v>0</v>
      </c>
      <c r="R9" s="321">
        <f>tkbieu!AL56</f>
        <v>0</v>
      </c>
      <c r="S9" s="321">
        <f>tkbieu!AL70</f>
        <v>0</v>
      </c>
      <c r="T9" s="324">
        <f>tkbieu!AL84</f>
        <v>0</v>
      </c>
      <c r="U9" s="445"/>
    </row>
    <row r="10" spans="1:21" ht="21" hidden="1" customHeight="1" x14ac:dyDescent="0.35">
      <c r="A10" s="846"/>
      <c r="B10" s="410">
        <v>4</v>
      </c>
      <c r="C10" s="411" t="s">
        <v>114</v>
      </c>
      <c r="D10" s="328">
        <f>tkbieu!AK15</f>
        <v>0</v>
      </c>
      <c r="E10" s="328">
        <f>tkbieu!AK29</f>
        <v>0</v>
      </c>
      <c r="F10" s="328">
        <f>tkbieu!AK43</f>
        <v>0</v>
      </c>
      <c r="G10" s="328">
        <f>tkbieu!AK57</f>
        <v>0</v>
      </c>
      <c r="H10" s="328">
        <f>tkbieu!AK71</f>
        <v>0</v>
      </c>
      <c r="I10" s="330">
        <f>tkbieu!AK85</f>
        <v>0</v>
      </c>
      <c r="J10" s="442"/>
      <c r="K10" s="294"/>
      <c r="L10" s="846"/>
      <c r="M10" s="410">
        <v>4</v>
      </c>
      <c r="N10" s="411" t="s">
        <v>114</v>
      </c>
      <c r="O10" s="328">
        <f>tkbieu!AL15</f>
        <v>0</v>
      </c>
      <c r="P10" s="328">
        <f>tkbieu!AL29</f>
        <v>0</v>
      </c>
      <c r="Q10" s="328">
        <f>tkbieu!AL43</f>
        <v>0</v>
      </c>
      <c r="R10" s="328">
        <f>tkbieu!AL57</f>
        <v>0</v>
      </c>
      <c r="S10" s="328">
        <f>tkbieu!AL71</f>
        <v>0</v>
      </c>
      <c r="T10" s="330">
        <f>tkbieu!AL85</f>
        <v>0</v>
      </c>
      <c r="U10" s="540"/>
    </row>
    <row r="11" spans="1:21" ht="21" hidden="1" customHeight="1" x14ac:dyDescent="0.35">
      <c r="A11" s="846"/>
      <c r="B11" s="414">
        <v>5</v>
      </c>
      <c r="C11" s="415" t="s">
        <v>317</v>
      </c>
      <c r="D11" s="335">
        <f>tkbieu!AK16</f>
        <v>0</v>
      </c>
      <c r="E11" s="335">
        <f>tkbieu!AK30</f>
        <v>0</v>
      </c>
      <c r="F11" s="312">
        <f>tkbieu!AK44</f>
        <v>0</v>
      </c>
      <c r="G11" s="312">
        <f>tkbieu!AK58</f>
        <v>0</v>
      </c>
      <c r="H11" s="312">
        <f>tkbieu!AK72</f>
        <v>0</v>
      </c>
      <c r="I11" s="318">
        <f>tkbieu!AK86</f>
        <v>0</v>
      </c>
      <c r="J11" s="440"/>
      <c r="K11" s="294"/>
      <c r="L11" s="846"/>
      <c r="M11" s="414">
        <v>5</v>
      </c>
      <c r="N11" s="415" t="s">
        <v>317</v>
      </c>
      <c r="O11" s="335">
        <f>tkbieu!AL16</f>
        <v>0</v>
      </c>
      <c r="P11" s="335">
        <f>tkbieu!AL30</f>
        <v>0</v>
      </c>
      <c r="Q11" s="312">
        <f>tkbieu!AL44</f>
        <v>0</v>
      </c>
      <c r="R11" s="312">
        <f>tkbieu!AL58</f>
        <v>0</v>
      </c>
      <c r="S11" s="312">
        <f>tkbieu!AL72</f>
        <v>0</v>
      </c>
      <c r="T11" s="318">
        <f>tkbieu!AL86</f>
        <v>0</v>
      </c>
      <c r="U11" s="445"/>
    </row>
    <row r="12" spans="1:21" ht="21" hidden="1" customHeight="1" x14ac:dyDescent="0.35">
      <c r="A12" s="847"/>
      <c r="B12" s="336"/>
      <c r="C12" s="376"/>
      <c r="D12" s="541"/>
      <c r="E12" s="542"/>
      <c r="F12" s="541"/>
      <c r="G12" s="542"/>
      <c r="H12" s="542"/>
      <c r="I12" s="543"/>
      <c r="J12" s="544"/>
      <c r="K12" s="294"/>
      <c r="L12" s="847"/>
      <c r="M12" s="336"/>
      <c r="N12" s="376"/>
      <c r="O12" s="541"/>
      <c r="P12" s="542"/>
      <c r="Q12" s="541"/>
      <c r="R12" s="542"/>
      <c r="S12" s="542"/>
      <c r="T12" s="543"/>
      <c r="U12" s="445"/>
    </row>
    <row r="13" spans="1:21" ht="21" hidden="1" customHeight="1" x14ac:dyDescent="0.2">
      <c r="A13" s="859" t="s">
        <v>136</v>
      </c>
      <c r="B13" s="410">
        <v>6</v>
      </c>
      <c r="C13" s="407" t="s">
        <v>137</v>
      </c>
      <c r="D13" s="312">
        <f>tkbieu!AK19</f>
        <v>0</v>
      </c>
      <c r="E13" s="312">
        <f>tkbieu!AK33</f>
        <v>0</v>
      </c>
      <c r="F13" s="312">
        <f>tkbieu!AK47</f>
        <v>0</v>
      </c>
      <c r="G13" s="312">
        <f>tkbieu!AK61</f>
        <v>0</v>
      </c>
      <c r="H13" s="312">
        <f>tkbieu!AK75</f>
        <v>0</v>
      </c>
      <c r="I13" s="318">
        <f>tkbieu!AK89</f>
        <v>0</v>
      </c>
      <c r="J13" s="440"/>
      <c r="L13" s="859" t="s">
        <v>136</v>
      </c>
      <c r="M13" s="410">
        <v>6</v>
      </c>
      <c r="N13" s="407" t="s">
        <v>137</v>
      </c>
      <c r="O13" s="312">
        <f>tkbieu!AL19</f>
        <v>0</v>
      </c>
      <c r="P13" s="312">
        <f>tkbieu!AL33</f>
        <v>0</v>
      </c>
      <c r="Q13" s="312">
        <f>tkbieu!AL47</f>
        <v>0</v>
      </c>
      <c r="R13" s="312">
        <f>tkbieu!AL61</f>
        <v>0</v>
      </c>
      <c r="S13" s="312">
        <f>tkbieu!AL75</f>
        <v>0</v>
      </c>
      <c r="T13" s="318">
        <f>tkbieu!AL89</f>
        <v>0</v>
      </c>
    </row>
    <row r="14" spans="1:21" ht="21" hidden="1" customHeight="1" x14ac:dyDescent="0.2">
      <c r="A14" s="846"/>
      <c r="B14" s="404">
        <v>7</v>
      </c>
      <c r="C14" s="411" t="s">
        <v>142</v>
      </c>
      <c r="D14" s="312">
        <f>tkbieu!AK20</f>
        <v>0</v>
      </c>
      <c r="E14" s="312">
        <f>tkbieu!AK34</f>
        <v>0</v>
      </c>
      <c r="F14" s="312">
        <f>tkbieu!AK48</f>
        <v>0</v>
      </c>
      <c r="G14" s="312">
        <f>tkbieu!AK62</f>
        <v>0</v>
      </c>
      <c r="H14" s="312">
        <f>tkbieu!AK76</f>
        <v>0</v>
      </c>
      <c r="I14" s="315">
        <f>tkbieu!AK90</f>
        <v>0</v>
      </c>
      <c r="J14" s="440"/>
      <c r="L14" s="846"/>
      <c r="M14" s="404">
        <v>7</v>
      </c>
      <c r="N14" s="411" t="s">
        <v>142</v>
      </c>
      <c r="O14" s="312">
        <f>tkbieu!AL20</f>
        <v>0</v>
      </c>
      <c r="P14" s="312">
        <f>tkbieu!AL34</f>
        <v>0</v>
      </c>
      <c r="Q14" s="312">
        <f>tkbieu!AL48</f>
        <v>0</v>
      </c>
      <c r="R14" s="312">
        <f>tkbieu!AL62</f>
        <v>0</v>
      </c>
      <c r="S14" s="312">
        <f>tkbieu!AL76</f>
        <v>0</v>
      </c>
      <c r="T14" s="315">
        <f>tkbieu!AL90</f>
        <v>0</v>
      </c>
    </row>
    <row r="15" spans="1:21" ht="21" hidden="1" customHeight="1" x14ac:dyDescent="0.2">
      <c r="A15" s="846"/>
      <c r="B15" s="406">
        <v>8</v>
      </c>
      <c r="C15" s="407" t="s">
        <v>146</v>
      </c>
      <c r="D15" s="328">
        <f>tkbieu!AK21</f>
        <v>0</v>
      </c>
      <c r="E15" s="328">
        <f>tkbieu!AK35</f>
        <v>0</v>
      </c>
      <c r="F15" s="322">
        <f>tkbieu!AK49</f>
        <v>0</v>
      </c>
      <c r="G15" s="321">
        <f>tkbieu!AK63</f>
        <v>0</v>
      </c>
      <c r="H15" s="321">
        <f>tkbieu!AK77</f>
        <v>0</v>
      </c>
      <c r="I15" s="519">
        <f>tkbieu!AK91</f>
        <v>0</v>
      </c>
      <c r="J15" s="443"/>
      <c r="L15" s="846"/>
      <c r="M15" s="406">
        <v>8</v>
      </c>
      <c r="N15" s="407" t="s">
        <v>146</v>
      </c>
      <c r="O15" s="328">
        <f>tkbieu!AL21</f>
        <v>0</v>
      </c>
      <c r="P15" s="328">
        <f>tkbieu!AL35</f>
        <v>0</v>
      </c>
      <c r="Q15" s="322">
        <f>tkbieu!AL49</f>
        <v>0</v>
      </c>
      <c r="R15" s="534">
        <f>tkbieu!AL63</f>
        <v>0</v>
      </c>
      <c r="S15" s="321">
        <f>tkbieu!AL77</f>
        <v>0</v>
      </c>
      <c r="T15" s="519">
        <f>tkbieu!AL91</f>
        <v>0</v>
      </c>
    </row>
    <row r="16" spans="1:21" ht="21" hidden="1" customHeight="1" x14ac:dyDescent="0.2">
      <c r="A16" s="846"/>
      <c r="B16" s="410">
        <v>9</v>
      </c>
      <c r="C16" s="411" t="s">
        <v>147</v>
      </c>
      <c r="D16" s="328">
        <f>tkbieu!AK22</f>
        <v>0</v>
      </c>
      <c r="E16" s="328">
        <f>tkbieu!AK36</f>
        <v>0</v>
      </c>
      <c r="F16" s="328">
        <f>tkbieu!AK50</f>
        <v>0</v>
      </c>
      <c r="G16" s="328">
        <f>tkbieu!AK64</f>
        <v>0</v>
      </c>
      <c r="H16" s="328">
        <f>tkbieu!AK78</f>
        <v>0</v>
      </c>
      <c r="I16" s="522">
        <f>tkbieu!AK92</f>
        <v>0</v>
      </c>
      <c r="J16" s="442"/>
      <c r="L16" s="846"/>
      <c r="M16" s="410">
        <v>9</v>
      </c>
      <c r="N16" s="411" t="s">
        <v>147</v>
      </c>
      <c r="O16" s="328">
        <f>tkbieu!AL22</f>
        <v>0</v>
      </c>
      <c r="P16" s="328">
        <f>tkbieu!AL36</f>
        <v>0</v>
      </c>
      <c r="Q16" s="328">
        <f>tkbieu!AL50</f>
        <v>0</v>
      </c>
      <c r="R16" s="328">
        <f>tkbieu!AL64</f>
        <v>0</v>
      </c>
      <c r="S16" s="328">
        <f>tkbieu!AL78</f>
        <v>0</v>
      </c>
      <c r="T16" s="522">
        <f>tkbieu!AL92</f>
        <v>0</v>
      </c>
    </row>
    <row r="17" spans="1:20" ht="21" hidden="1" customHeight="1" x14ac:dyDescent="0.2">
      <c r="A17" s="846"/>
      <c r="B17" s="414">
        <v>10</v>
      </c>
      <c r="C17" s="415" t="s">
        <v>318</v>
      </c>
      <c r="D17" s="335">
        <f>tkbieu!AK23</f>
        <v>0</v>
      </c>
      <c r="E17" s="335">
        <f>tkbieu!AK37</f>
        <v>0</v>
      </c>
      <c r="F17" s="523">
        <f>tkbieu!AK51</f>
        <v>0</v>
      </c>
      <c r="G17" s="335">
        <f>tkbieu!AK65</f>
        <v>0</v>
      </c>
      <c r="H17" s="335">
        <f>tkbieu!AK79</f>
        <v>0</v>
      </c>
      <c r="I17" s="524">
        <f>tkbieu!AK93</f>
        <v>0</v>
      </c>
      <c r="J17" s="440"/>
      <c r="L17" s="846"/>
      <c r="M17" s="414">
        <v>10</v>
      </c>
      <c r="N17" s="415" t="s">
        <v>318</v>
      </c>
      <c r="O17" s="335">
        <f>tkbieu!AL23</f>
        <v>0</v>
      </c>
      <c r="P17" s="335">
        <f>tkbieu!AL37</f>
        <v>0</v>
      </c>
      <c r="Q17" s="523">
        <f>tkbieu!AL51</f>
        <v>0</v>
      </c>
      <c r="R17" s="335">
        <f>tkbieu!AL65</f>
        <v>0</v>
      </c>
      <c r="S17" s="335">
        <f>tkbieu!AL79</f>
        <v>0</v>
      </c>
      <c r="T17" s="524">
        <f>tkbieu!AL93</f>
        <v>0</v>
      </c>
    </row>
    <row r="18" spans="1:20" ht="21" hidden="1" customHeight="1" x14ac:dyDescent="0.2">
      <c r="A18" s="849"/>
      <c r="B18" s="349"/>
      <c r="C18" s="352"/>
      <c r="D18" s="525"/>
      <c r="E18" s="526"/>
      <c r="F18" s="525"/>
      <c r="G18" s="525"/>
      <c r="H18" s="525"/>
      <c r="I18" s="355"/>
      <c r="J18" s="453"/>
      <c r="K18" s="392" t="s">
        <v>1</v>
      </c>
      <c r="L18" s="849"/>
      <c r="M18" s="349"/>
      <c r="N18" s="352"/>
      <c r="O18" s="525"/>
      <c r="P18" s="526"/>
      <c r="Q18" s="525"/>
      <c r="R18" s="525"/>
      <c r="S18" s="525"/>
      <c r="T18" s="355"/>
    </row>
    <row r="19" spans="1:20" ht="18.75" hidden="1" customHeight="1" x14ac:dyDescent="0.35">
      <c r="A19" s="294"/>
      <c r="B19" s="294"/>
      <c r="C19" s="294"/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</row>
    <row r="20" spans="1:20" ht="22.5" hidden="1" customHeight="1" x14ac:dyDescent="0.2">
      <c r="A20" s="874" t="str">
        <f>A3</f>
        <v>ÁP DỤNG TỪ NGÀY 08/4 ĐẾN 27/4/2025</v>
      </c>
      <c r="B20" s="851"/>
      <c r="C20" s="851"/>
      <c r="D20" s="851"/>
      <c r="E20" s="851"/>
      <c r="F20" s="851"/>
      <c r="G20" s="851"/>
      <c r="H20" s="851"/>
      <c r="I20" s="851"/>
      <c r="J20" s="239"/>
      <c r="L20" s="460"/>
      <c r="M20" s="460"/>
      <c r="N20" s="460"/>
      <c r="O20" s="460"/>
      <c r="P20" s="460"/>
      <c r="Q20" s="460"/>
      <c r="R20" s="460"/>
      <c r="S20" s="460"/>
      <c r="T20" s="460"/>
    </row>
    <row r="21" spans="1:20" ht="18.75" hidden="1" customHeight="1" x14ac:dyDescent="0.2">
      <c r="A21" s="877"/>
      <c r="B21" s="851"/>
      <c r="C21" s="851"/>
      <c r="D21" s="851"/>
      <c r="E21" s="851"/>
      <c r="F21" s="851"/>
      <c r="G21" s="851"/>
      <c r="H21" s="851"/>
      <c r="I21" s="851"/>
      <c r="J21" s="239"/>
      <c r="L21" s="449"/>
      <c r="M21" s="449"/>
      <c r="N21" s="449"/>
      <c r="O21" s="449"/>
      <c r="P21" s="449"/>
      <c r="Q21" s="449"/>
      <c r="R21" s="449"/>
      <c r="S21" s="449"/>
      <c r="T21" s="449"/>
    </row>
    <row r="22" spans="1:20" ht="24" hidden="1" customHeight="1" x14ac:dyDescent="0.2">
      <c r="A22" s="840" t="s">
        <v>305</v>
      </c>
      <c r="B22" s="841"/>
      <c r="C22" s="297" t="str">
        <f>tkbieu!AJ10</f>
        <v>C22MT1</v>
      </c>
      <c r="D22" s="297"/>
      <c r="E22" s="298" t="s">
        <v>306</v>
      </c>
      <c r="F22" s="299" t="str">
        <f>tkbieu!AJ9</f>
        <v>C. MAI</v>
      </c>
      <c r="G22" s="300"/>
      <c r="H22" s="301" t="s">
        <v>307</v>
      </c>
      <c r="I22" s="301" t="s">
        <v>352</v>
      </c>
      <c r="J22" s="302"/>
      <c r="L22" s="545"/>
      <c r="M22" s="545"/>
      <c r="N22" s="476"/>
      <c r="O22" s="476"/>
      <c r="P22" s="546"/>
      <c r="Q22" s="478"/>
      <c r="R22" s="386"/>
      <c r="S22" s="302"/>
      <c r="T22" s="302"/>
    </row>
    <row r="23" spans="1:20" ht="21" hidden="1" customHeight="1" x14ac:dyDescent="0.2">
      <c r="A23" s="397" t="s">
        <v>309</v>
      </c>
      <c r="B23" s="398" t="s">
        <v>310</v>
      </c>
      <c r="C23" s="398" t="s">
        <v>311</v>
      </c>
      <c r="D23" s="451" t="s">
        <v>92</v>
      </c>
      <c r="E23" s="451" t="s">
        <v>315</v>
      </c>
      <c r="F23" s="451" t="s">
        <v>193</v>
      </c>
      <c r="G23" s="451" t="s">
        <v>234</v>
      </c>
      <c r="H23" s="451" t="s">
        <v>258</v>
      </c>
      <c r="I23" s="400" t="s">
        <v>316</v>
      </c>
      <c r="J23" s="439"/>
      <c r="K23" s="439"/>
      <c r="L23" s="469"/>
      <c r="M23" s="469"/>
      <c r="N23" s="469"/>
      <c r="O23" s="439"/>
      <c r="P23" s="439"/>
      <c r="Q23" s="439"/>
      <c r="R23" s="439"/>
      <c r="S23" s="439"/>
      <c r="T23" s="439"/>
    </row>
    <row r="24" spans="1:20" ht="21" hidden="1" customHeight="1" x14ac:dyDescent="0.2">
      <c r="A24" s="864" t="s">
        <v>93</v>
      </c>
      <c r="B24" s="401">
        <v>1</v>
      </c>
      <c r="C24" s="402" t="s">
        <v>94</v>
      </c>
      <c r="D24" s="312">
        <f>tkbieu!AJ12</f>
        <v>0</v>
      </c>
      <c r="E24" s="312">
        <f>tkbieu!AJ26</f>
        <v>0</v>
      </c>
      <c r="F24" s="312">
        <f>tkbieu!AJ40</f>
        <v>0</v>
      </c>
      <c r="G24" s="312">
        <f>tkbieu!AJ54</f>
        <v>0</v>
      </c>
      <c r="H24" s="312">
        <f>tkbieu!AJ68</f>
        <v>0</v>
      </c>
      <c r="I24" s="318">
        <f>tkbieu!AJ82</f>
        <v>0</v>
      </c>
      <c r="J24" s="440"/>
      <c r="K24" s="445"/>
      <c r="L24" s="547"/>
      <c r="M24" s="469"/>
      <c r="N24" s="470"/>
      <c r="O24" s="440"/>
      <c r="P24" s="440"/>
      <c r="Q24" s="440"/>
      <c r="R24" s="440"/>
      <c r="S24" s="440"/>
      <c r="T24" s="440"/>
    </row>
    <row r="25" spans="1:20" ht="21" hidden="1" customHeight="1" x14ac:dyDescent="0.2">
      <c r="A25" s="846"/>
      <c r="B25" s="404">
        <v>2</v>
      </c>
      <c r="C25" s="405" t="s">
        <v>105</v>
      </c>
      <c r="D25" s="312">
        <f>tkbieu!AJ13</f>
        <v>0</v>
      </c>
      <c r="E25" s="312">
        <f>tkbieu!AJ27</f>
        <v>0</v>
      </c>
      <c r="F25" s="312">
        <f>tkbieu!AJ41</f>
        <v>0</v>
      </c>
      <c r="G25" s="312">
        <f>tkbieu!AJ55</f>
        <v>0</v>
      </c>
      <c r="H25" s="312">
        <f>tkbieu!AJ69</f>
        <v>0</v>
      </c>
      <c r="I25" s="318">
        <f>tkbieu!AJ83</f>
        <v>0</v>
      </c>
      <c r="J25" s="440"/>
      <c r="K25" s="445"/>
      <c r="L25" s="547"/>
      <c r="M25" s="469"/>
      <c r="N25" s="470"/>
      <c r="O25" s="440"/>
      <c r="P25" s="440"/>
      <c r="Q25" s="440"/>
      <c r="R25" s="440"/>
      <c r="S25" s="440"/>
      <c r="T25" s="440"/>
    </row>
    <row r="26" spans="1:20" ht="21" hidden="1" customHeight="1" x14ac:dyDescent="0.2">
      <c r="A26" s="846"/>
      <c r="B26" s="406">
        <v>3</v>
      </c>
      <c r="C26" s="407" t="s">
        <v>112</v>
      </c>
      <c r="D26" s="328">
        <f>tkbieu!AJ14</f>
        <v>0</v>
      </c>
      <c r="E26" s="328">
        <f>tkbieu!AJ28</f>
        <v>0</v>
      </c>
      <c r="F26" s="322">
        <f>tkbieu!AJ42</f>
        <v>0</v>
      </c>
      <c r="G26" s="321">
        <f>tkbieu!AJ56</f>
        <v>0</v>
      </c>
      <c r="H26" s="321">
        <f>tkbieu!AJ70</f>
        <v>0</v>
      </c>
      <c r="I26" s="324">
        <f>tkbieu!AJ84</f>
        <v>0</v>
      </c>
      <c r="J26" s="443"/>
      <c r="K26" s="445"/>
      <c r="L26" s="547"/>
      <c r="M26" s="469"/>
      <c r="N26" s="470"/>
      <c r="O26" s="442"/>
      <c r="P26" s="480"/>
      <c r="Q26" s="442"/>
      <c r="R26" s="440"/>
      <c r="S26" s="442"/>
      <c r="T26" s="480"/>
    </row>
    <row r="27" spans="1:20" ht="21" hidden="1" customHeight="1" x14ac:dyDescent="0.2">
      <c r="A27" s="846"/>
      <c r="B27" s="410">
        <v>4</v>
      </c>
      <c r="C27" s="411" t="s">
        <v>114</v>
      </c>
      <c r="D27" s="328">
        <f>tkbieu!AJ15</f>
        <v>0</v>
      </c>
      <c r="E27" s="328">
        <f>tkbieu!AJ29</f>
        <v>0</v>
      </c>
      <c r="F27" s="328">
        <f>tkbieu!AJ43</f>
        <v>0</v>
      </c>
      <c r="G27" s="328">
        <f>tkbieu!AJ57</f>
        <v>0</v>
      </c>
      <c r="H27" s="328">
        <f>tkbieu!AJ71</f>
        <v>0</v>
      </c>
      <c r="I27" s="330">
        <f>tkbieu!AJ85</f>
        <v>0</v>
      </c>
      <c r="J27" s="442"/>
      <c r="K27" s="540"/>
      <c r="L27" s="547"/>
      <c r="M27" s="469"/>
      <c r="N27" s="470"/>
      <c r="O27" s="442"/>
      <c r="P27" s="442"/>
      <c r="Q27" s="442"/>
      <c r="R27" s="442"/>
      <c r="S27" s="442"/>
      <c r="T27" s="442"/>
    </row>
    <row r="28" spans="1:20" ht="21" hidden="1" customHeight="1" x14ac:dyDescent="0.2">
      <c r="A28" s="846"/>
      <c r="B28" s="414">
        <v>5</v>
      </c>
      <c r="C28" s="415" t="s">
        <v>317</v>
      </c>
      <c r="D28" s="335">
        <f>tkbieu!AJ16</f>
        <v>0</v>
      </c>
      <c r="E28" s="335">
        <f>tkbieu!AJ30</f>
        <v>0</v>
      </c>
      <c r="F28" s="312">
        <f>tkbieu!AJ44</f>
        <v>0</v>
      </c>
      <c r="G28" s="312">
        <f>tkbieu!AJ58</f>
        <v>0</v>
      </c>
      <c r="H28" s="312">
        <f>tkbieu!AJ72</f>
        <v>0</v>
      </c>
      <c r="I28" s="318">
        <f>tkbieu!AJ86</f>
        <v>0</v>
      </c>
      <c r="J28" s="440"/>
      <c r="K28" s="445"/>
      <c r="L28" s="547"/>
      <c r="M28" s="469"/>
      <c r="N28" s="470"/>
      <c r="O28" s="440"/>
      <c r="P28" s="440"/>
      <c r="Q28" s="440"/>
      <c r="R28" s="440"/>
      <c r="S28" s="440"/>
      <c r="T28" s="440"/>
    </row>
    <row r="29" spans="1:20" ht="21" hidden="1" customHeight="1" x14ac:dyDescent="0.2">
      <c r="A29" s="847"/>
      <c r="B29" s="336"/>
      <c r="C29" s="376"/>
      <c r="D29" s="513"/>
      <c r="E29" s="542"/>
      <c r="F29" s="541"/>
      <c r="G29" s="542"/>
      <c r="H29" s="542"/>
      <c r="I29" s="543"/>
      <c r="J29" s="544"/>
      <c r="K29" s="445"/>
      <c r="L29" s="547"/>
      <c r="M29" s="469"/>
      <c r="N29" s="548"/>
      <c r="O29" s="463"/>
      <c r="P29" s="440"/>
      <c r="Q29" s="463"/>
      <c r="R29" s="440"/>
      <c r="S29" s="453"/>
      <c r="T29" s="453"/>
    </row>
    <row r="30" spans="1:20" ht="21" hidden="1" customHeight="1" x14ac:dyDescent="0.2">
      <c r="A30" s="859" t="s">
        <v>136</v>
      </c>
      <c r="B30" s="410">
        <v>6</v>
      </c>
      <c r="C30" s="407" t="s">
        <v>137</v>
      </c>
      <c r="D30" s="343">
        <f>tkbieu!AJ19</f>
        <v>0</v>
      </c>
      <c r="E30" s="312">
        <f>tkbieu!AJ33</f>
        <v>0</v>
      </c>
      <c r="F30" s="312">
        <f>tkbieu!AJ47</f>
        <v>0</v>
      </c>
      <c r="G30" s="312">
        <f>tkbieu!AJ61</f>
        <v>0</v>
      </c>
      <c r="H30" s="312">
        <f>tkbieu!AJ75</f>
        <v>0</v>
      </c>
      <c r="I30" s="318">
        <f>tkbieu!AJ89</f>
        <v>0</v>
      </c>
      <c r="J30" s="440"/>
      <c r="K30" s="445"/>
      <c r="L30" s="547"/>
      <c r="M30" s="469"/>
      <c r="N30" s="470"/>
      <c r="O30" s="440"/>
      <c r="P30" s="440"/>
      <c r="Q30" s="440"/>
      <c r="R30" s="440"/>
      <c r="S30" s="440"/>
      <c r="T30" s="440"/>
    </row>
    <row r="31" spans="1:20" ht="21" hidden="1" customHeight="1" x14ac:dyDescent="0.2">
      <c r="A31" s="846"/>
      <c r="B31" s="404">
        <v>7</v>
      </c>
      <c r="C31" s="411" t="s">
        <v>142</v>
      </c>
      <c r="D31" s="312">
        <f>tkbieu!AJ20</f>
        <v>0</v>
      </c>
      <c r="E31" s="312">
        <f>tkbieu!AJ34</f>
        <v>0</v>
      </c>
      <c r="F31" s="312">
        <f>tkbieu!AJ48</f>
        <v>0</v>
      </c>
      <c r="G31" s="312">
        <f>tkbieu!AJ62</f>
        <v>0</v>
      </c>
      <c r="H31" s="312">
        <f>tkbieu!AJ76</f>
        <v>0</v>
      </c>
      <c r="I31" s="315">
        <f>tkbieu!AJ90</f>
        <v>0</v>
      </c>
      <c r="J31" s="440"/>
      <c r="K31" s="445"/>
      <c r="L31" s="547"/>
      <c r="M31" s="469"/>
      <c r="N31" s="470"/>
      <c r="O31" s="440"/>
      <c r="P31" s="440"/>
      <c r="Q31" s="440"/>
      <c r="R31" s="440"/>
      <c r="S31" s="440"/>
      <c r="T31" s="452"/>
    </row>
    <row r="32" spans="1:20" ht="21" hidden="1" customHeight="1" x14ac:dyDescent="0.2">
      <c r="A32" s="846"/>
      <c r="B32" s="406">
        <v>8</v>
      </c>
      <c r="C32" s="407" t="s">
        <v>146</v>
      </c>
      <c r="D32" s="328">
        <f>tkbieu!AJ21</f>
        <v>0</v>
      </c>
      <c r="E32" s="328">
        <f>tkbieu!AJ35</f>
        <v>0</v>
      </c>
      <c r="F32" s="322">
        <f>tkbieu!AJ49</f>
        <v>0</v>
      </c>
      <c r="G32" s="321">
        <f>tkbieu!AJ63</f>
        <v>0</v>
      </c>
      <c r="H32" s="321">
        <f>tkbieu!AJ77</f>
        <v>0</v>
      </c>
      <c r="I32" s="519">
        <f>tkbieu!AJ91</f>
        <v>0</v>
      </c>
      <c r="J32" s="443"/>
      <c r="K32" s="445"/>
      <c r="L32" s="547"/>
      <c r="M32" s="469"/>
      <c r="N32" s="470"/>
      <c r="O32" s="442"/>
      <c r="P32" s="442"/>
      <c r="Q32" s="442"/>
      <c r="R32" s="442"/>
      <c r="S32" s="442"/>
      <c r="T32" s="442"/>
    </row>
    <row r="33" spans="1:27" ht="21" hidden="1" customHeight="1" x14ac:dyDescent="0.2">
      <c r="A33" s="846"/>
      <c r="B33" s="410">
        <v>9</v>
      </c>
      <c r="C33" s="411" t="s">
        <v>147</v>
      </c>
      <c r="D33" s="328">
        <f>tkbieu!AJ22</f>
        <v>0</v>
      </c>
      <c r="E33" s="328">
        <f>tkbieu!AJ36</f>
        <v>0</v>
      </c>
      <c r="F33" s="328">
        <f>tkbieu!AJ50</f>
        <v>0</v>
      </c>
      <c r="G33" s="328">
        <f>tkbieu!AJ64</f>
        <v>0</v>
      </c>
      <c r="H33" s="328">
        <f>tkbieu!AJ78</f>
        <v>0</v>
      </c>
      <c r="I33" s="522">
        <f>tkbieu!AJ92</f>
        <v>0</v>
      </c>
      <c r="J33" s="442"/>
      <c r="K33" s="540"/>
      <c r="L33" s="547"/>
      <c r="M33" s="469"/>
      <c r="N33" s="470"/>
      <c r="O33" s="442"/>
      <c r="P33" s="442"/>
      <c r="Q33" s="442"/>
      <c r="R33" s="442"/>
      <c r="S33" s="442"/>
      <c r="T33" s="442"/>
    </row>
    <row r="34" spans="1:27" ht="21" hidden="1" customHeight="1" x14ac:dyDescent="0.2">
      <c r="A34" s="846"/>
      <c r="B34" s="414">
        <v>10</v>
      </c>
      <c r="C34" s="415" t="s">
        <v>318</v>
      </c>
      <c r="D34" s="335">
        <f>tkbieu!AJ23</f>
        <v>0</v>
      </c>
      <c r="E34" s="335">
        <f>tkbieu!AJ37</f>
        <v>0</v>
      </c>
      <c r="F34" s="523">
        <f>tkbieu!AJ51</f>
        <v>0</v>
      </c>
      <c r="G34" s="335">
        <f>tkbieu!AJ65</f>
        <v>0</v>
      </c>
      <c r="H34" s="335">
        <f>tkbieu!AJ79</f>
        <v>0</v>
      </c>
      <c r="I34" s="524">
        <f>tkbieu!AJ93</f>
        <v>0</v>
      </c>
      <c r="J34" s="440"/>
      <c r="K34" s="445"/>
      <c r="L34" s="547"/>
      <c r="M34" s="469"/>
      <c r="N34" s="470"/>
      <c r="O34" s="440"/>
      <c r="P34" s="440"/>
      <c r="Q34" s="440"/>
      <c r="R34" s="440"/>
      <c r="S34" s="440"/>
      <c r="T34" s="440"/>
    </row>
    <row r="35" spans="1:27" ht="21" hidden="1" customHeight="1" x14ac:dyDescent="0.2">
      <c r="A35" s="849"/>
      <c r="B35" s="349"/>
      <c r="C35" s="352"/>
      <c r="D35" s="549"/>
      <c r="E35" s="550"/>
      <c r="F35" s="382"/>
      <c r="G35" s="382"/>
      <c r="H35" s="350"/>
      <c r="I35" s="355"/>
      <c r="J35" s="453"/>
      <c r="K35" s="445"/>
      <c r="L35" s="547"/>
      <c r="M35" s="469"/>
      <c r="N35" s="548"/>
      <c r="O35" s="453"/>
      <c r="P35" s="463"/>
      <c r="Q35" s="440"/>
      <c r="R35" s="440"/>
      <c r="S35" s="453"/>
      <c r="T35" s="453"/>
    </row>
    <row r="36" spans="1:27" ht="18.75" hidden="1" customHeight="1" x14ac:dyDescent="0.2">
      <c r="A36" s="473"/>
      <c r="B36" s="469"/>
      <c r="C36" s="470"/>
      <c r="D36" s="440"/>
      <c r="E36" s="440"/>
      <c r="F36" s="440"/>
      <c r="G36" s="440"/>
      <c r="H36" s="445"/>
      <c r="I36" s="445"/>
      <c r="J36" s="445"/>
      <c r="K36" s="445"/>
      <c r="L36" s="498"/>
      <c r="M36" s="498"/>
      <c r="N36" s="498"/>
      <c r="O36" s="498"/>
      <c r="P36" s="498"/>
      <c r="Q36" s="498"/>
      <c r="R36" s="498"/>
      <c r="S36" s="498"/>
      <c r="T36" s="498"/>
    </row>
    <row r="37" spans="1:27" ht="24" customHeight="1" x14ac:dyDescent="0.3">
      <c r="A37" s="850" t="str">
        <f>A20</f>
        <v>ÁP DỤNG TỪ NGÀY 08/4 ĐẾN 27/4/2025</v>
      </c>
      <c r="B37" s="851"/>
      <c r="C37" s="851"/>
      <c r="D37" s="851"/>
      <c r="E37" s="851"/>
      <c r="F37" s="851"/>
      <c r="G37" s="851"/>
      <c r="H37" s="851"/>
      <c r="I37" s="851"/>
      <c r="J37" s="239"/>
      <c r="K37" s="551"/>
      <c r="L37" s="850" t="str">
        <f>A37</f>
        <v>ÁP DỤNG TỪ NGÀY 08/4 ĐẾN 27/4/2025</v>
      </c>
      <c r="M37" s="851"/>
      <c r="N37" s="851"/>
      <c r="O37" s="851"/>
      <c r="P37" s="851"/>
      <c r="Q37" s="851"/>
      <c r="R37" s="851"/>
      <c r="S37" s="851"/>
      <c r="T37" s="851"/>
      <c r="U37" s="552"/>
      <c r="V37" s="552"/>
      <c r="W37" s="552"/>
      <c r="X37" s="552"/>
      <c r="Y37" s="552"/>
      <c r="Z37" s="552"/>
      <c r="AA37" s="552"/>
    </row>
    <row r="38" spans="1:27" ht="18" customHeight="1" x14ac:dyDescent="0.35">
      <c r="A38" s="877"/>
      <c r="B38" s="851"/>
      <c r="C38" s="851"/>
      <c r="D38" s="851"/>
      <c r="E38" s="851"/>
      <c r="F38" s="851"/>
      <c r="G38" s="851"/>
      <c r="H38" s="851"/>
      <c r="I38" s="851"/>
      <c r="J38" s="239"/>
      <c r="K38" s="294"/>
      <c r="L38" s="877"/>
      <c r="M38" s="851"/>
      <c r="N38" s="851"/>
      <c r="O38" s="851"/>
      <c r="P38" s="851"/>
      <c r="Q38" s="851"/>
      <c r="R38" s="851"/>
      <c r="S38" s="851"/>
      <c r="T38" s="851"/>
    </row>
    <row r="39" spans="1:27" ht="18" customHeight="1" x14ac:dyDescent="0.35">
      <c r="A39" s="840" t="s">
        <v>305</v>
      </c>
      <c r="B39" s="841"/>
      <c r="C39" s="297" t="str">
        <f>tkbieu!AP10</f>
        <v>C23TKĐH1</v>
      </c>
      <c r="D39" s="297"/>
      <c r="E39" s="298" t="s">
        <v>306</v>
      </c>
      <c r="F39" s="299" t="str">
        <f>tkbieu!AP9</f>
        <v>C. T. OANH</v>
      </c>
      <c r="G39" s="300"/>
      <c r="H39" s="301" t="s">
        <v>307</v>
      </c>
      <c r="I39" s="301" t="s">
        <v>350</v>
      </c>
      <c r="J39" s="302"/>
      <c r="K39" s="294"/>
      <c r="L39" s="840" t="s">
        <v>305</v>
      </c>
      <c r="M39" s="841"/>
      <c r="N39" s="297" t="str">
        <f>tkbieu!AQ10</f>
        <v>C23UDPM1</v>
      </c>
      <c r="O39" s="297"/>
      <c r="P39" s="298" t="s">
        <v>306</v>
      </c>
      <c r="Q39" s="299" t="str">
        <f>tkbieu!AQ9</f>
        <v>C. HOA</v>
      </c>
      <c r="R39" s="300"/>
      <c r="S39" s="301" t="s">
        <v>307</v>
      </c>
      <c r="T39" s="301" t="s">
        <v>353</v>
      </c>
    </row>
    <row r="40" spans="1:27" ht="21" customHeight="1" x14ac:dyDescent="0.35">
      <c r="A40" s="303" t="s">
        <v>309</v>
      </c>
      <c r="B40" s="304" t="s">
        <v>310</v>
      </c>
      <c r="C40" s="304" t="s">
        <v>311</v>
      </c>
      <c r="D40" s="306" t="s">
        <v>92</v>
      </c>
      <c r="E40" s="306" t="s">
        <v>315</v>
      </c>
      <c r="F40" s="306" t="s">
        <v>193</v>
      </c>
      <c r="G40" s="306" t="s">
        <v>234</v>
      </c>
      <c r="H40" s="306" t="s">
        <v>258</v>
      </c>
      <c r="I40" s="307" t="s">
        <v>316</v>
      </c>
      <c r="J40" s="439"/>
      <c r="K40" s="294"/>
      <c r="L40" s="303" t="s">
        <v>309</v>
      </c>
      <c r="M40" s="304" t="s">
        <v>310</v>
      </c>
      <c r="N40" s="304" t="s">
        <v>311</v>
      </c>
      <c r="O40" s="306" t="s">
        <v>92</v>
      </c>
      <c r="P40" s="306" t="s">
        <v>315</v>
      </c>
      <c r="Q40" s="306" t="s">
        <v>193</v>
      </c>
      <c r="R40" s="306" t="s">
        <v>234</v>
      </c>
      <c r="S40" s="306" t="s">
        <v>258</v>
      </c>
      <c r="T40" s="307" t="s">
        <v>316</v>
      </c>
      <c r="U40" s="439"/>
    </row>
    <row r="41" spans="1:27" ht="21" customHeight="1" x14ac:dyDescent="0.35">
      <c r="A41" s="854" t="s">
        <v>93</v>
      </c>
      <c r="B41" s="310">
        <v>1</v>
      </c>
      <c r="C41" s="311" t="s">
        <v>94</v>
      </c>
      <c r="D41" s="312" t="str">
        <f>tkbieu!AP12</f>
        <v>HÌNH HỌA</v>
      </c>
      <c r="E41" s="312" t="str">
        <f>tkbieu!AP26</f>
        <v>THIẾT KẾ 3D</v>
      </c>
      <c r="F41" s="312">
        <f>tkbieu!AP40</f>
        <v>0</v>
      </c>
      <c r="G41" s="312" t="str">
        <f>tkbieu!AP54</f>
        <v>THIẾT KẾ 3D</v>
      </c>
      <c r="H41" s="312" t="str">
        <f>tkbieu!AP68</f>
        <v>HÌNH HỌA</v>
      </c>
      <c r="I41" s="314" t="str">
        <f>tkbieu!AP82</f>
        <v>BIÊN TẬP VỚI</v>
      </c>
      <c r="J41" s="440"/>
      <c r="K41" s="294"/>
      <c r="L41" s="854" t="s">
        <v>93</v>
      </c>
      <c r="M41" s="310">
        <v>1</v>
      </c>
      <c r="N41" s="311" t="s">
        <v>94</v>
      </c>
      <c r="O41" s="312">
        <f>tkbieu!AQ12</f>
        <v>0</v>
      </c>
      <c r="P41" s="312" t="str">
        <f>tkbieu!AQ26</f>
        <v>LẬP TRÌNH</v>
      </c>
      <c r="Q41" s="312" t="str">
        <f>tkbieu!AQ40</f>
        <v>LẬP TRÌNH WEB</v>
      </c>
      <c r="R41" s="312">
        <f>tkbieu!AQ54</f>
        <v>0</v>
      </c>
      <c r="S41" s="312">
        <f>tkbieu!AQ68</f>
        <v>0</v>
      </c>
      <c r="T41" s="314">
        <f>tkbieu!AQ82</f>
        <v>0</v>
      </c>
      <c r="U41" s="445"/>
    </row>
    <row r="42" spans="1:27" ht="21" customHeight="1" x14ac:dyDescent="0.35">
      <c r="A42" s="846"/>
      <c r="B42" s="316">
        <v>2</v>
      </c>
      <c r="C42" s="317" t="s">
        <v>105</v>
      </c>
      <c r="D42" s="312">
        <f>tkbieu!AP13</f>
        <v>0</v>
      </c>
      <c r="E42" s="312" t="str">
        <f>tkbieu!AP27</f>
        <v>CƠ BẢN</v>
      </c>
      <c r="F42" s="312">
        <f>tkbieu!AP41</f>
        <v>0</v>
      </c>
      <c r="G42" s="312" t="str">
        <f>tkbieu!AP55</f>
        <v>CƠ BẢN</v>
      </c>
      <c r="H42" s="312">
        <f>tkbieu!AP69</f>
        <v>0</v>
      </c>
      <c r="I42" s="318" t="str">
        <f>tkbieu!AP83</f>
        <v>ADOBE PREMIERE</v>
      </c>
      <c r="J42" s="440"/>
      <c r="K42" s="294"/>
      <c r="L42" s="846"/>
      <c r="M42" s="316">
        <v>2</v>
      </c>
      <c r="N42" s="317" t="s">
        <v>105</v>
      </c>
      <c r="O42" s="312">
        <f>tkbieu!AQ13</f>
        <v>0</v>
      </c>
      <c r="P42" s="312" t="str">
        <f>tkbieu!AQ27</f>
        <v>WEB MVC</v>
      </c>
      <c r="Q42" s="312" t="str">
        <f>tkbieu!AQ41</f>
        <v>VỚI PHP</v>
      </c>
      <c r="R42" s="312">
        <f>tkbieu!AQ55</f>
        <v>0</v>
      </c>
      <c r="S42" s="312">
        <f>tkbieu!AQ69</f>
        <v>0</v>
      </c>
      <c r="T42" s="318">
        <f>tkbieu!AQ83</f>
        <v>0</v>
      </c>
      <c r="U42" s="445"/>
    </row>
    <row r="43" spans="1:27" ht="21" customHeight="1" x14ac:dyDescent="0.35">
      <c r="A43" s="846"/>
      <c r="B43" s="319">
        <v>3</v>
      </c>
      <c r="C43" s="320" t="s">
        <v>112</v>
      </c>
      <c r="D43" s="323">
        <f>tkbieu!AP14</f>
        <v>0</v>
      </c>
      <c r="E43" s="323">
        <f>tkbieu!AP28</f>
        <v>0</v>
      </c>
      <c r="F43" s="322">
        <f>tkbieu!AP42</f>
        <v>0</v>
      </c>
      <c r="G43" s="323">
        <f>tkbieu!AP56</f>
        <v>0</v>
      </c>
      <c r="H43" s="323">
        <f>tkbieu!AP70</f>
        <v>0</v>
      </c>
      <c r="I43" s="324">
        <f>tkbieu!AP84</f>
        <v>0</v>
      </c>
      <c r="J43" s="443"/>
      <c r="K43" s="294"/>
      <c r="L43" s="846"/>
      <c r="M43" s="319">
        <v>3</v>
      </c>
      <c r="N43" s="320" t="s">
        <v>112</v>
      </c>
      <c r="O43" s="323">
        <f>tkbieu!AQ14</f>
        <v>0</v>
      </c>
      <c r="P43" s="323">
        <f>tkbieu!AQ28</f>
        <v>0</v>
      </c>
      <c r="Q43" s="322">
        <f>tkbieu!AQ42</f>
        <v>0</v>
      </c>
      <c r="R43" s="323">
        <f>tkbieu!AQ56</f>
        <v>0</v>
      </c>
      <c r="S43" s="323">
        <f>tkbieu!AQ70</f>
        <v>0</v>
      </c>
      <c r="T43" s="324">
        <f>tkbieu!AQ84</f>
        <v>0</v>
      </c>
      <c r="U43" s="445"/>
    </row>
    <row r="44" spans="1:27" ht="21" customHeight="1" x14ac:dyDescent="0.35">
      <c r="A44" s="846"/>
      <c r="B44" s="326">
        <v>4</v>
      </c>
      <c r="C44" s="327" t="s">
        <v>114</v>
      </c>
      <c r="D44" s="328" t="str">
        <f>tkbieu!AP15</f>
        <v>A209</v>
      </c>
      <c r="E44" s="328" t="str">
        <f>tkbieu!AP29</f>
        <v>A103 (PM6)</v>
      </c>
      <c r="F44" s="328">
        <f>tkbieu!AP43</f>
        <v>0</v>
      </c>
      <c r="G44" s="328" t="str">
        <f>tkbieu!AP57</f>
        <v>A103 (PM6)</v>
      </c>
      <c r="H44" s="328" t="str">
        <f>tkbieu!AP71</f>
        <v>A210</v>
      </c>
      <c r="I44" s="330" t="str">
        <f>tkbieu!AP85</f>
        <v>A112 (PM1)</v>
      </c>
      <c r="J44" s="442"/>
      <c r="K44" s="294"/>
      <c r="L44" s="846"/>
      <c r="M44" s="326">
        <v>4</v>
      </c>
      <c r="N44" s="327" t="s">
        <v>114</v>
      </c>
      <c r="O44" s="328">
        <f>tkbieu!AQ15</f>
        <v>0</v>
      </c>
      <c r="P44" s="328" t="str">
        <f>tkbieu!AQ29</f>
        <v>A102-1 (PM5.1)</v>
      </c>
      <c r="Q44" s="328" t="str">
        <f>tkbieu!AQ43</f>
        <v>A102-1 (PM5,1)</v>
      </c>
      <c r="R44" s="328">
        <f>tkbieu!AQ57</f>
        <v>0</v>
      </c>
      <c r="S44" s="328">
        <f>tkbieu!AQ71</f>
        <v>0</v>
      </c>
      <c r="T44" s="330">
        <f>tkbieu!AQ85</f>
        <v>0</v>
      </c>
      <c r="U44" s="540"/>
    </row>
    <row r="45" spans="1:27" ht="21" customHeight="1" x14ac:dyDescent="0.35">
      <c r="A45" s="846"/>
      <c r="B45" s="332">
        <v>5</v>
      </c>
      <c r="C45" s="333" t="s">
        <v>317</v>
      </c>
      <c r="D45" s="335" t="str">
        <f>tkbieu!AP16</f>
        <v>C. S. MAI</v>
      </c>
      <c r="E45" s="312" t="str">
        <f>tkbieu!AP30</f>
        <v>C. B. KHANH</v>
      </c>
      <c r="F45" s="312">
        <f>tkbieu!AP44</f>
        <v>0</v>
      </c>
      <c r="G45" s="312" t="str">
        <f>tkbieu!AP58</f>
        <v>C. B. KHANH</v>
      </c>
      <c r="H45" s="335" t="str">
        <f>tkbieu!AP72</f>
        <v>C. S. MAI</v>
      </c>
      <c r="I45" s="318" t="str">
        <f>tkbieu!AP86</f>
        <v>C. B. KHANH</v>
      </c>
      <c r="J45" s="440"/>
      <c r="K45" s="294"/>
      <c r="L45" s="846"/>
      <c r="M45" s="332">
        <v>5</v>
      </c>
      <c r="N45" s="333" t="s">
        <v>317</v>
      </c>
      <c r="O45" s="335">
        <f>tkbieu!AQ16</f>
        <v>0</v>
      </c>
      <c r="P45" s="312" t="str">
        <f>tkbieu!AQ30</f>
        <v>C. M. THƯ</v>
      </c>
      <c r="Q45" s="312" t="str">
        <f>tkbieu!AQ44</f>
        <v>T. TÀI</v>
      </c>
      <c r="R45" s="312">
        <f>tkbieu!AQ58</f>
        <v>0</v>
      </c>
      <c r="S45" s="335">
        <f>tkbieu!AQ72</f>
        <v>0</v>
      </c>
      <c r="T45" s="318">
        <f>tkbieu!AQ86</f>
        <v>0</v>
      </c>
      <c r="U45" s="445"/>
    </row>
    <row r="46" spans="1:27" ht="21" customHeight="1" x14ac:dyDescent="0.35">
      <c r="A46" s="847"/>
      <c r="B46" s="553"/>
      <c r="C46" s="337"/>
      <c r="D46" s="417"/>
      <c r="E46" s="421"/>
      <c r="F46" s="422"/>
      <c r="G46" s="423"/>
      <c r="H46" s="464"/>
      <c r="I46" s="424"/>
      <c r="J46" s="444"/>
      <c r="K46" s="294"/>
      <c r="L46" s="847"/>
      <c r="M46" s="553"/>
      <c r="N46" s="337"/>
      <c r="O46" s="417"/>
      <c r="P46" s="421"/>
      <c r="Q46" s="422"/>
      <c r="R46" s="423"/>
      <c r="S46" s="464"/>
      <c r="T46" s="424"/>
      <c r="U46" s="445"/>
    </row>
    <row r="47" spans="1:27" ht="21" customHeight="1" x14ac:dyDescent="0.2">
      <c r="A47" s="860" t="s">
        <v>136</v>
      </c>
      <c r="B47" s="326">
        <v>6</v>
      </c>
      <c r="C47" s="320" t="s">
        <v>137</v>
      </c>
      <c r="D47" s="312">
        <f>tkbieu!AP19</f>
        <v>0</v>
      </c>
      <c r="E47" s="343" t="str">
        <f>tkbieu!AP33</f>
        <v>HÌNH HỌA</v>
      </c>
      <c r="F47" s="343" t="str">
        <f>tkbieu!AP47</f>
        <v>HÌNH HỌA</v>
      </c>
      <c r="G47" s="343" t="str">
        <f>tkbieu!AP61</f>
        <v>THIẾT KẾ 3D</v>
      </c>
      <c r="H47" s="343" t="str">
        <f>tkbieu!AP75</f>
        <v>T.KẾ GIAO DIỆN TRG</v>
      </c>
      <c r="I47" s="380" t="str">
        <f>tkbieu!AP89</f>
        <v>BIÊN TẬP VỚI</v>
      </c>
      <c r="J47" s="440"/>
      <c r="L47" s="860" t="s">
        <v>136</v>
      </c>
      <c r="M47" s="326">
        <v>6</v>
      </c>
      <c r="N47" s="320" t="s">
        <v>137</v>
      </c>
      <c r="O47" s="312">
        <f>tkbieu!AQ19</f>
        <v>0</v>
      </c>
      <c r="P47" s="343" t="str">
        <f>tkbieu!AQ33</f>
        <v>LẬP TRÌNH</v>
      </c>
      <c r="Q47" s="343" t="str">
        <f>tkbieu!AQ47</f>
        <v>LẬP TRÌNH WEB</v>
      </c>
      <c r="R47" s="343" t="str">
        <f>tkbieu!AQ61</f>
        <v>NHẬP MÔN CN</v>
      </c>
      <c r="S47" s="343" t="str">
        <f>tkbieu!AQ75</f>
        <v>QUẢN TRỊ</v>
      </c>
      <c r="T47" s="380" t="str">
        <f>tkbieu!AQ89</f>
        <v>QUẢN LÝ DỰ ÁN</v>
      </c>
    </row>
    <row r="48" spans="1:27" ht="21" customHeight="1" thickBot="1" x14ac:dyDescent="0.25">
      <c r="A48" s="846"/>
      <c r="B48" s="316">
        <v>7</v>
      </c>
      <c r="C48" s="327" t="s">
        <v>142</v>
      </c>
      <c r="D48" s="312">
        <f>tkbieu!AP20</f>
        <v>0</v>
      </c>
      <c r="E48" s="312">
        <f>tkbieu!AP34</f>
        <v>0</v>
      </c>
      <c r="F48" s="312">
        <f>tkbieu!AP48</f>
        <v>0</v>
      </c>
      <c r="G48" s="312" t="str">
        <f>tkbieu!AP62</f>
        <v>CƠ BẢN</v>
      </c>
      <c r="H48" s="312" t="str">
        <f>tkbieu!AP76</f>
        <v>WEB VỚI UX/UI</v>
      </c>
      <c r="I48" s="318" t="str">
        <f>tkbieu!AP90</f>
        <v>ADOBE PREMIERE</v>
      </c>
      <c r="J48" s="440"/>
      <c r="L48" s="846"/>
      <c r="M48" s="316">
        <v>7</v>
      </c>
      <c r="N48" s="327" t="s">
        <v>142</v>
      </c>
      <c r="O48" s="312">
        <f>tkbieu!AQ20</f>
        <v>0</v>
      </c>
      <c r="P48" s="312" t="str">
        <f>tkbieu!AQ34</f>
        <v>WEB MVC</v>
      </c>
      <c r="Q48" s="312" t="str">
        <f>tkbieu!AQ48</f>
        <v>VỚI PHP</v>
      </c>
      <c r="R48" s="312" t="str">
        <f>tkbieu!AQ62</f>
        <v>PHẦN MỀM</v>
      </c>
      <c r="S48" s="312" t="str">
        <f>tkbieu!AQ76</f>
        <v>SEVER</v>
      </c>
      <c r="T48" s="318" t="str">
        <f>tkbieu!AQ90</f>
        <v>PHẦN MỀM CNTT</v>
      </c>
    </row>
    <row r="49" spans="1:27" ht="24" customHeight="1" thickTop="1" x14ac:dyDescent="0.2">
      <c r="A49" s="846"/>
      <c r="B49" s="319">
        <v>8</v>
      </c>
      <c r="C49" s="320" t="s">
        <v>146</v>
      </c>
      <c r="D49" s="323">
        <f>tkbieu!AP21</f>
        <v>0</v>
      </c>
      <c r="E49" s="534">
        <f>tkbieu!AP35</f>
        <v>0</v>
      </c>
      <c r="F49" s="322">
        <f>tkbieu!AP49</f>
        <v>0</v>
      </c>
      <c r="G49" s="323">
        <f>tkbieu!AP63</f>
        <v>0</v>
      </c>
      <c r="H49" s="328" t="str">
        <f>tkbieu!AP77</f>
        <v>A103 (PM6)</v>
      </c>
      <c r="I49" s="427">
        <f>tkbieu!AP91</f>
        <v>0</v>
      </c>
      <c r="J49" s="452"/>
      <c r="L49" s="846"/>
      <c r="M49" s="319">
        <v>8</v>
      </c>
      <c r="N49" s="320" t="s">
        <v>146</v>
      </c>
      <c r="O49" s="323">
        <f>tkbieu!AQ21</f>
        <v>0</v>
      </c>
      <c r="P49" s="323">
        <f>tkbieu!AQ35</f>
        <v>0</v>
      </c>
      <c r="Q49" s="736" t="str">
        <f>tkbieu!AQ49</f>
        <v>2/4, 16/4 SHCN 14H15</v>
      </c>
      <c r="R49" s="323">
        <f>tkbieu!AQ63</f>
        <v>0</v>
      </c>
      <c r="S49" s="323">
        <f>tkbieu!AQ77</f>
        <v>0</v>
      </c>
      <c r="T49" s="324">
        <f>tkbieu!AQ91</f>
        <v>0</v>
      </c>
    </row>
    <row r="50" spans="1:27" ht="21" customHeight="1" x14ac:dyDescent="0.2">
      <c r="A50" s="846"/>
      <c r="B50" s="326">
        <v>9</v>
      </c>
      <c r="C50" s="327" t="s">
        <v>147</v>
      </c>
      <c r="D50" s="328">
        <f>tkbieu!AP22</f>
        <v>0</v>
      </c>
      <c r="E50" s="328" t="str">
        <f>tkbieu!AP36</f>
        <v>A209</v>
      </c>
      <c r="F50" s="328" t="str">
        <f>tkbieu!AP50</f>
        <v>A203</v>
      </c>
      <c r="G50" s="328" t="str">
        <f>tkbieu!AP64</f>
        <v>A103 (PM6)</v>
      </c>
      <c r="H50" s="636" t="str">
        <f>tkbieu!AP78</f>
        <v>C. P. LAN</v>
      </c>
      <c r="I50" s="330" t="str">
        <f>tkbieu!AP92</f>
        <v>A112 (PM1)</v>
      </c>
      <c r="J50" s="442"/>
      <c r="L50" s="846"/>
      <c r="M50" s="326">
        <v>9</v>
      </c>
      <c r="N50" s="327" t="s">
        <v>147</v>
      </c>
      <c r="O50" s="328">
        <f>tkbieu!AQ22</f>
        <v>0</v>
      </c>
      <c r="P50" s="328" t="str">
        <f>tkbieu!AQ36</f>
        <v>A102-1 (PM5.1)</v>
      </c>
      <c r="Q50" s="328" t="str">
        <f>tkbieu!AQ50</f>
        <v>A102-1 (PM5,1)</v>
      </c>
      <c r="R50" s="328" t="str">
        <f>tkbieu!AQ64</f>
        <v>A102 (PM5)</v>
      </c>
      <c r="S50" s="328" t="str">
        <f>tkbieu!AQ78</f>
        <v>A111 (PM3)</v>
      </c>
      <c r="T50" s="330" t="str">
        <f>tkbieu!AQ92</f>
        <v>A102 (PM5)</v>
      </c>
    </row>
    <row r="51" spans="1:27" ht="25.5" customHeight="1" x14ac:dyDescent="0.2">
      <c r="A51" s="846"/>
      <c r="B51" s="332">
        <v>10</v>
      </c>
      <c r="C51" s="333" t="s">
        <v>318</v>
      </c>
      <c r="D51" s="335">
        <f>tkbieu!AP23</f>
        <v>0</v>
      </c>
      <c r="E51" s="429" t="str">
        <f>tkbieu!AP37</f>
        <v>C. S. MAI</v>
      </c>
      <c r="F51" s="335" t="str">
        <f>tkbieu!AP51</f>
        <v>C. S. MAI</v>
      </c>
      <c r="G51" s="335" t="str">
        <f>tkbieu!AP65</f>
        <v>C. B. KHANH</v>
      </c>
      <c r="H51" s="736" t="str">
        <f>tkbieu!AP79</f>
        <v>4/4, 25/4 SHCN 16H15</v>
      </c>
      <c r="I51" s="348" t="str">
        <f>tkbieu!AP93</f>
        <v>C. B. KHANH</v>
      </c>
      <c r="J51" s="440"/>
      <c r="L51" s="846"/>
      <c r="M51" s="332">
        <v>10</v>
      </c>
      <c r="N51" s="333" t="s">
        <v>318</v>
      </c>
      <c r="O51" s="335">
        <f>tkbieu!AQ23</f>
        <v>0</v>
      </c>
      <c r="P51" s="429" t="str">
        <f>tkbieu!AQ37</f>
        <v>C. M. THƯ</v>
      </c>
      <c r="Q51" s="335" t="str">
        <f>tkbieu!AQ51</f>
        <v>T. TÀI</v>
      </c>
      <c r="R51" s="335" t="str">
        <f>tkbieu!AQ65</f>
        <v>T. DUY</v>
      </c>
      <c r="S51" s="416" t="str">
        <f>tkbieu!AQ79</f>
        <v>T. H. ÂN</v>
      </c>
      <c r="T51" s="348" t="str">
        <f>tkbieu!AQ93</f>
        <v>C. M. THƯ</v>
      </c>
    </row>
    <row r="52" spans="1:27" ht="21" customHeight="1" thickBot="1" x14ac:dyDescent="0.25">
      <c r="A52" s="849"/>
      <c r="B52" s="554"/>
      <c r="C52" s="351"/>
      <c r="D52" s="490"/>
      <c r="E52" s="358"/>
      <c r="F52" s="358"/>
      <c r="G52" s="358"/>
      <c r="H52" s="358"/>
      <c r="I52" s="497"/>
      <c r="J52" s="471"/>
      <c r="L52" s="849"/>
      <c r="M52" s="554"/>
      <c r="N52" s="351"/>
      <c r="O52" s="490"/>
      <c r="P52" s="358"/>
      <c r="Q52" s="358"/>
      <c r="R52" s="358"/>
      <c r="S52" s="358"/>
      <c r="T52" s="497"/>
    </row>
    <row r="53" spans="1:27" ht="18.75" customHeight="1" x14ac:dyDescent="0.35">
      <c r="A53" s="294"/>
      <c r="B53" s="294"/>
      <c r="C53" s="294"/>
      <c r="D53" s="294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</row>
    <row r="54" spans="1:27" ht="24" customHeight="1" x14ac:dyDescent="0.2">
      <c r="A54" s="881" t="str">
        <f>L37</f>
        <v>ÁP DỤNG TỪ NGÀY 08/4 ĐẾN 27/4/2025</v>
      </c>
      <c r="B54" s="851"/>
      <c r="C54" s="851"/>
      <c r="D54" s="851"/>
      <c r="E54" s="851"/>
      <c r="F54" s="851"/>
      <c r="G54" s="851"/>
      <c r="H54" s="851"/>
      <c r="I54" s="851"/>
      <c r="J54" s="239"/>
      <c r="L54" s="881" t="str">
        <f>A54</f>
        <v>ÁP DỤNG TỪ NGÀY 08/4 ĐẾN 27/4/2025</v>
      </c>
      <c r="M54" s="851"/>
      <c r="N54" s="851"/>
      <c r="O54" s="851"/>
      <c r="P54" s="851"/>
      <c r="Q54" s="851"/>
      <c r="R54" s="851"/>
      <c r="S54" s="851"/>
      <c r="T54" s="851"/>
    </row>
    <row r="55" spans="1:27" ht="18.75" customHeight="1" x14ac:dyDescent="0.2">
      <c r="A55" s="877"/>
      <c r="B55" s="851"/>
      <c r="C55" s="851"/>
      <c r="D55" s="851"/>
      <c r="E55" s="851"/>
      <c r="F55" s="851"/>
      <c r="G55" s="851"/>
      <c r="H55" s="851"/>
      <c r="I55" s="851"/>
      <c r="J55" s="239"/>
      <c r="L55" s="877"/>
      <c r="M55" s="851"/>
      <c r="N55" s="851"/>
      <c r="O55" s="851"/>
      <c r="P55" s="851"/>
      <c r="Q55" s="851"/>
      <c r="R55" s="851"/>
      <c r="S55" s="851"/>
      <c r="T55" s="851"/>
    </row>
    <row r="56" spans="1:27" ht="18.75" customHeight="1" x14ac:dyDescent="0.2">
      <c r="A56" s="840" t="s">
        <v>305</v>
      </c>
      <c r="B56" s="841"/>
      <c r="C56" s="297" t="str">
        <f>tkbieu!AR10</f>
        <v>T23MT1</v>
      </c>
      <c r="D56" s="394"/>
      <c r="E56" s="396" t="s">
        <v>306</v>
      </c>
      <c r="F56" s="299" t="str">
        <f>tkbieu!AR9</f>
        <v>C. THI</v>
      </c>
      <c r="G56" s="300"/>
      <c r="H56" s="301" t="s">
        <v>307</v>
      </c>
      <c r="I56" s="301" t="s">
        <v>354</v>
      </c>
      <c r="J56" s="302"/>
      <c r="L56" s="840" t="s">
        <v>305</v>
      </c>
      <c r="M56" s="841"/>
      <c r="N56" s="297" t="str">
        <f>tkbieu!AU10</f>
        <v>T23UDPM1</v>
      </c>
      <c r="O56" s="394"/>
      <c r="P56" s="396" t="s">
        <v>306</v>
      </c>
      <c r="Q56" s="299" t="str">
        <f>tkbieu!AU9</f>
        <v>T. QUÂN</v>
      </c>
      <c r="R56" s="300"/>
      <c r="S56" s="301" t="s">
        <v>307</v>
      </c>
      <c r="T56" s="301" t="s">
        <v>355</v>
      </c>
    </row>
    <row r="57" spans="1:27" ht="21" customHeight="1" x14ac:dyDescent="0.2">
      <c r="A57" s="303" t="s">
        <v>309</v>
      </c>
      <c r="B57" s="304" t="s">
        <v>310</v>
      </c>
      <c r="C57" s="304" t="s">
        <v>311</v>
      </c>
      <c r="D57" s="306" t="s">
        <v>92</v>
      </c>
      <c r="E57" s="306" t="s">
        <v>315</v>
      </c>
      <c r="F57" s="306" t="s">
        <v>193</v>
      </c>
      <c r="G57" s="306" t="s">
        <v>234</v>
      </c>
      <c r="H57" s="306" t="s">
        <v>258</v>
      </c>
      <c r="I57" s="307" t="s">
        <v>316</v>
      </c>
      <c r="J57" s="439"/>
      <c r="L57" s="303" t="s">
        <v>309</v>
      </c>
      <c r="M57" s="304" t="s">
        <v>310</v>
      </c>
      <c r="N57" s="304" t="s">
        <v>311</v>
      </c>
      <c r="O57" s="306" t="s">
        <v>92</v>
      </c>
      <c r="P57" s="306" t="s">
        <v>315</v>
      </c>
      <c r="Q57" s="306" t="s">
        <v>193</v>
      </c>
      <c r="R57" s="306" t="s">
        <v>234</v>
      </c>
      <c r="S57" s="305" t="s">
        <v>258</v>
      </c>
      <c r="T57" s="307" t="s">
        <v>316</v>
      </c>
    </row>
    <row r="58" spans="1:27" ht="21" customHeight="1" x14ac:dyDescent="0.2">
      <c r="A58" s="860" t="s">
        <v>93</v>
      </c>
      <c r="B58" s="326">
        <v>1</v>
      </c>
      <c r="C58" s="311" t="s">
        <v>94</v>
      </c>
      <c r="D58" s="312" t="str">
        <f>tkbieu!AR12</f>
        <v>XD QUẢN TRỊ</v>
      </c>
      <c r="E58" s="313" t="str">
        <f>tkbieu!AR26</f>
        <v>TKB VHPT</v>
      </c>
      <c r="F58" s="312" t="str">
        <f>tkbieu!AR40</f>
        <v>TRIỂN KHAI DV</v>
      </c>
      <c r="G58" s="313" t="str">
        <f>tkbieu!AR54</f>
        <v>TKB VHPT</v>
      </c>
      <c r="H58" s="312" t="str">
        <f>tkbieu!AR68</f>
        <v>KỸ NĂNG CHO</v>
      </c>
      <c r="I58" s="314" t="str">
        <f>tkbieu!AR82</f>
        <v>XD QUẢN TRỊ</v>
      </c>
      <c r="J58" s="440"/>
      <c r="L58" s="860" t="s">
        <v>93</v>
      </c>
      <c r="M58" s="326">
        <v>1</v>
      </c>
      <c r="N58" s="311" t="s">
        <v>94</v>
      </c>
      <c r="O58" s="312" t="str">
        <f>tkbieu!AU12</f>
        <v>XD ỨNG DỤNG</v>
      </c>
      <c r="P58" s="313" t="str">
        <f>tkbieu!AU26</f>
        <v>TKB VHPT</v>
      </c>
      <c r="Q58" s="312" t="str">
        <f>tkbieu!AU40</f>
        <v>KỸ THUẬT</v>
      </c>
      <c r="R58" s="313" t="str">
        <f>tkbieu!AU54</f>
        <v>TKB VHPT</v>
      </c>
      <c r="S58" s="312">
        <f>tkbieu!AU68</f>
        <v>0</v>
      </c>
      <c r="T58" s="314">
        <f>tkbieu!AU82</f>
        <v>0</v>
      </c>
    </row>
    <row r="59" spans="1:27" ht="21" customHeight="1" x14ac:dyDescent="0.2">
      <c r="A59" s="846"/>
      <c r="B59" s="316">
        <v>2</v>
      </c>
      <c r="C59" s="317" t="s">
        <v>105</v>
      </c>
      <c r="D59" s="312" t="str">
        <f>tkbieu!AR13</f>
        <v>HT MAILSERVER</v>
      </c>
      <c r="E59" s="313" t="str">
        <f>tkbieu!AR27</f>
        <v>TT GDTX</v>
      </c>
      <c r="F59" s="312" t="str">
        <f>tkbieu!AR41</f>
        <v>WINDOWS SEVER</v>
      </c>
      <c r="G59" s="313" t="str">
        <f>tkbieu!AR55</f>
        <v>TT GDTX</v>
      </c>
      <c r="H59" s="312" t="str">
        <f>tkbieu!AR69</f>
        <v>CHUYÊN VIÊN IT</v>
      </c>
      <c r="I59" s="318" t="str">
        <f>tkbieu!AR83</f>
        <v>HT MAILSERVER</v>
      </c>
      <c r="J59" s="440"/>
      <c r="L59" s="846"/>
      <c r="M59" s="316">
        <v>2</v>
      </c>
      <c r="N59" s="317" t="s">
        <v>105</v>
      </c>
      <c r="O59" s="312" t="str">
        <f>tkbieu!AU13</f>
        <v>VỚI JAVASCRIPT</v>
      </c>
      <c r="P59" s="313" t="str">
        <f>tkbieu!AU27</f>
        <v>TT GDTX</v>
      </c>
      <c r="Q59" s="312" t="str">
        <f>tkbieu!AU41</f>
        <v>SEO WEB</v>
      </c>
      <c r="R59" s="313" t="str">
        <f>tkbieu!AU55</f>
        <v>TT GDTX</v>
      </c>
      <c r="S59" s="312">
        <f>tkbieu!AU69</f>
        <v>0</v>
      </c>
      <c r="T59" s="318">
        <f>tkbieu!AU83</f>
        <v>0</v>
      </c>
    </row>
    <row r="60" spans="1:27" ht="21" customHeight="1" x14ac:dyDescent="0.2">
      <c r="A60" s="846"/>
      <c r="B60" s="319">
        <v>3</v>
      </c>
      <c r="C60" s="320" t="s">
        <v>112</v>
      </c>
      <c r="D60" s="328">
        <f>tkbieu!AR14</f>
        <v>0</v>
      </c>
      <c r="E60" s="313" t="str">
        <f>tkbieu!AR28</f>
        <v>GIA ĐỊNH</v>
      </c>
      <c r="F60" s="322">
        <f>tkbieu!AR42</f>
        <v>0</v>
      </c>
      <c r="G60" s="325" t="str">
        <f>tkbieu!AR56</f>
        <v>GIA ĐỊNH</v>
      </c>
      <c r="H60" s="328" t="str">
        <f>tkbieu!AR70</f>
        <v>A111 (PM3)</v>
      </c>
      <c r="I60" s="388">
        <f>tkbieu!AR84</f>
        <v>0</v>
      </c>
      <c r="J60" s="500"/>
      <c r="L60" s="846"/>
      <c r="M60" s="319">
        <v>3</v>
      </c>
      <c r="N60" s="320" t="s">
        <v>112</v>
      </c>
      <c r="O60" s="312">
        <f>tkbieu!AU14</f>
        <v>0</v>
      </c>
      <c r="P60" s="313" t="str">
        <f>tkbieu!AU28</f>
        <v>GIA ĐỊNH</v>
      </c>
      <c r="Q60" s="312">
        <f>tkbieu!AU42</f>
        <v>0</v>
      </c>
      <c r="R60" s="325" t="str">
        <f>tkbieu!AU56</f>
        <v>GIA ĐỊNH</v>
      </c>
      <c r="S60" s="323">
        <f>tkbieu!AU70</f>
        <v>0</v>
      </c>
      <c r="T60" s="388">
        <f>tkbieu!AU84</f>
        <v>0</v>
      </c>
    </row>
    <row r="61" spans="1:27" ht="21" customHeight="1" x14ac:dyDescent="0.2">
      <c r="A61" s="846"/>
      <c r="B61" s="326">
        <v>4</v>
      </c>
      <c r="C61" s="327" t="s">
        <v>114</v>
      </c>
      <c r="D61" s="328" t="str">
        <f>tkbieu!AR15</f>
        <v>A111 (PM3)</v>
      </c>
      <c r="E61" s="313">
        <f>tkbieu!AR29</f>
        <v>0</v>
      </c>
      <c r="F61" s="328" t="str">
        <f>tkbieu!AR43</f>
        <v>A111 (PM3)</v>
      </c>
      <c r="G61" s="331">
        <f>tkbieu!AR57</f>
        <v>0</v>
      </c>
      <c r="H61" s="312" t="str">
        <f>tkbieu!AR71</f>
        <v>T. VŨ</v>
      </c>
      <c r="I61" s="330" t="str">
        <f>tkbieu!AR85</f>
        <v>A111 (PM3)</v>
      </c>
      <c r="J61" s="442"/>
      <c r="L61" s="846"/>
      <c r="M61" s="326">
        <v>4</v>
      </c>
      <c r="N61" s="327" t="s">
        <v>114</v>
      </c>
      <c r="O61" s="328" t="str">
        <f>tkbieu!AU15</f>
        <v>A112 (PM1)</v>
      </c>
      <c r="P61" s="329">
        <f>tkbieu!AU29</f>
        <v>0</v>
      </c>
      <c r="Q61" s="328" t="str">
        <f>tkbieu!AU43</f>
        <v>A101 (PM4)</v>
      </c>
      <c r="R61" s="331">
        <f>tkbieu!AU57</f>
        <v>0</v>
      </c>
      <c r="S61" s="328">
        <f>tkbieu!AU71</f>
        <v>0</v>
      </c>
      <c r="T61" s="330">
        <f>tkbieu!AU85</f>
        <v>0</v>
      </c>
    </row>
    <row r="62" spans="1:27" ht="21" customHeight="1" x14ac:dyDescent="0.2">
      <c r="A62" s="846"/>
      <c r="B62" s="332">
        <v>5</v>
      </c>
      <c r="C62" s="333" t="s">
        <v>317</v>
      </c>
      <c r="D62" s="312" t="str">
        <f>tkbieu!AR16</f>
        <v>T. Q. TUẤN</v>
      </c>
      <c r="E62" s="313">
        <f>tkbieu!AR30</f>
        <v>0</v>
      </c>
      <c r="F62" s="335" t="str">
        <f>tkbieu!AR44</f>
        <v>T. H. ÂN</v>
      </c>
      <c r="G62" s="325">
        <f>tkbieu!AR58</f>
        <v>0</v>
      </c>
      <c r="H62" s="736" t="str">
        <f>tkbieu!AR72</f>
        <v>11/4, 25/4 SHCN 10H30</v>
      </c>
      <c r="I62" s="318" t="str">
        <f>tkbieu!AR86</f>
        <v>T. Q. TUẤN</v>
      </c>
      <c r="J62" s="440"/>
      <c r="L62" s="846"/>
      <c r="M62" s="332">
        <v>5</v>
      </c>
      <c r="N62" s="333" t="s">
        <v>317</v>
      </c>
      <c r="O62" s="312" t="str">
        <f>tkbieu!AU16</f>
        <v>C. M. THƯ</v>
      </c>
      <c r="P62" s="313">
        <f>tkbieu!AU30</f>
        <v>0</v>
      </c>
      <c r="Q62" s="312" t="str">
        <f>tkbieu!AU44</f>
        <v>T. T. DUY</v>
      </c>
      <c r="R62" s="325">
        <f>tkbieu!AU58</f>
        <v>0</v>
      </c>
      <c r="S62" s="312">
        <f>tkbieu!AU72</f>
        <v>0</v>
      </c>
      <c r="T62" s="318">
        <f>tkbieu!AU86</f>
        <v>0</v>
      </c>
    </row>
    <row r="63" spans="1:27" ht="21" customHeight="1" thickBot="1" x14ac:dyDescent="0.25">
      <c r="A63" s="847"/>
      <c r="B63" s="336"/>
      <c r="C63" s="337"/>
      <c r="D63" s="340"/>
      <c r="E63" s="555"/>
      <c r="F63" s="340"/>
      <c r="G63" s="531"/>
      <c r="H63" s="556"/>
      <c r="I63" s="342"/>
      <c r="J63" s="488"/>
      <c r="K63" s="557"/>
      <c r="L63" s="847"/>
      <c r="M63" s="336"/>
      <c r="N63" s="337"/>
      <c r="O63" s="340"/>
      <c r="P63" s="531"/>
      <c r="Q63" s="340"/>
      <c r="R63" s="531"/>
      <c r="S63" s="556"/>
      <c r="T63" s="342"/>
      <c r="U63" s="557"/>
      <c r="V63" s="557"/>
      <c r="W63" s="557"/>
      <c r="X63" s="557"/>
      <c r="Y63" s="557"/>
      <c r="Z63" s="557"/>
      <c r="AA63" s="557"/>
    </row>
    <row r="64" spans="1:27" ht="21.75" customHeight="1" x14ac:dyDescent="0.2">
      <c r="A64" s="860" t="s">
        <v>136</v>
      </c>
      <c r="B64" s="326">
        <v>6</v>
      </c>
      <c r="C64" s="320" t="s">
        <v>137</v>
      </c>
      <c r="D64" s="312" t="str">
        <f>tkbieu!AR19</f>
        <v>XD QUẢN TRỊ</v>
      </c>
      <c r="E64" s="313" t="str">
        <f>tkbieu!AR33</f>
        <v>TKB VHPT</v>
      </c>
      <c r="F64" s="312" t="str">
        <f>tkbieu!AR47</f>
        <v>TRIỂN KHAI DV</v>
      </c>
      <c r="G64" s="313" t="str">
        <f>tkbieu!AR61</f>
        <v>TKB VHPT</v>
      </c>
      <c r="H64" s="313" t="str">
        <f>tkbieu!AR75</f>
        <v>TKB VHPT</v>
      </c>
      <c r="I64" s="318" t="str">
        <f>tkbieu!AR89</f>
        <v>XD QUẢN TRỊ</v>
      </c>
      <c r="J64" s="440"/>
      <c r="L64" s="860" t="s">
        <v>136</v>
      </c>
      <c r="M64" s="326">
        <v>6</v>
      </c>
      <c r="N64" s="320" t="s">
        <v>137</v>
      </c>
      <c r="O64" s="312" t="str">
        <f>tkbieu!AU19</f>
        <v>XD ỨNG DỤNG</v>
      </c>
      <c r="P64" s="313" t="str">
        <f>tkbieu!AU33</f>
        <v>TKB VHPT</v>
      </c>
      <c r="Q64" s="312" t="str">
        <f>tkbieu!AU47</f>
        <v>KỸ THUẬT</v>
      </c>
      <c r="R64" s="313" t="str">
        <f>tkbieu!AU61</f>
        <v>TKB VHPT</v>
      </c>
      <c r="S64" s="313" t="str">
        <f>tkbieu!AU75</f>
        <v>TKB VHPT</v>
      </c>
      <c r="T64" s="318">
        <f>tkbieu!AU89</f>
        <v>0</v>
      </c>
    </row>
    <row r="65" spans="1:27" ht="21" customHeight="1" x14ac:dyDescent="0.2">
      <c r="A65" s="846"/>
      <c r="B65" s="316">
        <v>7</v>
      </c>
      <c r="C65" s="327" t="s">
        <v>142</v>
      </c>
      <c r="D65" s="312" t="str">
        <f>tkbieu!AR20</f>
        <v>HT MAILSERVER</v>
      </c>
      <c r="E65" s="313" t="str">
        <f>tkbieu!AR34</f>
        <v>TT GDTX</v>
      </c>
      <c r="F65" s="312" t="str">
        <f>tkbieu!AR48</f>
        <v>WINDOWS SEVER</v>
      </c>
      <c r="G65" s="313" t="str">
        <f>tkbieu!AR62</f>
        <v>TT GDTX</v>
      </c>
      <c r="H65" s="313" t="str">
        <f>tkbieu!AR76</f>
        <v>TT GDTX</v>
      </c>
      <c r="I65" s="318" t="str">
        <f>tkbieu!AR90</f>
        <v>HT MAILSERVER</v>
      </c>
      <c r="J65" s="440"/>
      <c r="L65" s="846"/>
      <c r="M65" s="316">
        <v>7</v>
      </c>
      <c r="N65" s="327" t="s">
        <v>142</v>
      </c>
      <c r="O65" s="312" t="str">
        <f>tkbieu!AU20</f>
        <v>VỚI JAVASCRIPT</v>
      </c>
      <c r="P65" s="313" t="str">
        <f>tkbieu!AU34</f>
        <v>TT GDTX</v>
      </c>
      <c r="Q65" s="312" t="str">
        <f>tkbieu!AU48</f>
        <v>SEO WEB</v>
      </c>
      <c r="R65" s="313" t="str">
        <f>tkbieu!AU62</f>
        <v>TT GDTX</v>
      </c>
      <c r="S65" s="313" t="str">
        <f>tkbieu!AU76</f>
        <v>TT GDTX</v>
      </c>
      <c r="T65" s="318">
        <f>tkbieu!AU90</f>
        <v>0</v>
      </c>
    </row>
    <row r="66" spans="1:27" ht="21" customHeight="1" x14ac:dyDescent="0.2">
      <c r="A66" s="846"/>
      <c r="B66" s="319">
        <v>8</v>
      </c>
      <c r="C66" s="320" t="s">
        <v>146</v>
      </c>
      <c r="D66" s="328">
        <f>tkbieu!AR21</f>
        <v>0</v>
      </c>
      <c r="E66" s="313" t="str">
        <f>tkbieu!AR35</f>
        <v>GIA ĐỊNH</v>
      </c>
      <c r="F66" s="328">
        <f>tkbieu!AR49</f>
        <v>0</v>
      </c>
      <c r="G66" s="313" t="str">
        <f>tkbieu!AR63</f>
        <v>GIA ĐỊNH</v>
      </c>
      <c r="H66" s="345" t="str">
        <f>tkbieu!AR77</f>
        <v>GIA ĐỊNH</v>
      </c>
      <c r="I66" s="388">
        <f>tkbieu!AR91</f>
        <v>0</v>
      </c>
      <c r="J66" s="500"/>
      <c r="L66" s="846"/>
      <c r="M66" s="319">
        <v>8</v>
      </c>
      <c r="N66" s="320" t="s">
        <v>146</v>
      </c>
      <c r="O66" s="312">
        <f>tkbieu!AU21</f>
        <v>0</v>
      </c>
      <c r="P66" s="313" t="str">
        <f>tkbieu!AU35</f>
        <v>GIA ĐỊNH</v>
      </c>
      <c r="Q66" s="328">
        <f>tkbieu!AU49</f>
        <v>0</v>
      </c>
      <c r="R66" s="313" t="str">
        <f>tkbieu!AU63</f>
        <v>GIA ĐỊNH</v>
      </c>
      <c r="S66" s="345" t="str">
        <f>tkbieu!AU77</f>
        <v>GIA ĐỊNH</v>
      </c>
      <c r="T66" s="388">
        <f>tkbieu!AU91</f>
        <v>0</v>
      </c>
    </row>
    <row r="67" spans="1:27" ht="21" customHeight="1" x14ac:dyDescent="0.2">
      <c r="A67" s="846"/>
      <c r="B67" s="326">
        <v>9</v>
      </c>
      <c r="C67" s="327" t="s">
        <v>147</v>
      </c>
      <c r="D67" s="328" t="str">
        <f>tkbieu!AR22</f>
        <v>A111 (PM3)</v>
      </c>
      <c r="E67" s="329">
        <f>tkbieu!AR36</f>
        <v>0</v>
      </c>
      <c r="F67" s="328" t="str">
        <f>tkbieu!AR50</f>
        <v>A111 (PM3)</v>
      </c>
      <c r="G67" s="329">
        <f>tkbieu!AR64</f>
        <v>0</v>
      </c>
      <c r="H67" s="329">
        <f>tkbieu!AR78</f>
        <v>0</v>
      </c>
      <c r="I67" s="330" t="str">
        <f>tkbieu!AR92</f>
        <v>A111 (PM3)</v>
      </c>
      <c r="J67" s="442"/>
      <c r="L67" s="846"/>
      <c r="M67" s="326">
        <v>9</v>
      </c>
      <c r="N67" s="327" t="s">
        <v>147</v>
      </c>
      <c r="O67" s="328" t="str">
        <f>tkbieu!AU22</f>
        <v>A112 (PM1)</v>
      </c>
      <c r="P67" s="313">
        <f>tkbieu!AU36</f>
        <v>0</v>
      </c>
      <c r="Q67" s="328" t="str">
        <f>tkbieu!AU50</f>
        <v>A101 (PM4)</v>
      </c>
      <c r="R67" s="329">
        <f>tkbieu!AU64</f>
        <v>0</v>
      </c>
      <c r="S67" s="329">
        <f>tkbieu!AU78</f>
        <v>0</v>
      </c>
      <c r="T67" s="330">
        <f>tkbieu!AU92</f>
        <v>0</v>
      </c>
    </row>
    <row r="68" spans="1:27" ht="21" customHeight="1" x14ac:dyDescent="0.2">
      <c r="A68" s="846"/>
      <c r="B68" s="332">
        <v>10</v>
      </c>
      <c r="C68" s="333" t="s">
        <v>318</v>
      </c>
      <c r="D68" s="346" t="str">
        <f>tkbieu!AR23</f>
        <v>T. Q. TUẤN</v>
      </c>
      <c r="E68" s="334">
        <f>tkbieu!AR37</f>
        <v>0</v>
      </c>
      <c r="F68" s="335" t="str">
        <f>tkbieu!AR51</f>
        <v>T. H. ÂN</v>
      </c>
      <c r="G68" s="334">
        <f>tkbieu!AR65</f>
        <v>0</v>
      </c>
      <c r="H68" s="347">
        <f>tkbieu!AR79</f>
        <v>0</v>
      </c>
      <c r="I68" s="348" t="str">
        <f>tkbieu!AR93</f>
        <v>T. Q. TUẤN</v>
      </c>
      <c r="J68" s="440"/>
      <c r="L68" s="846"/>
      <c r="M68" s="332">
        <v>10</v>
      </c>
      <c r="N68" s="333" t="s">
        <v>318</v>
      </c>
      <c r="O68" s="346" t="str">
        <f>tkbieu!AU23</f>
        <v>C. M. THƯ</v>
      </c>
      <c r="P68" s="334">
        <f>tkbieu!AU37</f>
        <v>0</v>
      </c>
      <c r="Q68" s="335" t="str">
        <f>tkbieu!AU51</f>
        <v>T. T. DUY</v>
      </c>
      <c r="R68" s="334">
        <f>tkbieu!AU65</f>
        <v>0</v>
      </c>
      <c r="S68" s="347">
        <f>tkbieu!AU79</f>
        <v>0</v>
      </c>
      <c r="T68" s="348">
        <f>tkbieu!AU93</f>
        <v>0</v>
      </c>
    </row>
    <row r="69" spans="1:27" ht="21" customHeight="1" x14ac:dyDescent="0.2">
      <c r="A69" s="849"/>
      <c r="B69" s="459"/>
      <c r="C69" s="436"/>
      <c r="D69" s="357"/>
      <c r="E69" s="357"/>
      <c r="F69" s="357"/>
      <c r="G69" s="357"/>
      <c r="H69" s="357"/>
      <c r="I69" s="558"/>
      <c r="J69" s="559"/>
      <c r="K69" s="560"/>
      <c r="L69" s="849"/>
      <c r="M69" s="459"/>
      <c r="N69" s="436"/>
      <c r="O69" s="357"/>
      <c r="P69" s="357"/>
      <c r="Q69" s="357"/>
      <c r="R69" s="357"/>
      <c r="S69" s="357"/>
      <c r="T69" s="558"/>
      <c r="U69" s="561"/>
      <c r="V69" s="561"/>
      <c r="W69" s="561"/>
      <c r="X69" s="561"/>
      <c r="Y69" s="561"/>
      <c r="Z69" s="561"/>
      <c r="AA69" s="561"/>
    </row>
    <row r="70" spans="1:27" ht="21.75" customHeight="1" x14ac:dyDescent="0.2">
      <c r="A70" s="473"/>
      <c r="B70" s="469"/>
      <c r="C70" s="548"/>
      <c r="J70" s="239"/>
    </row>
    <row r="71" spans="1:27" ht="22.5" customHeight="1" x14ac:dyDescent="0.2">
      <c r="A71" s="881" t="str">
        <f>L71</f>
        <v>ÁP DỤNG TỪ NGÀY 08/4 ĐẾN 27/4/2025</v>
      </c>
      <c r="B71" s="851"/>
      <c r="C71" s="851"/>
      <c r="D71" s="851"/>
      <c r="E71" s="851"/>
      <c r="F71" s="851"/>
      <c r="G71" s="851"/>
      <c r="H71" s="851"/>
      <c r="I71" s="851"/>
      <c r="J71" s="239"/>
      <c r="L71" s="881" t="str">
        <f>L54</f>
        <v>ÁP DỤNG TỪ NGÀY 08/4 ĐẾN 27/4/2025</v>
      </c>
      <c r="M71" s="851"/>
      <c r="N71" s="851"/>
      <c r="O71" s="851"/>
      <c r="P71" s="851"/>
      <c r="Q71" s="851"/>
      <c r="R71" s="851"/>
      <c r="S71" s="851"/>
      <c r="T71" s="851"/>
    </row>
    <row r="72" spans="1:27" ht="16.5" customHeight="1" x14ac:dyDescent="0.2">
      <c r="A72" s="877"/>
      <c r="B72" s="851"/>
      <c r="C72" s="851"/>
      <c r="D72" s="851"/>
      <c r="E72" s="851"/>
      <c r="F72" s="851"/>
      <c r="G72" s="851"/>
      <c r="H72" s="851"/>
      <c r="I72" s="851"/>
      <c r="J72" s="239"/>
      <c r="L72" s="877"/>
      <c r="M72" s="851"/>
      <c r="N72" s="851"/>
      <c r="O72" s="851"/>
      <c r="P72" s="851"/>
      <c r="Q72" s="851"/>
      <c r="R72" s="851"/>
      <c r="S72" s="851"/>
      <c r="T72" s="851"/>
    </row>
    <row r="73" spans="1:27" ht="16.5" customHeight="1" x14ac:dyDescent="0.2">
      <c r="A73" s="840" t="s">
        <v>305</v>
      </c>
      <c r="B73" s="841"/>
      <c r="C73" s="297" t="str">
        <f>tkbieu!AS10</f>
        <v>T23TKĐH1</v>
      </c>
      <c r="D73" s="394"/>
      <c r="E73" s="396" t="s">
        <v>306</v>
      </c>
      <c r="F73" s="299" t="str">
        <f>tkbieu!AS9</f>
        <v>C. HỒNG</v>
      </c>
      <c r="G73" s="300"/>
      <c r="H73" s="301" t="s">
        <v>307</v>
      </c>
      <c r="I73" s="301" t="s">
        <v>356</v>
      </c>
      <c r="J73" s="302"/>
      <c r="L73" s="840" t="s">
        <v>305</v>
      </c>
      <c r="M73" s="841"/>
      <c r="N73" s="297" t="str">
        <f>tkbieu!AT10</f>
        <v>T23TKĐH3</v>
      </c>
      <c r="O73" s="394"/>
      <c r="P73" s="396" t="s">
        <v>306</v>
      </c>
      <c r="Q73" s="299" t="str">
        <f>tkbieu!AT9</f>
        <v>T. PHI</v>
      </c>
      <c r="R73" s="300"/>
      <c r="S73" s="301" t="s">
        <v>307</v>
      </c>
      <c r="T73" s="301"/>
    </row>
    <row r="74" spans="1:27" ht="21" customHeight="1" x14ac:dyDescent="0.2">
      <c r="A74" s="303" t="s">
        <v>309</v>
      </c>
      <c r="B74" s="304" t="s">
        <v>310</v>
      </c>
      <c r="C74" s="304" t="s">
        <v>311</v>
      </c>
      <c r="D74" s="306" t="s">
        <v>92</v>
      </c>
      <c r="E74" s="306" t="s">
        <v>315</v>
      </c>
      <c r="F74" s="306" t="s">
        <v>193</v>
      </c>
      <c r="G74" s="306" t="s">
        <v>234</v>
      </c>
      <c r="H74" s="306" t="s">
        <v>258</v>
      </c>
      <c r="I74" s="307" t="s">
        <v>316</v>
      </c>
      <c r="J74" s="439"/>
      <c r="L74" s="303" t="s">
        <v>309</v>
      </c>
      <c r="M74" s="304" t="s">
        <v>310</v>
      </c>
      <c r="N74" s="304" t="s">
        <v>311</v>
      </c>
      <c r="O74" s="306" t="s">
        <v>92</v>
      </c>
      <c r="P74" s="306" t="s">
        <v>315</v>
      </c>
      <c r="Q74" s="306" t="s">
        <v>193</v>
      </c>
      <c r="R74" s="306" t="s">
        <v>234</v>
      </c>
      <c r="S74" s="306" t="s">
        <v>258</v>
      </c>
      <c r="T74" s="307" t="s">
        <v>316</v>
      </c>
    </row>
    <row r="75" spans="1:27" ht="21" customHeight="1" x14ac:dyDescent="0.2">
      <c r="A75" s="860" t="s">
        <v>93</v>
      </c>
      <c r="B75" s="326">
        <v>1</v>
      </c>
      <c r="C75" s="311" t="s">
        <v>94</v>
      </c>
      <c r="D75" s="312">
        <f>tkbieu!AS12</f>
        <v>0</v>
      </c>
      <c r="E75" s="313" t="str">
        <f>tkbieu!AS26</f>
        <v>TKB VHPT</v>
      </c>
      <c r="F75" s="312" t="str">
        <f>tkbieu!AS40</f>
        <v>THIẾT KẾ BANNER</v>
      </c>
      <c r="G75" s="313" t="str">
        <f>tkbieu!AS54</f>
        <v>TKB VHPT</v>
      </c>
      <c r="H75" s="312">
        <f>tkbieu!AS68</f>
        <v>0</v>
      </c>
      <c r="I75" s="314" t="str">
        <f>tkbieu!AS82</f>
        <v>T.KẾ BỘ NHẬN DẠNG</v>
      </c>
      <c r="J75" s="440"/>
      <c r="L75" s="860" t="s">
        <v>93</v>
      </c>
      <c r="M75" s="326">
        <v>1</v>
      </c>
      <c r="N75" s="311" t="s">
        <v>94</v>
      </c>
      <c r="O75" s="312" t="str">
        <f>tkbieu!AT12</f>
        <v>X.DỰNG PORFOLIO</v>
      </c>
      <c r="P75" s="313" t="str">
        <f>tkbieu!AT26</f>
        <v>TKB VHPT</v>
      </c>
      <c r="Q75" s="312" t="str">
        <f>tkbieu!AT40</f>
        <v>T.KẾ BỘ NHẬN DẠNG</v>
      </c>
      <c r="R75" s="313" t="str">
        <f>tkbieu!AT54</f>
        <v>TKB VHPT</v>
      </c>
      <c r="S75" s="312">
        <f>tkbieu!AT68</f>
        <v>0</v>
      </c>
      <c r="T75" s="314" t="str">
        <f>tkbieu!AT82</f>
        <v>THIẾT KẾ BANNER</v>
      </c>
    </row>
    <row r="76" spans="1:27" ht="21" customHeight="1" x14ac:dyDescent="0.2">
      <c r="A76" s="846"/>
      <c r="B76" s="316">
        <v>2</v>
      </c>
      <c r="C76" s="317" t="s">
        <v>105</v>
      </c>
      <c r="D76" s="323">
        <f>tkbieu!AS13</f>
        <v>0</v>
      </c>
      <c r="E76" s="313" t="str">
        <f>tkbieu!AS27</f>
        <v>TT GDTX</v>
      </c>
      <c r="F76" s="312" t="str">
        <f>tkbieu!AS41</f>
        <v>ĐỘNG CHO TRG WEB</v>
      </c>
      <c r="G76" s="313" t="str">
        <f>tkbieu!AS55</f>
        <v>TT GDTX</v>
      </c>
      <c r="H76" s="312">
        <f>tkbieu!AS69</f>
        <v>0</v>
      </c>
      <c r="I76" s="318" t="str">
        <f>tkbieu!AS83</f>
        <v>THƯƠNG HIỆU</v>
      </c>
      <c r="J76" s="440"/>
      <c r="L76" s="846"/>
      <c r="M76" s="316">
        <v>2</v>
      </c>
      <c r="N76" s="317" t="s">
        <v>105</v>
      </c>
      <c r="O76" s="534" t="str">
        <f>tkbieu!AT13</f>
        <v>CÁ NHÂN</v>
      </c>
      <c r="P76" s="313" t="str">
        <f>tkbieu!AT27</f>
        <v>TT GDTX</v>
      </c>
      <c r="Q76" s="312" t="str">
        <f>tkbieu!AT41</f>
        <v>THƯƠNG HIỆU</v>
      </c>
      <c r="R76" s="313" t="str">
        <f>tkbieu!AT55</f>
        <v>TT GDTX</v>
      </c>
      <c r="S76" s="312">
        <f>tkbieu!AT69</f>
        <v>0</v>
      </c>
      <c r="T76" s="318" t="str">
        <f>tkbieu!AT83</f>
        <v>ĐỘNG CHO TRG WEB</v>
      </c>
    </row>
    <row r="77" spans="1:27" ht="21" customHeight="1" x14ac:dyDescent="0.2">
      <c r="A77" s="846"/>
      <c r="B77" s="319">
        <v>3</v>
      </c>
      <c r="C77" s="320" t="s">
        <v>112</v>
      </c>
      <c r="D77" s="323">
        <f>tkbieu!AS14</f>
        <v>0</v>
      </c>
      <c r="E77" s="313" t="str">
        <f>tkbieu!AS28</f>
        <v>GIA ĐỊNH</v>
      </c>
      <c r="F77" s="328">
        <f>tkbieu!AS42</f>
        <v>0</v>
      </c>
      <c r="G77" s="325" t="str">
        <f>tkbieu!AS56</f>
        <v>GIA ĐỊNH</v>
      </c>
      <c r="H77" s="323">
        <f>tkbieu!AS70</f>
        <v>0</v>
      </c>
      <c r="I77" s="388">
        <f>tkbieu!AS84</f>
        <v>0</v>
      </c>
      <c r="J77" s="500"/>
      <c r="L77" s="846"/>
      <c r="M77" s="319">
        <v>3</v>
      </c>
      <c r="N77" s="320" t="s">
        <v>112</v>
      </c>
      <c r="O77" s="328" t="str">
        <f>tkbieu!AT14</f>
        <v>A101 (PM4)</v>
      </c>
      <c r="P77" s="313" t="str">
        <f>tkbieu!AT28</f>
        <v>GIA ĐỊNH</v>
      </c>
      <c r="Q77" s="328">
        <f>tkbieu!AT42</f>
        <v>0</v>
      </c>
      <c r="R77" s="325" t="str">
        <f>tkbieu!AT56</f>
        <v>GIA ĐỊNH</v>
      </c>
      <c r="S77" s="323">
        <f>tkbieu!AT70</f>
        <v>0</v>
      </c>
      <c r="T77" s="388">
        <f>tkbieu!AT84</f>
        <v>0</v>
      </c>
    </row>
    <row r="78" spans="1:27" ht="21" customHeight="1" x14ac:dyDescent="0.2">
      <c r="A78" s="846"/>
      <c r="B78" s="326">
        <v>4</v>
      </c>
      <c r="C78" s="327" t="s">
        <v>114</v>
      </c>
      <c r="D78" s="328">
        <f>tkbieu!AS15</f>
        <v>0</v>
      </c>
      <c r="E78" s="313">
        <f>tkbieu!AS29</f>
        <v>0</v>
      </c>
      <c r="F78" s="328" t="str">
        <f>tkbieu!AS43</f>
        <v>A109 (PM2)</v>
      </c>
      <c r="G78" s="331">
        <f>tkbieu!AS57</f>
        <v>0</v>
      </c>
      <c r="H78" s="328">
        <f>tkbieu!AS71</f>
        <v>0</v>
      </c>
      <c r="I78" s="330" t="str">
        <f>tkbieu!AS85</f>
        <v>A103 (PM6)</v>
      </c>
      <c r="J78" s="442"/>
      <c r="L78" s="846"/>
      <c r="M78" s="326">
        <v>4</v>
      </c>
      <c r="N78" s="327" t="s">
        <v>114</v>
      </c>
      <c r="O78" s="335" t="str">
        <f>tkbieu!AT15</f>
        <v>T. PHI</v>
      </c>
      <c r="P78" s="313">
        <f>tkbieu!AT29</f>
        <v>0</v>
      </c>
      <c r="Q78" s="328" t="str">
        <f>tkbieu!AT43</f>
        <v>A103 (PM6)</v>
      </c>
      <c r="R78" s="331">
        <f>tkbieu!AT57</f>
        <v>0</v>
      </c>
      <c r="S78" s="328">
        <f>tkbieu!AT71</f>
        <v>0</v>
      </c>
      <c r="T78" s="330" t="str">
        <f>tkbieu!AT85</f>
        <v>A101 (PM4)</v>
      </c>
    </row>
    <row r="79" spans="1:27" ht="24.75" customHeight="1" x14ac:dyDescent="0.2">
      <c r="A79" s="846"/>
      <c r="B79" s="332">
        <v>5</v>
      </c>
      <c r="C79" s="333" t="s">
        <v>317</v>
      </c>
      <c r="D79" s="312">
        <f>tkbieu!AS16</f>
        <v>0</v>
      </c>
      <c r="E79" s="313">
        <f>tkbieu!AS30</f>
        <v>0</v>
      </c>
      <c r="F79" s="335" t="str">
        <f>tkbieu!AS44</f>
        <v>T. X. LIÊN</v>
      </c>
      <c r="G79" s="325">
        <f>tkbieu!AS58</f>
        <v>0</v>
      </c>
      <c r="H79" s="312">
        <f>tkbieu!AS72</f>
        <v>0</v>
      </c>
      <c r="I79" s="318" t="str">
        <f>tkbieu!AS86</f>
        <v>C. B. NGỌC</v>
      </c>
      <c r="J79" s="440"/>
      <c r="L79" s="846"/>
      <c r="M79" s="332">
        <v>5</v>
      </c>
      <c r="N79" s="333" t="s">
        <v>317</v>
      </c>
      <c r="O79" s="736" t="str">
        <f>tkbieu!AT16</f>
        <v>7/4, 21/4 SHCN 10H00</v>
      </c>
      <c r="P79" s="313">
        <f>tkbieu!AT30</f>
        <v>0</v>
      </c>
      <c r="Q79" s="335" t="str">
        <f>tkbieu!AT44</f>
        <v>C. B. NGỌC</v>
      </c>
      <c r="R79" s="325">
        <f>tkbieu!AT58</f>
        <v>0</v>
      </c>
      <c r="S79" s="312">
        <f>tkbieu!AT72</f>
        <v>0</v>
      </c>
      <c r="T79" s="318" t="str">
        <f>tkbieu!AT86</f>
        <v>T. X. LIÊN</v>
      </c>
    </row>
    <row r="80" spans="1:27" ht="21" customHeight="1" thickBot="1" x14ac:dyDescent="0.25">
      <c r="A80" s="847"/>
      <c r="B80" s="493"/>
      <c r="C80" s="337"/>
      <c r="D80" s="340"/>
      <c r="E80" s="531"/>
      <c r="F80" s="340"/>
      <c r="G80" s="531"/>
      <c r="H80" s="556"/>
      <c r="I80" s="342"/>
      <c r="J80" s="488"/>
      <c r="L80" s="847"/>
      <c r="M80" s="493"/>
      <c r="N80" s="337"/>
      <c r="O80" s="340"/>
      <c r="P80" s="531"/>
      <c r="Q80" s="340"/>
      <c r="R80" s="531"/>
      <c r="S80" s="556"/>
      <c r="T80" s="342"/>
    </row>
    <row r="81" spans="1:20" ht="21" customHeight="1" x14ac:dyDescent="0.2">
      <c r="A81" s="860" t="s">
        <v>136</v>
      </c>
      <c r="B81" s="326">
        <v>6</v>
      </c>
      <c r="C81" s="320" t="s">
        <v>137</v>
      </c>
      <c r="D81" s="312" t="str">
        <f>tkbieu!AS19</f>
        <v>X.DỰNG PORFOLIO</v>
      </c>
      <c r="E81" s="313" t="str">
        <f>tkbieu!AS33</f>
        <v>TKB VHPT</v>
      </c>
      <c r="F81" s="312" t="str">
        <f>tkbieu!AS47</f>
        <v>THIẾT KẾ BANNER</v>
      </c>
      <c r="G81" s="313" t="str">
        <f>tkbieu!AS61</f>
        <v>TKB VHPT</v>
      </c>
      <c r="H81" s="313" t="str">
        <f>tkbieu!AS75</f>
        <v>TKB VHPT</v>
      </c>
      <c r="I81" s="318" t="str">
        <f>tkbieu!AS89</f>
        <v>T.KẾ BỘ NHẬN DẠNG</v>
      </c>
      <c r="J81" s="440"/>
      <c r="L81" s="860" t="s">
        <v>136</v>
      </c>
      <c r="M81" s="326">
        <v>6</v>
      </c>
      <c r="N81" s="320" t="s">
        <v>137</v>
      </c>
      <c r="O81" s="312">
        <f>tkbieu!AT19</f>
        <v>0</v>
      </c>
      <c r="P81" s="313" t="str">
        <f>tkbieu!AT33</f>
        <v>TKB VHPT</v>
      </c>
      <c r="Q81" s="312" t="str">
        <f>tkbieu!AT47</f>
        <v>T.KẾ BỘ NHẬN DẠNG</v>
      </c>
      <c r="R81" s="313" t="str">
        <f>tkbieu!AT61</f>
        <v>TKB VHPT</v>
      </c>
      <c r="S81" s="313" t="str">
        <f>tkbieu!AT75</f>
        <v>TKB VHPT</v>
      </c>
      <c r="T81" s="318" t="str">
        <f>tkbieu!AT89</f>
        <v>THIẾT KẾ BANNER</v>
      </c>
    </row>
    <row r="82" spans="1:20" ht="21" customHeight="1" thickBot="1" x14ac:dyDescent="0.25">
      <c r="A82" s="846"/>
      <c r="B82" s="316">
        <v>7</v>
      </c>
      <c r="C82" s="327" t="s">
        <v>142</v>
      </c>
      <c r="D82" s="312" t="str">
        <f>tkbieu!AS20</f>
        <v>CÁ NHÂN</v>
      </c>
      <c r="E82" s="313" t="str">
        <f>tkbieu!AS34</f>
        <v>TT GDTX</v>
      </c>
      <c r="F82" s="312" t="str">
        <f>tkbieu!AS48</f>
        <v>ĐỘNG CHO TRG WEB</v>
      </c>
      <c r="G82" s="313" t="str">
        <f>tkbieu!AS62</f>
        <v>TT GDTX</v>
      </c>
      <c r="H82" s="313" t="str">
        <f>tkbieu!AS76</f>
        <v>TT GDTX</v>
      </c>
      <c r="I82" s="318" t="str">
        <f>tkbieu!AS90</f>
        <v>THƯƠNG HIỆU</v>
      </c>
      <c r="J82" s="440"/>
      <c r="L82" s="846"/>
      <c r="M82" s="316">
        <v>7</v>
      </c>
      <c r="N82" s="327" t="s">
        <v>142</v>
      </c>
      <c r="O82" s="323">
        <f>tkbieu!AT20</f>
        <v>0</v>
      </c>
      <c r="P82" s="313" t="str">
        <f>tkbieu!AT34</f>
        <v>TT GDTX</v>
      </c>
      <c r="Q82" s="312" t="str">
        <f>tkbieu!AT48</f>
        <v>THƯƠNG HIỆU</v>
      </c>
      <c r="R82" s="313" t="str">
        <f>tkbieu!AT62</f>
        <v>TT GDTX</v>
      </c>
      <c r="S82" s="313" t="str">
        <f>tkbieu!AT76</f>
        <v>TT GDTX</v>
      </c>
      <c r="T82" s="318" t="str">
        <f>tkbieu!AT90</f>
        <v>ĐỘNG CHO TRG WEB</v>
      </c>
    </row>
    <row r="83" spans="1:20" ht="24.75" customHeight="1" thickTop="1" x14ac:dyDescent="0.2">
      <c r="A83" s="846"/>
      <c r="B83" s="319">
        <v>8</v>
      </c>
      <c r="C83" s="320" t="s">
        <v>146</v>
      </c>
      <c r="D83" s="735" t="str">
        <f>tkbieu!AS21</f>
        <v>7/4,21/4 SHCN 14H15</v>
      </c>
      <c r="E83" s="313" t="str">
        <f>tkbieu!AS35</f>
        <v>GIA ĐỊNH</v>
      </c>
      <c r="F83" s="328">
        <f>tkbieu!AS49</f>
        <v>0</v>
      </c>
      <c r="G83" s="313" t="str">
        <f>tkbieu!AS63</f>
        <v>GIA ĐỊNH</v>
      </c>
      <c r="H83" s="345" t="str">
        <f>tkbieu!AS77</f>
        <v>GIA ĐỊNH</v>
      </c>
      <c r="I83" s="388">
        <f>tkbieu!AS91</f>
        <v>0</v>
      </c>
      <c r="J83" s="500"/>
      <c r="L83" s="846"/>
      <c r="M83" s="319">
        <v>8</v>
      </c>
      <c r="N83" s="320" t="s">
        <v>146</v>
      </c>
      <c r="O83" s="328">
        <f>tkbieu!AT21</f>
        <v>0</v>
      </c>
      <c r="P83" s="313" t="str">
        <f>tkbieu!AT35</f>
        <v>GIA ĐỊNH</v>
      </c>
      <c r="Q83" s="328">
        <f>tkbieu!AT49</f>
        <v>0</v>
      </c>
      <c r="R83" s="313" t="str">
        <f>tkbieu!AT63</f>
        <v>GIA ĐỊNH</v>
      </c>
      <c r="S83" s="345" t="str">
        <f>tkbieu!AT77</f>
        <v>GIA ĐỊNH</v>
      </c>
      <c r="T83" s="388">
        <f>tkbieu!AT91</f>
        <v>0</v>
      </c>
    </row>
    <row r="84" spans="1:20" ht="21.75" customHeight="1" x14ac:dyDescent="0.2">
      <c r="A84" s="846"/>
      <c r="B84" s="326">
        <v>9</v>
      </c>
      <c r="C84" s="327" t="s">
        <v>147</v>
      </c>
      <c r="D84" s="328" t="str">
        <f>tkbieu!AS22</f>
        <v>A101 (PM4)</v>
      </c>
      <c r="E84" s="313">
        <f>tkbieu!AS36</f>
        <v>0</v>
      </c>
      <c r="F84" s="328" t="str">
        <f>tkbieu!AS50</f>
        <v>A109 (PM2)</v>
      </c>
      <c r="G84" s="329">
        <f>tkbieu!AS64</f>
        <v>0</v>
      </c>
      <c r="H84" s="329">
        <f>tkbieu!AS78</f>
        <v>0</v>
      </c>
      <c r="I84" s="330" t="str">
        <f>tkbieu!AS92</f>
        <v>A103 (PM6)</v>
      </c>
      <c r="J84" s="442"/>
      <c r="L84" s="846"/>
      <c r="M84" s="326">
        <v>9</v>
      </c>
      <c r="N84" s="327" t="s">
        <v>147</v>
      </c>
      <c r="O84" s="328">
        <f>tkbieu!AT22</f>
        <v>0</v>
      </c>
      <c r="P84" s="313">
        <f>tkbieu!AT36</f>
        <v>0</v>
      </c>
      <c r="Q84" s="328" t="str">
        <f>tkbieu!AT50</f>
        <v>A103 (PM6)</v>
      </c>
      <c r="R84" s="329">
        <f>tkbieu!AT64</f>
        <v>0</v>
      </c>
      <c r="S84" s="329">
        <f>tkbieu!AT78</f>
        <v>0</v>
      </c>
      <c r="T84" s="330" t="str">
        <f>tkbieu!AT92</f>
        <v>A101 (PM4)</v>
      </c>
    </row>
    <row r="85" spans="1:20" ht="21" customHeight="1" x14ac:dyDescent="0.2">
      <c r="A85" s="846"/>
      <c r="B85" s="332">
        <v>10</v>
      </c>
      <c r="C85" s="333" t="s">
        <v>318</v>
      </c>
      <c r="D85" s="346" t="str">
        <f>tkbieu!AS23</f>
        <v>T. M. CHIÊU</v>
      </c>
      <c r="E85" s="334">
        <f>tkbieu!AS37</f>
        <v>0</v>
      </c>
      <c r="F85" s="335" t="str">
        <f>tkbieu!AS51</f>
        <v>T. X. LIÊN</v>
      </c>
      <c r="G85" s="334">
        <f>tkbieu!AS65</f>
        <v>0</v>
      </c>
      <c r="H85" s="347">
        <f>tkbieu!AS79</f>
        <v>0</v>
      </c>
      <c r="I85" s="348" t="str">
        <f>tkbieu!AS93</f>
        <v>C. B. NGỌC</v>
      </c>
      <c r="J85" s="440"/>
      <c r="L85" s="846"/>
      <c r="M85" s="332">
        <v>10</v>
      </c>
      <c r="N85" s="333" t="s">
        <v>318</v>
      </c>
      <c r="O85" s="346">
        <f>tkbieu!AT23</f>
        <v>0</v>
      </c>
      <c r="P85" s="334">
        <f>tkbieu!AT37</f>
        <v>0</v>
      </c>
      <c r="Q85" s="335" t="str">
        <f>tkbieu!AT51</f>
        <v>C. B. NGỌC</v>
      </c>
      <c r="R85" s="334">
        <f>tkbieu!AT65</f>
        <v>0</v>
      </c>
      <c r="S85" s="347">
        <f>tkbieu!AT79</f>
        <v>0</v>
      </c>
      <c r="T85" s="348" t="str">
        <f>tkbieu!AT93</f>
        <v>T. X. LIÊN</v>
      </c>
    </row>
    <row r="86" spans="1:20" ht="21" customHeight="1" x14ac:dyDescent="0.2">
      <c r="A86" s="849"/>
      <c r="B86" s="435"/>
      <c r="C86" s="351"/>
      <c r="D86" s="357"/>
      <c r="E86" s="357"/>
      <c r="F86" s="357"/>
      <c r="G86" s="357"/>
      <c r="H86" s="357"/>
      <c r="I86" s="558"/>
      <c r="J86" s="444"/>
      <c r="L86" s="849"/>
      <c r="M86" s="554"/>
      <c r="N86" s="351"/>
      <c r="O86" s="352"/>
      <c r="P86" s="352"/>
      <c r="Q86" s="352"/>
      <c r="R86" s="352"/>
      <c r="S86" s="352"/>
      <c r="T86" s="558"/>
    </row>
    <row r="87" spans="1:20" ht="21" customHeight="1" x14ac:dyDescent="0.2">
      <c r="J87" s="239"/>
      <c r="K87" s="239"/>
    </row>
    <row r="88" spans="1:20" ht="22.5" customHeight="1" x14ac:dyDescent="0.35">
      <c r="A88" s="874" t="str">
        <f>A71</f>
        <v>ÁP DỤNG TỪ NGÀY 08/4 ĐẾN 27/4/2025</v>
      </c>
      <c r="B88" s="851"/>
      <c r="C88" s="851"/>
      <c r="D88" s="851"/>
      <c r="E88" s="851"/>
      <c r="F88" s="851"/>
      <c r="G88" s="851"/>
      <c r="H88" s="851"/>
      <c r="I88" s="851"/>
      <c r="J88" s="239"/>
      <c r="K88" s="294"/>
      <c r="L88" s="874" t="str">
        <f>A88</f>
        <v>ÁP DỤNG TỪ NGÀY 08/4 ĐẾN 27/4/2025</v>
      </c>
      <c r="M88" s="851"/>
      <c r="N88" s="851"/>
      <c r="O88" s="851"/>
      <c r="P88" s="851"/>
      <c r="Q88" s="851"/>
      <c r="R88" s="851"/>
      <c r="S88" s="851"/>
      <c r="T88" s="851"/>
    </row>
    <row r="89" spans="1:20" ht="18" customHeight="1" x14ac:dyDescent="0.35">
      <c r="A89" s="877"/>
      <c r="B89" s="851"/>
      <c r="C89" s="851"/>
      <c r="D89" s="851"/>
      <c r="E89" s="851"/>
      <c r="F89" s="851"/>
      <c r="G89" s="851"/>
      <c r="H89" s="851"/>
      <c r="I89" s="851"/>
      <c r="J89" s="239"/>
      <c r="K89" s="294"/>
      <c r="L89" s="877"/>
      <c r="M89" s="851"/>
      <c r="N89" s="851"/>
      <c r="O89" s="851"/>
      <c r="P89" s="851"/>
      <c r="Q89" s="851"/>
      <c r="R89" s="851"/>
      <c r="S89" s="851"/>
      <c r="T89" s="851"/>
    </row>
    <row r="90" spans="1:20" ht="20.25" customHeight="1" x14ac:dyDescent="0.35">
      <c r="A90" s="840" t="s">
        <v>305</v>
      </c>
      <c r="B90" s="841"/>
      <c r="C90" s="297" t="str">
        <f>tkbieu!AW10</f>
        <v>T24TKĐH1</v>
      </c>
      <c r="D90" s="297"/>
      <c r="E90" s="298" t="s">
        <v>306</v>
      </c>
      <c r="F90" s="299" t="str">
        <f>tkbieu!AW9</f>
        <v>T. HÀO</v>
      </c>
      <c r="G90" s="300"/>
      <c r="H90" s="301" t="s">
        <v>307</v>
      </c>
      <c r="I90" s="301" t="s">
        <v>357</v>
      </c>
      <c r="J90" s="302"/>
      <c r="K90" s="294"/>
      <c r="L90" s="840" t="s">
        <v>305</v>
      </c>
      <c r="M90" s="841"/>
      <c r="N90" s="297" t="str">
        <f>tkbieu!AX10</f>
        <v>T24TKĐH2</v>
      </c>
      <c r="O90" s="297"/>
      <c r="P90" s="298" t="s">
        <v>306</v>
      </c>
      <c r="Q90" s="299" t="str">
        <f>tkbieu!AX9</f>
        <v>C. HỒNG</v>
      </c>
      <c r="R90" s="300"/>
      <c r="S90" s="539" t="s">
        <v>307</v>
      </c>
      <c r="T90" s="301" t="s">
        <v>356</v>
      </c>
    </row>
    <row r="91" spans="1:20" ht="21" customHeight="1" x14ac:dyDescent="0.2">
      <c r="A91" s="360" t="s">
        <v>309</v>
      </c>
      <c r="B91" s="361" t="s">
        <v>310</v>
      </c>
      <c r="C91" s="361" t="s">
        <v>311</v>
      </c>
      <c r="D91" s="387" t="s">
        <v>92</v>
      </c>
      <c r="E91" s="362" t="s">
        <v>315</v>
      </c>
      <c r="F91" s="387" t="s">
        <v>193</v>
      </c>
      <c r="G91" s="362" t="s">
        <v>234</v>
      </c>
      <c r="H91" s="362" t="s">
        <v>258</v>
      </c>
      <c r="I91" s="364" t="s">
        <v>316</v>
      </c>
      <c r="J91" s="439"/>
      <c r="L91" s="360" t="s">
        <v>309</v>
      </c>
      <c r="M91" s="361" t="s">
        <v>310</v>
      </c>
      <c r="N91" s="361" t="s">
        <v>311</v>
      </c>
      <c r="O91" s="387" t="s">
        <v>92</v>
      </c>
      <c r="P91" s="362" t="s">
        <v>315</v>
      </c>
      <c r="Q91" s="387" t="s">
        <v>193</v>
      </c>
      <c r="R91" s="362" t="s">
        <v>234</v>
      </c>
      <c r="S91" s="362" t="s">
        <v>258</v>
      </c>
      <c r="T91" s="364" t="s">
        <v>316</v>
      </c>
    </row>
    <row r="92" spans="1:20" ht="21" customHeight="1" x14ac:dyDescent="0.2">
      <c r="A92" s="845" t="s">
        <v>93</v>
      </c>
      <c r="B92" s="365">
        <v>1</v>
      </c>
      <c r="C92" s="366" t="s">
        <v>94</v>
      </c>
      <c r="D92" s="345" t="str">
        <f>tkbieu!AW12</f>
        <v>TKB VHPT</v>
      </c>
      <c r="E92" s="345" t="str">
        <f>tkbieu!AW26</f>
        <v>TKB VHPT</v>
      </c>
      <c r="F92" s="345" t="str">
        <f>tkbieu!AW40</f>
        <v>TKB VHPT</v>
      </c>
      <c r="G92" s="345" t="str">
        <f>tkbieu!AW54</f>
        <v>TKB VHPT</v>
      </c>
      <c r="H92" s="345" t="str">
        <f>tkbieu!AW68</f>
        <v>TKB VHPT</v>
      </c>
      <c r="I92" s="318">
        <f>tkbieu!AW82</f>
        <v>0</v>
      </c>
      <c r="J92" s="440"/>
      <c r="L92" s="845" t="s">
        <v>93</v>
      </c>
      <c r="M92" s="365">
        <v>1</v>
      </c>
      <c r="N92" s="366" t="s">
        <v>94</v>
      </c>
      <c r="O92" s="345" t="str">
        <f>tkbieu!AX12</f>
        <v>TKB VHPT</v>
      </c>
      <c r="P92" s="345" t="str">
        <f>tkbieu!AX26</f>
        <v>TKB VHPT</v>
      </c>
      <c r="Q92" s="345" t="str">
        <f>tkbieu!AX40</f>
        <v>TKB VHPT</v>
      </c>
      <c r="R92" s="345" t="str">
        <f>tkbieu!AX54</f>
        <v>TKB VHPT</v>
      </c>
      <c r="S92" s="345" t="str">
        <f>tkbieu!AX68</f>
        <v>TKB VHPT</v>
      </c>
      <c r="T92" s="318">
        <f>tkbieu!AX82</f>
        <v>0</v>
      </c>
    </row>
    <row r="93" spans="1:20" ht="21" customHeight="1" x14ac:dyDescent="0.2">
      <c r="A93" s="846"/>
      <c r="B93" s="367">
        <v>2</v>
      </c>
      <c r="C93" s="368" t="s">
        <v>105</v>
      </c>
      <c r="D93" s="345" t="str">
        <f>tkbieu!AW13</f>
        <v>TT GDTX</v>
      </c>
      <c r="E93" s="345" t="str">
        <f>tkbieu!AW27</f>
        <v>TT GDTX</v>
      </c>
      <c r="F93" s="345" t="str">
        <f>tkbieu!AW41</f>
        <v>TT GDTX</v>
      </c>
      <c r="G93" s="345" t="str">
        <f>tkbieu!AW55</f>
        <v>TT GDTX</v>
      </c>
      <c r="H93" s="345" t="str">
        <f>tkbieu!AW69</f>
        <v>TT GDTX</v>
      </c>
      <c r="I93" s="318">
        <f>tkbieu!AW83</f>
        <v>0</v>
      </c>
      <c r="J93" s="440"/>
      <c r="L93" s="846"/>
      <c r="M93" s="367">
        <v>2</v>
      </c>
      <c r="N93" s="368" t="s">
        <v>105</v>
      </c>
      <c r="O93" s="345" t="str">
        <f>tkbieu!AX13</f>
        <v>TT GDTX</v>
      </c>
      <c r="P93" s="345" t="str">
        <f>tkbieu!AX27</f>
        <v>TT GDTX</v>
      </c>
      <c r="Q93" s="345" t="str">
        <f>tkbieu!AX41</f>
        <v>TT GDTX</v>
      </c>
      <c r="R93" s="345" t="str">
        <f>tkbieu!AX55</f>
        <v>TT GDTX</v>
      </c>
      <c r="S93" s="345" t="str">
        <f>tkbieu!AX69</f>
        <v>TT GDTX</v>
      </c>
      <c r="T93" s="318">
        <f>tkbieu!AX83</f>
        <v>0</v>
      </c>
    </row>
    <row r="94" spans="1:20" ht="21" customHeight="1" x14ac:dyDescent="0.2">
      <c r="A94" s="846"/>
      <c r="B94" s="369">
        <v>3</v>
      </c>
      <c r="C94" s="370" t="s">
        <v>112</v>
      </c>
      <c r="D94" s="345" t="str">
        <f>tkbieu!AW14</f>
        <v>GIA ĐỊNH</v>
      </c>
      <c r="E94" s="345" t="str">
        <f>tkbieu!AW28</f>
        <v>GIA ĐỊNH</v>
      </c>
      <c r="F94" s="345" t="str">
        <f>tkbieu!AW42</f>
        <v>GIA ĐỊNH</v>
      </c>
      <c r="G94" s="345" t="str">
        <f>tkbieu!AW56</f>
        <v>GIA ĐỊNH</v>
      </c>
      <c r="H94" s="345" t="str">
        <f>tkbieu!AW70</f>
        <v>GIA ĐỊNH</v>
      </c>
      <c r="I94" s="324">
        <f>tkbieu!AW84</f>
        <v>0</v>
      </c>
      <c r="J94" s="440"/>
      <c r="L94" s="846"/>
      <c r="M94" s="369">
        <v>3</v>
      </c>
      <c r="N94" s="370" t="s">
        <v>112</v>
      </c>
      <c r="O94" s="345" t="str">
        <f>tkbieu!AX14</f>
        <v>GIA ĐỊNH</v>
      </c>
      <c r="P94" s="345" t="str">
        <f>tkbieu!AX28</f>
        <v>GIA ĐỊNH</v>
      </c>
      <c r="Q94" s="345" t="str">
        <f>tkbieu!AX42</f>
        <v>GIA ĐỊNH</v>
      </c>
      <c r="R94" s="345" t="str">
        <f>tkbieu!AX56</f>
        <v>GIA ĐỊNH</v>
      </c>
      <c r="S94" s="345" t="str">
        <f>tkbieu!AX70</f>
        <v>GIA ĐỊNH</v>
      </c>
      <c r="T94" s="324">
        <f>tkbieu!AX84</f>
        <v>0</v>
      </c>
    </row>
    <row r="95" spans="1:20" ht="21" customHeight="1" x14ac:dyDescent="0.2">
      <c r="A95" s="846"/>
      <c r="B95" s="371">
        <v>4</v>
      </c>
      <c r="C95" s="372" t="s">
        <v>114</v>
      </c>
      <c r="D95" s="345">
        <f>tkbieu!AW15</f>
        <v>0</v>
      </c>
      <c r="E95" s="345">
        <f>tkbieu!AW29</f>
        <v>0</v>
      </c>
      <c r="F95" s="345">
        <f>tkbieu!AW43</f>
        <v>0</v>
      </c>
      <c r="G95" s="345">
        <f>tkbieu!AW57</f>
        <v>0</v>
      </c>
      <c r="H95" s="345">
        <f>tkbieu!AW71</f>
        <v>0</v>
      </c>
      <c r="I95" s="330">
        <f>tkbieu!AW85</f>
        <v>0</v>
      </c>
      <c r="J95" s="440"/>
      <c r="L95" s="846"/>
      <c r="M95" s="371">
        <v>4</v>
      </c>
      <c r="N95" s="372" t="s">
        <v>114</v>
      </c>
      <c r="O95" s="345">
        <f>tkbieu!AX15</f>
        <v>0</v>
      </c>
      <c r="P95" s="345">
        <f>tkbieu!AX29</f>
        <v>0</v>
      </c>
      <c r="Q95" s="345">
        <f>tkbieu!AX43</f>
        <v>0</v>
      </c>
      <c r="R95" s="345">
        <f>tkbieu!AX57</f>
        <v>0</v>
      </c>
      <c r="S95" s="345">
        <f>tkbieu!AX71</f>
        <v>0</v>
      </c>
      <c r="T95" s="330">
        <f>tkbieu!AX85</f>
        <v>0</v>
      </c>
    </row>
    <row r="96" spans="1:20" ht="21" customHeight="1" x14ac:dyDescent="0.2">
      <c r="A96" s="846"/>
      <c r="B96" s="373">
        <v>5</v>
      </c>
      <c r="C96" s="374" t="s">
        <v>317</v>
      </c>
      <c r="D96" s="345">
        <f>tkbieu!AW16</f>
        <v>0</v>
      </c>
      <c r="E96" s="345">
        <f>tkbieu!AW30</f>
        <v>0</v>
      </c>
      <c r="F96" s="345">
        <f>tkbieu!AW44</f>
        <v>0</v>
      </c>
      <c r="G96" s="345">
        <f>tkbieu!AW58</f>
        <v>0</v>
      </c>
      <c r="H96" s="345">
        <f>tkbieu!AW72</f>
        <v>0</v>
      </c>
      <c r="I96" s="318">
        <f>tkbieu!AW86</f>
        <v>0</v>
      </c>
      <c r="J96" s="440"/>
      <c r="L96" s="846"/>
      <c r="M96" s="373">
        <v>5</v>
      </c>
      <c r="N96" s="374" t="s">
        <v>317</v>
      </c>
      <c r="O96" s="345">
        <f>tkbieu!AX16</f>
        <v>0</v>
      </c>
      <c r="P96" s="345">
        <f>tkbieu!AX30</f>
        <v>0</v>
      </c>
      <c r="Q96" s="345">
        <f>tkbieu!AX44</f>
        <v>0</v>
      </c>
      <c r="R96" s="345">
        <f>tkbieu!AX58</f>
        <v>0</v>
      </c>
      <c r="S96" s="345">
        <f>tkbieu!AX72</f>
        <v>0</v>
      </c>
      <c r="T96" s="318">
        <f>tkbieu!AX86</f>
        <v>0</v>
      </c>
    </row>
    <row r="97" spans="1:20" ht="21" customHeight="1" thickBot="1" x14ac:dyDescent="0.25">
      <c r="A97" s="847"/>
      <c r="B97" s="336"/>
      <c r="C97" s="376"/>
      <c r="D97" s="541"/>
      <c r="E97" s="542"/>
      <c r="F97" s="541"/>
      <c r="G97" s="542"/>
      <c r="H97" s="542"/>
      <c r="I97" s="543"/>
      <c r="J97" s="544"/>
      <c r="L97" s="847"/>
      <c r="M97" s="336"/>
      <c r="N97" s="376"/>
      <c r="O97" s="541"/>
      <c r="P97" s="542"/>
      <c r="Q97" s="541"/>
      <c r="R97" s="542"/>
      <c r="S97" s="542"/>
      <c r="T97" s="543"/>
    </row>
    <row r="98" spans="1:20" ht="24" customHeight="1" thickTop="1" x14ac:dyDescent="0.2">
      <c r="A98" s="848" t="s">
        <v>136</v>
      </c>
      <c r="B98" s="371">
        <v>6</v>
      </c>
      <c r="C98" s="370" t="s">
        <v>137</v>
      </c>
      <c r="D98" s="758" t="str">
        <f>tkbieu!AW19</f>
        <v>7/4, 28/4 SHCN 13H00</v>
      </c>
      <c r="E98" s="312" t="str">
        <f>tkbieu!AW33</f>
        <v>T.KẾ 2D VỚI</v>
      </c>
      <c r="F98" s="312" t="str">
        <f>tkbieu!AW47</f>
        <v>TIẾNG ANH 2</v>
      </c>
      <c r="G98" s="312" t="str">
        <f>tkbieu!AW61</f>
        <v>N.LÝ THIẾT KẾ VÀ</v>
      </c>
      <c r="H98" s="312">
        <f>tkbieu!AW75</f>
        <v>0</v>
      </c>
      <c r="I98" s="318" t="str">
        <f>tkbieu!AW89</f>
        <v>GDQP-AN</v>
      </c>
      <c r="J98" s="440"/>
      <c r="L98" s="848" t="s">
        <v>136</v>
      </c>
      <c r="M98" s="371">
        <v>6</v>
      </c>
      <c r="N98" s="370" t="s">
        <v>137</v>
      </c>
      <c r="O98" s="312" t="str">
        <f>tkbieu!AX19</f>
        <v>GIÁO DỤC</v>
      </c>
      <c r="P98" s="312">
        <f>tkbieu!AX33</f>
        <v>0</v>
      </c>
      <c r="Q98" s="312" t="str">
        <f>tkbieu!AX47</f>
        <v>TIẾNG ANH 2</v>
      </c>
      <c r="R98" s="312" t="str">
        <f>tkbieu!AX61</f>
        <v>N.LÝ THIẾT KẾ VÀ</v>
      </c>
      <c r="S98" s="312" t="str">
        <f>tkbieu!AX75</f>
        <v>T.KẾ 2D VỚI</v>
      </c>
      <c r="T98" s="318" t="str">
        <f>tkbieu!AX89</f>
        <v>GDQP-AN</v>
      </c>
    </row>
    <row r="99" spans="1:20" ht="21" customHeight="1" thickBot="1" x14ac:dyDescent="0.25">
      <c r="A99" s="846"/>
      <c r="B99" s="367">
        <v>7</v>
      </c>
      <c r="C99" s="372" t="s">
        <v>142</v>
      </c>
      <c r="D99" s="534" t="str">
        <f>tkbieu!AW20</f>
        <v>GIÁO DỤC
THỂ CHẤT</v>
      </c>
      <c r="E99" s="312" t="str">
        <f>tkbieu!AW34</f>
        <v>ILLUSTRATOR</v>
      </c>
      <c r="F99" s="312">
        <f>tkbieu!AW48</f>
        <v>0</v>
      </c>
      <c r="G99" s="312" t="str">
        <f>tkbieu!AW62</f>
        <v>Ý TƯỞNG S.TẠO</v>
      </c>
      <c r="H99" s="312">
        <f>tkbieu!AW76</f>
        <v>0</v>
      </c>
      <c r="I99" s="318">
        <f>tkbieu!AW90</f>
        <v>0</v>
      </c>
      <c r="J99" s="440"/>
      <c r="L99" s="846"/>
      <c r="M99" s="367">
        <v>7</v>
      </c>
      <c r="N99" s="372" t="s">
        <v>142</v>
      </c>
      <c r="O99" s="312" t="str">
        <f>tkbieu!AX20</f>
        <v>THỂ CHẤT</v>
      </c>
      <c r="P99" s="312">
        <f>tkbieu!AX34</f>
        <v>0</v>
      </c>
      <c r="Q99" s="312">
        <f>tkbieu!AX48</f>
        <v>0</v>
      </c>
      <c r="R99" s="312" t="str">
        <f>tkbieu!AX62</f>
        <v>Ý TƯỞNG S.TẠO</v>
      </c>
      <c r="S99" s="312" t="str">
        <f>tkbieu!AX76</f>
        <v>ILLUSTRATOR</v>
      </c>
      <c r="T99" s="318">
        <f>tkbieu!AX90</f>
        <v>0</v>
      </c>
    </row>
    <row r="100" spans="1:20" ht="21" customHeight="1" thickTop="1" x14ac:dyDescent="0.2">
      <c r="A100" s="846"/>
      <c r="B100" s="369">
        <v>8</v>
      </c>
      <c r="C100" s="370" t="s">
        <v>146</v>
      </c>
      <c r="D100" s="323" t="str">
        <f>tkbieu!AW21</f>
        <v>AD  31/3 - 10/5</v>
      </c>
      <c r="E100" s="323">
        <f>tkbieu!AW35</f>
        <v>0</v>
      </c>
      <c r="F100" s="668" t="str">
        <f>tkbieu!AW49</f>
        <v>AD ĐẾN 9/4</v>
      </c>
      <c r="G100" s="312">
        <f>tkbieu!AW63</f>
        <v>0</v>
      </c>
      <c r="H100" s="312">
        <f>tkbieu!AW77</f>
        <v>0</v>
      </c>
      <c r="I100" s="324">
        <f>tkbieu!AW91</f>
        <v>0</v>
      </c>
      <c r="J100" s="440"/>
      <c r="L100" s="846"/>
      <c r="M100" s="369">
        <v>8</v>
      </c>
      <c r="N100" s="370" t="s">
        <v>146</v>
      </c>
      <c r="O100" s="323" t="str">
        <f>tkbieu!AX21</f>
        <v>AD  31/3 - 10/5</v>
      </c>
      <c r="P100" s="312">
        <f>tkbieu!AX35</f>
        <v>0</v>
      </c>
      <c r="Q100" s="668" t="str">
        <f>tkbieu!AX49</f>
        <v>AD ĐẾN 9/4</v>
      </c>
      <c r="R100" s="735" t="str">
        <f>tkbieu!AX63</f>
        <v>10/4, 24/4 SHCN 14H15</v>
      </c>
      <c r="S100" s="312">
        <f>tkbieu!AX77</f>
        <v>0</v>
      </c>
      <c r="T100" s="324">
        <f>tkbieu!AX91</f>
        <v>0</v>
      </c>
    </row>
    <row r="101" spans="1:20" ht="21" customHeight="1" x14ac:dyDescent="0.2">
      <c r="A101" s="846"/>
      <c r="B101" s="371">
        <v>9</v>
      </c>
      <c r="C101" s="372" t="s">
        <v>147</v>
      </c>
      <c r="D101" s="328" t="str">
        <f>tkbieu!AW22</f>
        <v>S. TRƯỜNG</v>
      </c>
      <c r="E101" s="328" t="str">
        <f>tkbieu!AW36</f>
        <v>A103 (PM6)</v>
      </c>
      <c r="F101" s="328" t="str">
        <f>tkbieu!AW50</f>
        <v>A209</v>
      </c>
      <c r="G101" s="328" t="str">
        <f>tkbieu!AW64</f>
        <v>A210</v>
      </c>
      <c r="H101" s="328">
        <f>tkbieu!AW78</f>
        <v>0</v>
      </c>
      <c r="I101" s="330" t="str">
        <f>tkbieu!AW92</f>
        <v>S. TRƯỜNG</v>
      </c>
      <c r="J101" s="442"/>
      <c r="L101" s="846"/>
      <c r="M101" s="371">
        <v>9</v>
      </c>
      <c r="N101" s="372" t="s">
        <v>147</v>
      </c>
      <c r="O101" s="328" t="str">
        <f>tkbieu!AX22</f>
        <v>S. TRƯỜNG</v>
      </c>
      <c r="P101" s="328">
        <f>tkbieu!AX36</f>
        <v>0</v>
      </c>
      <c r="Q101" s="328" t="str">
        <f>tkbieu!AX50</f>
        <v>A209</v>
      </c>
      <c r="R101" s="328" t="str">
        <f>tkbieu!AX64</f>
        <v>C001</v>
      </c>
      <c r="S101" s="328" t="str">
        <f>tkbieu!AX78</f>
        <v>A101 (PM4)</v>
      </c>
      <c r="T101" s="330" t="str">
        <f>tkbieu!AX92</f>
        <v>S. TRƯỜNG</v>
      </c>
    </row>
    <row r="102" spans="1:20" ht="21" customHeight="1" x14ac:dyDescent="0.2">
      <c r="A102" s="846"/>
      <c r="B102" s="373">
        <v>10</v>
      </c>
      <c r="C102" s="374" t="s">
        <v>318</v>
      </c>
      <c r="D102" s="312" t="str">
        <f>tkbieu!AW23</f>
        <v>T. THANH</v>
      </c>
      <c r="E102" s="312" t="str">
        <f>tkbieu!AW37</f>
        <v>T. M. CHIÊU</v>
      </c>
      <c r="F102" s="312" t="str">
        <f>tkbieu!AW51</f>
        <v>T. QUÂN</v>
      </c>
      <c r="G102" s="312" t="str">
        <f>tkbieu!AW65</f>
        <v>C. PHÊ</v>
      </c>
      <c r="H102" s="312">
        <f>tkbieu!AW79</f>
        <v>0</v>
      </c>
      <c r="I102" s="318" t="str">
        <f>tkbieu!AW93</f>
        <v>T. NGÀ</v>
      </c>
      <c r="J102" s="440"/>
      <c r="L102" s="846"/>
      <c r="M102" s="373">
        <v>10</v>
      </c>
      <c r="N102" s="374" t="s">
        <v>318</v>
      </c>
      <c r="O102" s="312" t="str">
        <f>tkbieu!AX23</f>
        <v>T. THANH</v>
      </c>
      <c r="P102" s="312">
        <f>tkbieu!AX37</f>
        <v>0</v>
      </c>
      <c r="Q102" s="312" t="str">
        <f>tkbieu!AX51</f>
        <v>T. QUÂN</v>
      </c>
      <c r="R102" s="312" t="str">
        <f>tkbieu!AX65</f>
        <v>C. S. MAI</v>
      </c>
      <c r="S102" s="312" t="str">
        <f>tkbieu!AX79</f>
        <v>T. M. CHIÊU</v>
      </c>
      <c r="T102" s="318" t="str">
        <f>tkbieu!AX93</f>
        <v>T. NGÀ</v>
      </c>
    </row>
    <row r="103" spans="1:20" ht="21" customHeight="1" x14ac:dyDescent="0.2">
      <c r="A103" s="849"/>
      <c r="B103" s="349"/>
      <c r="C103" s="352"/>
      <c r="D103" s="638"/>
      <c r="E103" s="526"/>
      <c r="F103" s="765" t="s">
        <v>1314</v>
      </c>
      <c r="G103" s="525"/>
      <c r="H103" s="525"/>
      <c r="I103" s="355"/>
      <c r="J103" s="453"/>
      <c r="L103" s="849"/>
      <c r="M103" s="349"/>
      <c r="N103" s="352"/>
      <c r="O103" s="638"/>
      <c r="P103" s="526"/>
      <c r="Q103" s="765" t="s">
        <v>1314</v>
      </c>
      <c r="R103" s="525"/>
      <c r="S103" s="525"/>
      <c r="T103" s="355"/>
    </row>
    <row r="104" spans="1:20" ht="18.75" customHeight="1" x14ac:dyDescent="0.35">
      <c r="A104" s="294"/>
      <c r="B104" s="294"/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</row>
    <row r="105" spans="1:20" ht="22.5" customHeight="1" x14ac:dyDescent="0.2">
      <c r="A105" s="874" t="str">
        <f>A88</f>
        <v>ÁP DỤNG TỪ NGÀY 08/4 ĐẾN 27/4/2025</v>
      </c>
      <c r="B105" s="851"/>
      <c r="C105" s="851"/>
      <c r="D105" s="851"/>
      <c r="E105" s="851"/>
      <c r="F105" s="851"/>
      <c r="G105" s="851"/>
      <c r="H105" s="851"/>
      <c r="I105" s="851"/>
      <c r="J105" s="239"/>
      <c r="L105" s="460"/>
      <c r="M105" s="239"/>
      <c r="N105" s="239"/>
      <c r="O105" s="239"/>
      <c r="P105" s="239"/>
      <c r="Q105" s="239"/>
      <c r="R105" s="239"/>
      <c r="S105" s="239"/>
      <c r="T105" s="239"/>
    </row>
    <row r="106" spans="1:20" ht="18.75" customHeight="1" x14ac:dyDescent="0.2">
      <c r="A106" s="877"/>
      <c r="B106" s="851"/>
      <c r="C106" s="851"/>
      <c r="D106" s="851"/>
      <c r="E106" s="851"/>
      <c r="F106" s="851"/>
      <c r="G106" s="851"/>
      <c r="H106" s="851"/>
      <c r="I106" s="851"/>
      <c r="J106" s="239"/>
      <c r="L106" s="449"/>
      <c r="M106" s="239"/>
      <c r="N106" s="239"/>
      <c r="O106" s="239"/>
      <c r="P106" s="239"/>
      <c r="Q106" s="239"/>
      <c r="R106" s="239"/>
      <c r="S106" s="239"/>
      <c r="T106" s="239"/>
    </row>
    <row r="107" spans="1:20" ht="24" customHeight="1" x14ac:dyDescent="0.2">
      <c r="A107" s="840" t="s">
        <v>305</v>
      </c>
      <c r="B107" s="841"/>
      <c r="C107" s="297" t="str">
        <f>tkbieu!AV10</f>
        <v>T24UDPM1</v>
      </c>
      <c r="D107" s="297"/>
      <c r="E107" s="298" t="s">
        <v>306</v>
      </c>
      <c r="F107" s="299" t="str">
        <f>tkbieu!AV9</f>
        <v>C. Q. PHƯƠNG</v>
      </c>
      <c r="G107" s="300"/>
      <c r="H107" s="301" t="s">
        <v>307</v>
      </c>
      <c r="I107" s="301" t="s">
        <v>358</v>
      </c>
      <c r="J107" s="302"/>
      <c r="L107" s="545"/>
      <c r="M107" s="392"/>
      <c r="N107" s="476"/>
      <c r="O107" s="476"/>
      <c r="P107" s="546"/>
      <c r="Q107" s="478"/>
      <c r="R107" s="386"/>
      <c r="S107" s="302"/>
      <c r="T107" s="302"/>
    </row>
    <row r="108" spans="1:20" ht="21" customHeight="1" x14ac:dyDescent="0.2">
      <c r="A108" s="360" t="s">
        <v>309</v>
      </c>
      <c r="B108" s="361" t="s">
        <v>310</v>
      </c>
      <c r="C108" s="361" t="s">
        <v>311</v>
      </c>
      <c r="D108" s="362" t="s">
        <v>92</v>
      </c>
      <c r="E108" s="362" t="s">
        <v>315</v>
      </c>
      <c r="F108" s="362" t="s">
        <v>193</v>
      </c>
      <c r="G108" s="362" t="s">
        <v>234</v>
      </c>
      <c r="H108" s="362" t="s">
        <v>258</v>
      </c>
      <c r="I108" s="364" t="s">
        <v>316</v>
      </c>
      <c r="J108" s="439"/>
      <c r="K108" s="439"/>
      <c r="L108" s="469"/>
      <c r="M108" s="469"/>
      <c r="N108" s="469"/>
      <c r="O108" s="439"/>
      <c r="P108" s="439"/>
      <c r="Q108" s="439"/>
      <c r="R108" s="439"/>
      <c r="S108" s="439"/>
      <c r="T108" s="439"/>
    </row>
    <row r="109" spans="1:20" ht="21" customHeight="1" x14ac:dyDescent="0.2">
      <c r="A109" s="845" t="s">
        <v>93</v>
      </c>
      <c r="B109" s="365">
        <v>1</v>
      </c>
      <c r="C109" s="366" t="s">
        <v>94</v>
      </c>
      <c r="D109" s="345" t="str">
        <f>tkbieu!AV12</f>
        <v>TKB VHPT</v>
      </c>
      <c r="E109" s="345" t="str">
        <f>tkbieu!AV26</f>
        <v>TKB VHPT</v>
      </c>
      <c r="F109" s="345" t="str">
        <f>tkbieu!AV40</f>
        <v>TKB VHPT</v>
      </c>
      <c r="G109" s="345" t="str">
        <f>tkbieu!AV54</f>
        <v>TKB VHPT</v>
      </c>
      <c r="H109" s="345" t="str">
        <f>tkbieu!AV68</f>
        <v>TKB VHPT</v>
      </c>
      <c r="I109" s="318" t="str">
        <f>tkbieu!AV82</f>
        <v>LẬP TRÌNH JAVA</v>
      </c>
      <c r="J109" s="440"/>
      <c r="K109" s="445"/>
      <c r="L109" s="547"/>
      <c r="M109" s="469"/>
      <c r="N109" s="470"/>
      <c r="O109" s="452"/>
      <c r="P109" s="452"/>
      <c r="Q109" s="452"/>
      <c r="R109" s="452"/>
      <c r="S109" s="452"/>
      <c r="T109" s="440"/>
    </row>
    <row r="110" spans="1:20" ht="21" customHeight="1" x14ac:dyDescent="0.2">
      <c r="A110" s="846"/>
      <c r="B110" s="367">
        <v>2</v>
      </c>
      <c r="C110" s="368" t="s">
        <v>105</v>
      </c>
      <c r="D110" s="345" t="str">
        <f>tkbieu!AV13</f>
        <v>TT GDTX</v>
      </c>
      <c r="E110" s="345" t="str">
        <f>tkbieu!AV27</f>
        <v>TT GDTX</v>
      </c>
      <c r="F110" s="345" t="str">
        <f>tkbieu!AV41</f>
        <v>TT GDTX</v>
      </c>
      <c r="G110" s="345" t="str">
        <f>tkbieu!AV55</f>
        <v>TT GDTX</v>
      </c>
      <c r="H110" s="345" t="str">
        <f>tkbieu!AV69</f>
        <v>TT GDTX</v>
      </c>
      <c r="I110" s="318">
        <f>tkbieu!AV83</f>
        <v>0</v>
      </c>
      <c r="J110" s="440"/>
      <c r="K110" s="445"/>
      <c r="L110" s="392"/>
      <c r="M110" s="469"/>
      <c r="N110" s="470"/>
      <c r="O110" s="452"/>
      <c r="P110" s="452"/>
      <c r="Q110" s="452"/>
      <c r="R110" s="452"/>
      <c r="S110" s="452"/>
      <c r="T110" s="440"/>
    </row>
    <row r="111" spans="1:20" ht="21" customHeight="1" x14ac:dyDescent="0.2">
      <c r="A111" s="846"/>
      <c r="B111" s="369">
        <v>3</v>
      </c>
      <c r="C111" s="370" t="s">
        <v>112</v>
      </c>
      <c r="D111" s="345" t="str">
        <f>tkbieu!AV14</f>
        <v>GIA ĐỊNH</v>
      </c>
      <c r="E111" s="345" t="str">
        <f>tkbieu!AV28</f>
        <v>GIA ĐỊNH</v>
      </c>
      <c r="F111" s="345" t="str">
        <f>tkbieu!AV42</f>
        <v>GIA ĐỊNH</v>
      </c>
      <c r="G111" s="345" t="str">
        <f>tkbieu!AV56</f>
        <v>GIA ĐỊNH</v>
      </c>
      <c r="H111" s="345" t="str">
        <f>tkbieu!AV70</f>
        <v>GIA ĐỊNH</v>
      </c>
      <c r="I111" s="318">
        <f>tkbieu!AV84</f>
        <v>0</v>
      </c>
      <c r="J111" s="440"/>
      <c r="K111" s="445"/>
      <c r="L111" s="392"/>
      <c r="M111" s="469"/>
      <c r="N111" s="470"/>
      <c r="O111" s="452"/>
      <c r="P111" s="452"/>
      <c r="Q111" s="452"/>
      <c r="R111" s="452"/>
      <c r="S111" s="452"/>
      <c r="T111" s="443"/>
    </row>
    <row r="112" spans="1:20" ht="21" customHeight="1" x14ac:dyDescent="0.2">
      <c r="A112" s="846"/>
      <c r="B112" s="371">
        <v>4</v>
      </c>
      <c r="C112" s="372" t="s">
        <v>114</v>
      </c>
      <c r="D112" s="345">
        <f>tkbieu!AV15</f>
        <v>0</v>
      </c>
      <c r="E112" s="345">
        <f>tkbieu!AV29</f>
        <v>0</v>
      </c>
      <c r="F112" s="345">
        <f>tkbieu!AV43</f>
        <v>0</v>
      </c>
      <c r="G112" s="345">
        <f>tkbieu!AV57</f>
        <v>0</v>
      </c>
      <c r="H112" s="345">
        <f>tkbieu!AV71</f>
        <v>0</v>
      </c>
      <c r="I112" s="330" t="str">
        <f>tkbieu!AV85</f>
        <v>A109 (PM2)</v>
      </c>
      <c r="J112" s="440"/>
      <c r="K112" s="540"/>
      <c r="L112" s="392"/>
      <c r="M112" s="469"/>
      <c r="N112" s="470"/>
      <c r="O112" s="480"/>
      <c r="P112" s="480"/>
      <c r="Q112" s="480"/>
      <c r="R112" s="480"/>
      <c r="S112" s="480"/>
      <c r="T112" s="442"/>
    </row>
    <row r="113" spans="1:20" ht="21" customHeight="1" x14ac:dyDescent="0.2">
      <c r="A113" s="846"/>
      <c r="B113" s="373">
        <v>5</v>
      </c>
      <c r="C113" s="374" t="s">
        <v>317</v>
      </c>
      <c r="D113" s="345">
        <f>tkbieu!AV16</f>
        <v>0</v>
      </c>
      <c r="E113" s="345">
        <f>tkbieu!AV30</f>
        <v>0</v>
      </c>
      <c r="F113" s="345">
        <f>tkbieu!AV44</f>
        <v>0</v>
      </c>
      <c r="G113" s="345">
        <f>tkbieu!AV58</f>
        <v>0</v>
      </c>
      <c r="H113" s="345">
        <f>tkbieu!AV72</f>
        <v>0</v>
      </c>
      <c r="I113" s="318" t="str">
        <f>tkbieu!AV86</f>
        <v>C. M. THƯ</v>
      </c>
      <c r="J113" s="440"/>
      <c r="K113" s="445"/>
      <c r="L113" s="392"/>
      <c r="M113" s="469"/>
      <c r="N113" s="481"/>
      <c r="O113" s="440"/>
      <c r="P113" s="440"/>
      <c r="Q113" s="440"/>
      <c r="R113" s="440"/>
      <c r="S113" s="440"/>
      <c r="T113" s="440"/>
    </row>
    <row r="114" spans="1:20" ht="21" customHeight="1" thickBot="1" x14ac:dyDescent="0.25">
      <c r="A114" s="847"/>
      <c r="B114" s="336"/>
      <c r="C114" s="376"/>
      <c r="D114" s="541"/>
      <c r="E114" s="542"/>
      <c r="F114" s="541"/>
      <c r="G114" s="542"/>
      <c r="H114" s="542"/>
      <c r="I114" s="543"/>
      <c r="J114" s="544"/>
      <c r="K114" s="445"/>
      <c r="L114" s="392"/>
      <c r="M114" s="487"/>
      <c r="N114" s="488"/>
      <c r="O114" s="444"/>
      <c r="P114" s="544"/>
      <c r="Q114" s="444"/>
      <c r="R114" s="544"/>
      <c r="S114" s="544"/>
      <c r="T114" s="544"/>
    </row>
    <row r="115" spans="1:20" ht="23.25" customHeight="1" thickTop="1" x14ac:dyDescent="0.2">
      <c r="A115" s="848" t="s">
        <v>136</v>
      </c>
      <c r="B115" s="371">
        <v>6</v>
      </c>
      <c r="C115" s="370" t="s">
        <v>137</v>
      </c>
      <c r="D115" s="312" t="str">
        <f>tkbieu!AV19</f>
        <v>GDQP-AN</v>
      </c>
      <c r="E115" s="758" t="str">
        <f>tkbieu!AV33</f>
        <v>8/4, 22/4 SHCN 12H45</v>
      </c>
      <c r="F115" s="312" t="str">
        <f>tkbieu!AV47</f>
        <v>TIẾNG ANH 2</v>
      </c>
      <c r="G115" s="312" t="str">
        <f>tkbieu!AV61</f>
        <v>L.RÁP VÀ C. ĐẶT</v>
      </c>
      <c r="H115" s="312" t="str">
        <f>tkbieu!AV75</f>
        <v>Q.TRỊ CƠ SỞ</v>
      </c>
      <c r="I115" s="318" t="str">
        <f>tkbieu!AV89</f>
        <v>CƠ SỞ</v>
      </c>
      <c r="J115" s="440"/>
      <c r="K115" s="445"/>
      <c r="L115" s="547"/>
      <c r="M115" s="469"/>
      <c r="N115" s="470"/>
      <c r="O115" s="440"/>
      <c r="P115" s="440"/>
      <c r="Q115" s="440"/>
      <c r="R115" s="440"/>
      <c r="S115" s="440"/>
      <c r="T115" s="440"/>
    </row>
    <row r="116" spans="1:20" ht="21" customHeight="1" thickBot="1" x14ac:dyDescent="0.25">
      <c r="A116" s="846"/>
      <c r="B116" s="367">
        <v>7</v>
      </c>
      <c r="C116" s="372" t="s">
        <v>142</v>
      </c>
      <c r="D116" s="312">
        <f>tkbieu!AV20</f>
        <v>0</v>
      </c>
      <c r="E116" s="534" t="str">
        <f>tkbieu!AV34</f>
        <v>L.RÁP VÀ C. ĐẶT
MÁY TÍNH</v>
      </c>
      <c r="F116" s="312">
        <f>tkbieu!AV48</f>
        <v>0</v>
      </c>
      <c r="G116" s="312" t="str">
        <f>tkbieu!AV62</f>
        <v>MÁY TÍNH</v>
      </c>
      <c r="H116" s="312" t="str">
        <f>tkbieu!AV76</f>
        <v>DỮ LIỆU</v>
      </c>
      <c r="I116" s="318" t="str">
        <f>tkbieu!AV90</f>
        <v>DỮ LIỆU</v>
      </c>
      <c r="J116" s="440"/>
      <c r="K116" s="445"/>
      <c r="L116" s="392"/>
      <c r="M116" s="469"/>
      <c r="N116" s="470"/>
      <c r="O116" s="440"/>
      <c r="P116" s="440"/>
      <c r="Q116" s="440"/>
      <c r="R116" s="440"/>
      <c r="S116" s="440"/>
      <c r="T116" s="440"/>
    </row>
    <row r="117" spans="1:20" ht="24" customHeight="1" thickTop="1" x14ac:dyDescent="0.2">
      <c r="A117" s="846"/>
      <c r="B117" s="369">
        <v>8</v>
      </c>
      <c r="C117" s="370" t="s">
        <v>146</v>
      </c>
      <c r="D117" s="323">
        <f>tkbieu!AV21</f>
        <v>0</v>
      </c>
      <c r="E117" s="323">
        <f>tkbieu!AV35</f>
        <v>0</v>
      </c>
      <c r="F117" s="323" t="str">
        <f>tkbieu!AV49</f>
        <v>AD ĐẾN 9/4</v>
      </c>
      <c r="G117" s="323">
        <f>tkbieu!AV63</f>
        <v>0</v>
      </c>
      <c r="H117" s="323">
        <f>tkbieu!AV77</f>
        <v>0</v>
      </c>
      <c r="I117" s="324">
        <f>tkbieu!AV91</f>
        <v>0</v>
      </c>
      <c r="J117" s="443"/>
      <c r="K117" s="445"/>
      <c r="L117" s="392"/>
      <c r="M117" s="469"/>
      <c r="N117" s="470"/>
      <c r="O117" s="502"/>
      <c r="P117" s="442"/>
      <c r="Q117" s="443"/>
      <c r="R117" s="500"/>
      <c r="S117" s="500"/>
      <c r="T117" s="443"/>
    </row>
    <row r="118" spans="1:20" ht="21" customHeight="1" x14ac:dyDescent="0.2">
      <c r="A118" s="846"/>
      <c r="B118" s="371">
        <v>9</v>
      </c>
      <c r="C118" s="372" t="s">
        <v>147</v>
      </c>
      <c r="D118" s="328" t="str">
        <f>tkbieu!AV22</f>
        <v>S. TRƯỜNG</v>
      </c>
      <c r="E118" s="328" t="str">
        <f>tkbieu!AV36</f>
        <v>A109 (PM2)</v>
      </c>
      <c r="F118" s="328" t="str">
        <f>tkbieu!AV50</f>
        <v>A208</v>
      </c>
      <c r="G118" s="328" t="str">
        <f>tkbieu!AV64</f>
        <v>A109 (PM2)</v>
      </c>
      <c r="H118" s="328" t="str">
        <f>tkbieu!AV78</f>
        <v>A112 (PM1)</v>
      </c>
      <c r="I118" s="330" t="str">
        <f>tkbieu!AV92</f>
        <v>A102-1 (PM5,1)</v>
      </c>
      <c r="J118" s="440"/>
      <c r="K118" s="540"/>
      <c r="L118" s="392"/>
      <c r="M118" s="469"/>
      <c r="N118" s="470"/>
      <c r="O118" s="442"/>
      <c r="P118" s="442"/>
      <c r="Q118" s="442"/>
      <c r="R118" s="442"/>
      <c r="S118" s="442"/>
      <c r="T118" s="442"/>
    </row>
    <row r="119" spans="1:20" ht="21" customHeight="1" x14ac:dyDescent="0.2">
      <c r="A119" s="846"/>
      <c r="B119" s="373">
        <v>10</v>
      </c>
      <c r="C119" s="374" t="s">
        <v>318</v>
      </c>
      <c r="D119" s="312" t="str">
        <f>tkbieu!AV23</f>
        <v>T. NGÀ</v>
      </c>
      <c r="E119" s="312" t="str">
        <f>tkbieu!AV37</f>
        <v>T. V. HOÀNG</v>
      </c>
      <c r="F119" s="651" t="str">
        <f>tkbieu!AV51</f>
        <v>T. HÙNG</v>
      </c>
      <c r="G119" s="312" t="str">
        <f>tkbieu!AV65</f>
        <v>T. V. HOÀNG</v>
      </c>
      <c r="H119" s="312" t="str">
        <f>tkbieu!AV79</f>
        <v>C. LIẾN</v>
      </c>
      <c r="I119" s="318" t="str">
        <f>tkbieu!AV93</f>
        <v>T. TÀI</v>
      </c>
      <c r="J119" s="440"/>
      <c r="K119" s="445"/>
      <c r="L119" s="392"/>
      <c r="M119" s="469"/>
      <c r="N119" s="481"/>
      <c r="O119" s="440"/>
      <c r="P119" s="440"/>
      <c r="Q119" s="452"/>
      <c r="R119" s="440"/>
      <c r="S119" s="440"/>
      <c r="T119" s="440"/>
    </row>
    <row r="120" spans="1:20" ht="21" customHeight="1" thickBot="1" x14ac:dyDescent="0.25">
      <c r="A120" s="849"/>
      <c r="B120" s="349"/>
      <c r="C120" s="352"/>
      <c r="D120" s="525"/>
      <c r="E120" s="526"/>
      <c r="F120" s="671"/>
      <c r="G120" s="525"/>
      <c r="H120" s="765" t="s">
        <v>1352</v>
      </c>
      <c r="I120" s="355"/>
      <c r="J120" s="453"/>
      <c r="K120" s="445"/>
      <c r="L120" s="392"/>
      <c r="M120" s="469"/>
      <c r="N120" s="471"/>
      <c r="O120" s="453"/>
      <c r="P120" s="463"/>
      <c r="Q120" s="440"/>
      <c r="R120" s="440"/>
      <c r="S120" s="453"/>
      <c r="T120" s="453"/>
    </row>
    <row r="121" spans="1:20" ht="18.75" customHeight="1" x14ac:dyDescent="0.2">
      <c r="A121" s="473"/>
      <c r="B121" s="469"/>
      <c r="C121" s="470"/>
      <c r="D121" s="440"/>
      <c r="E121" s="440"/>
      <c r="F121" s="440"/>
      <c r="G121" s="440"/>
      <c r="H121" s="445"/>
      <c r="I121" s="445"/>
      <c r="J121" s="445"/>
      <c r="K121" s="445"/>
      <c r="L121" s="498"/>
      <c r="M121" s="498"/>
      <c r="N121" s="498"/>
      <c r="O121" s="498"/>
      <c r="P121" s="498"/>
      <c r="Q121" s="498"/>
      <c r="R121" s="498"/>
      <c r="S121" s="498"/>
      <c r="T121" s="498"/>
    </row>
    <row r="122" spans="1:20" ht="23.25" customHeight="1" x14ac:dyDescent="0.2">
      <c r="A122" s="881" t="str">
        <f>A105</f>
        <v>ÁP DỤNG TỪ NGÀY 08/4 ĐẾN 27/4/2025</v>
      </c>
      <c r="B122" s="851"/>
      <c r="C122" s="851"/>
      <c r="D122" s="851"/>
      <c r="E122" s="851"/>
      <c r="F122" s="851"/>
      <c r="G122" s="851"/>
      <c r="H122" s="851"/>
      <c r="I122" s="851"/>
      <c r="J122" s="239"/>
      <c r="L122" s="881" t="str">
        <f>A122</f>
        <v>ÁP DỤNG TỪ NGÀY 08/4 ĐẾN 27/4/2025</v>
      </c>
      <c r="M122" s="851"/>
      <c r="N122" s="851"/>
      <c r="O122" s="851"/>
      <c r="P122" s="851"/>
      <c r="Q122" s="851"/>
      <c r="R122" s="851"/>
      <c r="S122" s="851"/>
      <c r="T122" s="851"/>
    </row>
    <row r="123" spans="1:20" ht="18.75" customHeight="1" x14ac:dyDescent="0.2">
      <c r="A123" s="858"/>
      <c r="B123" s="851"/>
      <c r="C123" s="851"/>
      <c r="D123" s="851"/>
      <c r="E123" s="851"/>
      <c r="F123" s="851"/>
      <c r="G123" s="851"/>
      <c r="H123" s="851"/>
      <c r="I123" s="851"/>
      <c r="J123" s="239"/>
      <c r="L123" s="858"/>
      <c r="M123" s="851"/>
      <c r="N123" s="851"/>
      <c r="O123" s="851"/>
      <c r="P123" s="851"/>
      <c r="Q123" s="851"/>
      <c r="R123" s="851"/>
      <c r="S123" s="851"/>
      <c r="T123" s="851"/>
    </row>
    <row r="124" spans="1:20" ht="18.75" customHeight="1" x14ac:dyDescent="0.2">
      <c r="A124" s="840" t="s">
        <v>305</v>
      </c>
      <c r="B124" s="841"/>
      <c r="C124" s="297" t="str">
        <f>tkbieu!AY10</f>
        <v>C24UDPM1</v>
      </c>
      <c r="D124" s="394"/>
      <c r="E124" s="396" t="s">
        <v>306</v>
      </c>
      <c r="F124" s="299" t="str">
        <f>tkbieu!AY9</f>
        <v>T. THÀNH</v>
      </c>
      <c r="G124" s="300"/>
      <c r="H124" s="301" t="s">
        <v>307</v>
      </c>
      <c r="I124" s="301" t="s">
        <v>359</v>
      </c>
      <c r="J124" s="302"/>
      <c r="L124" s="840" t="s">
        <v>305</v>
      </c>
      <c r="M124" s="841"/>
      <c r="N124" s="297" t="str">
        <f>tkbieu!AZ10</f>
        <v>C24TKĐH1</v>
      </c>
      <c r="O124" s="394"/>
      <c r="P124" s="396" t="s">
        <v>306</v>
      </c>
      <c r="Q124" s="299" t="str">
        <f>tkbieu!AZ9</f>
        <v>C. T. OANH</v>
      </c>
      <c r="R124" s="300"/>
      <c r="S124" s="301" t="s">
        <v>307</v>
      </c>
      <c r="T124" s="301" t="s">
        <v>350</v>
      </c>
    </row>
    <row r="125" spans="1:20" ht="21.75" customHeight="1" x14ac:dyDescent="0.2">
      <c r="A125" s="360" t="s">
        <v>309</v>
      </c>
      <c r="B125" s="361" t="s">
        <v>310</v>
      </c>
      <c r="C125" s="361" t="s">
        <v>311</v>
      </c>
      <c r="D125" s="362" t="s">
        <v>92</v>
      </c>
      <c r="E125" s="362" t="s">
        <v>315</v>
      </c>
      <c r="F125" s="362" t="s">
        <v>193</v>
      </c>
      <c r="G125" s="362" t="s">
        <v>234</v>
      </c>
      <c r="H125" s="362" t="s">
        <v>258</v>
      </c>
      <c r="I125" s="364" t="s">
        <v>316</v>
      </c>
      <c r="J125" s="439"/>
      <c r="L125" s="360" t="s">
        <v>309</v>
      </c>
      <c r="M125" s="361" t="s">
        <v>310</v>
      </c>
      <c r="N125" s="361" t="s">
        <v>311</v>
      </c>
      <c r="O125" s="362" t="s">
        <v>92</v>
      </c>
      <c r="P125" s="362" t="s">
        <v>315</v>
      </c>
      <c r="Q125" s="362" t="s">
        <v>193</v>
      </c>
      <c r="R125" s="362" t="s">
        <v>234</v>
      </c>
      <c r="S125" s="362" t="s">
        <v>258</v>
      </c>
      <c r="T125" s="364" t="s">
        <v>316</v>
      </c>
    </row>
    <row r="126" spans="1:20" ht="21.75" customHeight="1" x14ac:dyDescent="0.2">
      <c r="A126" s="845" t="s">
        <v>93</v>
      </c>
      <c r="B126" s="365">
        <v>1</v>
      </c>
      <c r="C126" s="366" t="s">
        <v>94</v>
      </c>
      <c r="D126" s="312" t="str">
        <f>tkbieu!AY12</f>
        <v>TIẾNG ANH 2</v>
      </c>
      <c r="E126" s="312" t="str">
        <f>tkbieu!AY26</f>
        <v>XỬ LÝ ẢNH</v>
      </c>
      <c r="F126" s="312" t="str">
        <f>tkbieu!AY40</f>
        <v>TIN HỌC</v>
      </c>
      <c r="G126" s="312" t="str">
        <f>tkbieu!AY54</f>
        <v>L.RÁP VÀ C. ĐẶT</v>
      </c>
      <c r="H126" s="312" t="str">
        <f>tkbieu!AY68</f>
        <v>Q.TRỊ CƠ SỞ</v>
      </c>
      <c r="I126" s="314" t="str">
        <f>tkbieu!AY82</f>
        <v>LẬP TRÌNH</v>
      </c>
      <c r="J126" s="440"/>
      <c r="L126" s="845" t="s">
        <v>93</v>
      </c>
      <c r="M126" s="365">
        <v>1</v>
      </c>
      <c r="N126" s="366" t="s">
        <v>94</v>
      </c>
      <c r="O126" s="312" t="str">
        <f>tkbieu!AZ12</f>
        <v>TIẾNG ANH 2</v>
      </c>
      <c r="P126" s="312">
        <f>tkbieu!AZ26</f>
        <v>0</v>
      </c>
      <c r="Q126" s="312">
        <f>tkbieu!AZ40</f>
        <v>0</v>
      </c>
      <c r="R126" s="312" t="str">
        <f>tkbieu!AZ54</f>
        <v>TIN HỌC</v>
      </c>
      <c r="S126" s="312">
        <f>tkbieu!AZ68</f>
        <v>0</v>
      </c>
      <c r="T126" s="314" t="str">
        <f>tkbieu!AZ82</f>
        <v>KT QUAY PHIM</v>
      </c>
    </row>
    <row r="127" spans="1:20" ht="21.75" customHeight="1" x14ac:dyDescent="0.2">
      <c r="A127" s="846"/>
      <c r="B127" s="367">
        <v>2</v>
      </c>
      <c r="C127" s="368" t="s">
        <v>105</v>
      </c>
      <c r="D127" s="312">
        <f>tkbieu!AY13</f>
        <v>0</v>
      </c>
      <c r="E127" s="312" t="str">
        <f>tkbieu!AY27</f>
        <v>VỚI PHOTOSHOP</v>
      </c>
      <c r="F127" s="312">
        <f>tkbieu!AY41</f>
        <v>0</v>
      </c>
      <c r="G127" s="312" t="str">
        <f>tkbieu!AY55</f>
        <v>MÁY TÍNH</v>
      </c>
      <c r="H127" s="636" t="str">
        <f>tkbieu!AY69</f>
        <v>DỮ LIỆU</v>
      </c>
      <c r="I127" s="318" t="str">
        <f>tkbieu!AY83</f>
        <v>JAVA</v>
      </c>
      <c r="J127" s="440"/>
      <c r="L127" s="846"/>
      <c r="M127" s="367">
        <v>2</v>
      </c>
      <c r="N127" s="368" t="s">
        <v>105</v>
      </c>
      <c r="O127" s="312">
        <f>tkbieu!AZ13</f>
        <v>0</v>
      </c>
      <c r="P127" s="312">
        <f>tkbieu!AZ27</f>
        <v>0</v>
      </c>
      <c r="Q127" s="312">
        <f>tkbieu!AZ41</f>
        <v>0</v>
      </c>
      <c r="R127" s="312">
        <f>tkbieu!AZ55</f>
        <v>0</v>
      </c>
      <c r="S127" s="323">
        <f>tkbieu!AZ69</f>
        <v>0</v>
      </c>
      <c r="T127" s="318" t="str">
        <f>tkbieu!AZ83</f>
        <v>CHỤP ẢNH</v>
      </c>
    </row>
    <row r="128" spans="1:20" ht="21.75" customHeight="1" x14ac:dyDescent="0.2">
      <c r="A128" s="846"/>
      <c r="B128" s="369">
        <v>3</v>
      </c>
      <c r="C128" s="370" t="s">
        <v>112</v>
      </c>
      <c r="D128" s="323">
        <f>tkbieu!AY14</f>
        <v>0</v>
      </c>
      <c r="E128" s="323">
        <f>tkbieu!AY28</f>
        <v>0</v>
      </c>
      <c r="F128" s="321">
        <f>tkbieu!AY42</f>
        <v>0</v>
      </c>
      <c r="G128" s="323">
        <f>tkbieu!AY56</f>
        <v>0</v>
      </c>
      <c r="H128" s="323">
        <f>tkbieu!AY70</f>
        <v>0</v>
      </c>
      <c r="I128" s="324">
        <f>tkbieu!AY84</f>
        <v>0</v>
      </c>
      <c r="J128" s="443"/>
      <c r="L128" s="846"/>
      <c r="M128" s="369">
        <v>3</v>
      </c>
      <c r="N128" s="370" t="s">
        <v>112</v>
      </c>
      <c r="O128" s="323">
        <f>tkbieu!AZ14</f>
        <v>0</v>
      </c>
      <c r="P128" s="323">
        <f>tkbieu!AZ28</f>
        <v>0</v>
      </c>
      <c r="Q128" s="321">
        <f>tkbieu!AZ42</f>
        <v>0</v>
      </c>
      <c r="R128" s="323">
        <f>tkbieu!AZ56</f>
        <v>0</v>
      </c>
      <c r="S128" s="323">
        <f>tkbieu!AZ70</f>
        <v>0</v>
      </c>
      <c r="T128" s="324">
        <f>tkbieu!AZ84</f>
        <v>0</v>
      </c>
    </row>
    <row r="129" spans="1:27" ht="21.75" customHeight="1" x14ac:dyDescent="0.2">
      <c r="A129" s="846"/>
      <c r="B129" s="371">
        <v>4</v>
      </c>
      <c r="C129" s="372" t="s">
        <v>114</v>
      </c>
      <c r="D129" s="328" t="str">
        <f>tkbieu!AY15</f>
        <v>A208</v>
      </c>
      <c r="E129" s="328" t="str">
        <f>tkbieu!AY29</f>
        <v>A112 (PM1)</v>
      </c>
      <c r="F129" s="328" t="str">
        <f>tkbieu!AY43</f>
        <v>A112 (PM1)</v>
      </c>
      <c r="G129" s="328" t="str">
        <f>tkbieu!AY57</f>
        <v>A109 (PM2)</v>
      </c>
      <c r="H129" s="328" t="str">
        <f>tkbieu!AY71</f>
        <v>A112 (PM1)</v>
      </c>
      <c r="I129" s="330" t="str">
        <f>tkbieu!AY85</f>
        <v>A102 (PM5)</v>
      </c>
      <c r="J129" s="442"/>
      <c r="L129" s="846"/>
      <c r="M129" s="371">
        <v>4</v>
      </c>
      <c r="N129" s="372" t="s">
        <v>114</v>
      </c>
      <c r="O129" s="328" t="str">
        <f>tkbieu!AZ15</f>
        <v>A208</v>
      </c>
      <c r="P129" s="328">
        <f>tkbieu!AZ29</f>
        <v>0</v>
      </c>
      <c r="Q129" s="328">
        <f>tkbieu!AZ43</f>
        <v>0</v>
      </c>
      <c r="R129" s="328" t="str">
        <f>tkbieu!AZ57</f>
        <v>A112 (PM1)</v>
      </c>
      <c r="S129" s="328">
        <f>tkbieu!AZ71</f>
        <v>0</v>
      </c>
      <c r="T129" s="330" t="str">
        <f>tkbieu!AZ85</f>
        <v>A208</v>
      </c>
    </row>
    <row r="130" spans="1:27" ht="21.75" customHeight="1" x14ac:dyDescent="0.2">
      <c r="A130" s="846"/>
      <c r="B130" s="373">
        <v>5</v>
      </c>
      <c r="C130" s="374" t="s">
        <v>317</v>
      </c>
      <c r="D130" s="335" t="str">
        <f>tkbieu!AY16</f>
        <v>C. HÀ</v>
      </c>
      <c r="E130" s="312" t="str">
        <f>tkbieu!AY30</f>
        <v>T. C. TRUNG</v>
      </c>
      <c r="F130" s="312" t="str">
        <f>tkbieu!AY44</f>
        <v>T. H. VŨ</v>
      </c>
      <c r="G130" s="312" t="str">
        <f>tkbieu!AY58</f>
        <v>T. V. HOÀNG</v>
      </c>
      <c r="H130" s="335" t="str">
        <f>tkbieu!AY72</f>
        <v>C. LIẾN</v>
      </c>
      <c r="I130" s="318" t="str">
        <f>tkbieu!AY86</f>
        <v>T. TÀI</v>
      </c>
      <c r="J130" s="440"/>
      <c r="L130" s="846"/>
      <c r="M130" s="373">
        <v>5</v>
      </c>
      <c r="N130" s="374" t="s">
        <v>317</v>
      </c>
      <c r="O130" s="335" t="str">
        <f>tkbieu!AZ16</f>
        <v>C. HÀ</v>
      </c>
      <c r="P130" s="312">
        <f>tkbieu!AZ30</f>
        <v>0</v>
      </c>
      <c r="Q130" s="312">
        <f>tkbieu!AZ44</f>
        <v>0</v>
      </c>
      <c r="R130" s="312" t="str">
        <f>tkbieu!AZ58</f>
        <v>T. H. VŨ</v>
      </c>
      <c r="S130" s="335">
        <f>tkbieu!AZ72</f>
        <v>0</v>
      </c>
      <c r="T130" s="318" t="str">
        <f>tkbieu!AZ86</f>
        <v>T. TRÍ</v>
      </c>
    </row>
    <row r="131" spans="1:27" ht="21.75" customHeight="1" x14ac:dyDescent="0.2">
      <c r="A131" s="847"/>
      <c r="B131" s="336"/>
      <c r="C131" s="376"/>
      <c r="D131" s="417"/>
      <c r="E131" s="421"/>
      <c r="F131" s="637"/>
      <c r="G131" s="423"/>
      <c r="H131" s="464"/>
      <c r="I131" s="424"/>
      <c r="J131" s="444"/>
      <c r="K131" s="557"/>
      <c r="L131" s="847"/>
      <c r="M131" s="336"/>
      <c r="N131" s="376"/>
      <c r="O131" s="417"/>
      <c r="P131" s="421"/>
      <c r="Q131" s="637"/>
      <c r="R131" s="423"/>
      <c r="S131" s="464"/>
      <c r="T131" s="424"/>
      <c r="U131" s="557"/>
      <c r="V131" s="557"/>
      <c r="W131" s="557"/>
      <c r="X131" s="557"/>
      <c r="Y131" s="557"/>
      <c r="Z131" s="557"/>
      <c r="AA131" s="557"/>
    </row>
    <row r="132" spans="1:27" ht="21.75" customHeight="1" x14ac:dyDescent="0.2">
      <c r="A132" s="848" t="s">
        <v>136</v>
      </c>
      <c r="B132" s="371">
        <v>6</v>
      </c>
      <c r="C132" s="370" t="s">
        <v>137</v>
      </c>
      <c r="D132" s="312">
        <f>tkbieu!AY19</f>
        <v>0</v>
      </c>
      <c r="E132" s="343">
        <f>tkbieu!AY33</f>
        <v>0</v>
      </c>
      <c r="F132" s="343" t="str">
        <f>tkbieu!AY47</f>
        <v>TIN HỌC</v>
      </c>
      <c r="G132" s="343">
        <f>tkbieu!AY61</f>
        <v>0</v>
      </c>
      <c r="H132" s="343" t="str">
        <f>tkbieu!AY75</f>
        <v>LẬP TRÌNH</v>
      </c>
      <c r="I132" s="380">
        <f>tkbieu!AY89</f>
        <v>0</v>
      </c>
      <c r="J132" s="440"/>
      <c r="L132" s="848" t="s">
        <v>136</v>
      </c>
      <c r="M132" s="371">
        <v>6</v>
      </c>
      <c r="N132" s="370" t="s">
        <v>137</v>
      </c>
      <c r="O132" s="312" t="str">
        <f>tkbieu!AZ19</f>
        <v>THIẾT KẾ 2D</v>
      </c>
      <c r="P132" s="343">
        <f>tkbieu!AZ33</f>
        <v>0</v>
      </c>
      <c r="Q132" s="343">
        <f>tkbieu!AZ47</f>
        <v>0</v>
      </c>
      <c r="R132" s="343" t="str">
        <f>tkbieu!AZ61</f>
        <v>TIN HỌC</v>
      </c>
      <c r="S132" s="343">
        <f>tkbieu!AZ75</f>
        <v>0</v>
      </c>
      <c r="T132" s="380" t="str">
        <f>tkbieu!AZ89</f>
        <v>N.LÝ THIẾT KẾ VÀ</v>
      </c>
    </row>
    <row r="133" spans="1:27" ht="21.75" customHeight="1" x14ac:dyDescent="0.2">
      <c r="A133" s="846"/>
      <c r="B133" s="367">
        <v>7</v>
      </c>
      <c r="C133" s="372" t="s">
        <v>142</v>
      </c>
      <c r="D133" s="312">
        <f>tkbieu!AY20</f>
        <v>0</v>
      </c>
      <c r="E133" s="312">
        <f>tkbieu!AY34</f>
        <v>0</v>
      </c>
      <c r="F133" s="323">
        <f>tkbieu!AY48</f>
        <v>0</v>
      </c>
      <c r="G133" s="312">
        <f>tkbieu!AY62</f>
        <v>0</v>
      </c>
      <c r="H133" s="312" t="str">
        <f>tkbieu!AY76</f>
        <v>JAVA</v>
      </c>
      <c r="I133" s="318">
        <f>tkbieu!AY90</f>
        <v>0</v>
      </c>
      <c r="J133" s="440"/>
      <c r="L133" s="846"/>
      <c r="M133" s="367">
        <v>7</v>
      </c>
      <c r="N133" s="372" t="s">
        <v>142</v>
      </c>
      <c r="O133" s="312" t="str">
        <f>tkbieu!AZ20</f>
        <v>VỚI ILLUSTRATOR</v>
      </c>
      <c r="P133" s="312">
        <f>tkbieu!AZ34</f>
        <v>0</v>
      </c>
      <c r="Q133" s="323">
        <f>tkbieu!AZ48</f>
        <v>0</v>
      </c>
      <c r="R133" s="312">
        <f>tkbieu!AZ62</f>
        <v>0</v>
      </c>
      <c r="S133" s="312">
        <f>tkbieu!AZ76</f>
        <v>0</v>
      </c>
      <c r="T133" s="318" t="str">
        <f>tkbieu!AZ90</f>
        <v>Ý TƯỞNG S.TẠO</v>
      </c>
    </row>
    <row r="134" spans="1:27" ht="21.75" customHeight="1" x14ac:dyDescent="0.2">
      <c r="A134" s="846"/>
      <c r="B134" s="369">
        <v>8</v>
      </c>
      <c r="C134" s="370" t="s">
        <v>146</v>
      </c>
      <c r="D134" s="323">
        <f>tkbieu!AY21</f>
        <v>0</v>
      </c>
      <c r="E134" s="323">
        <f>tkbieu!AY35</f>
        <v>0</v>
      </c>
      <c r="F134" s="322">
        <f>tkbieu!AY49</f>
        <v>0</v>
      </c>
      <c r="G134" s="323">
        <f>tkbieu!AY63</f>
        <v>0</v>
      </c>
      <c r="H134" s="323">
        <f>tkbieu!AY77</f>
        <v>0</v>
      </c>
      <c r="I134" s="324">
        <f>tkbieu!AY91</f>
        <v>0</v>
      </c>
      <c r="J134" s="443"/>
      <c r="L134" s="846"/>
      <c r="M134" s="369">
        <v>8</v>
      </c>
      <c r="N134" s="370" t="s">
        <v>146</v>
      </c>
      <c r="O134" s="323" t="str">
        <f>tkbieu!AZ21</f>
        <v>A103 (PM6)</v>
      </c>
      <c r="P134" s="323">
        <f>tkbieu!AZ35</f>
        <v>0</v>
      </c>
      <c r="Q134" s="322">
        <f>tkbieu!AZ49</f>
        <v>0</v>
      </c>
      <c r="R134" s="323">
        <f>tkbieu!AZ63</f>
        <v>0</v>
      </c>
      <c r="S134" s="323">
        <f>tkbieu!AZ77</f>
        <v>0</v>
      </c>
      <c r="T134" s="324">
        <f>tkbieu!AZ91</f>
        <v>0</v>
      </c>
    </row>
    <row r="135" spans="1:27" ht="21.75" customHeight="1" x14ac:dyDescent="0.2">
      <c r="A135" s="846"/>
      <c r="B135" s="371">
        <v>9</v>
      </c>
      <c r="C135" s="372" t="s">
        <v>147</v>
      </c>
      <c r="D135" s="328">
        <f>tkbieu!AY22</f>
        <v>0</v>
      </c>
      <c r="E135" s="328">
        <f>tkbieu!AY36</f>
        <v>0</v>
      </c>
      <c r="F135" s="328" t="str">
        <f>tkbieu!AY50</f>
        <v>A112 (PM1)</v>
      </c>
      <c r="G135" s="328">
        <f>tkbieu!AY64</f>
        <v>0</v>
      </c>
      <c r="H135" s="328" t="str">
        <f>tkbieu!AY78</f>
        <v>A102-1 (PM5.1)</v>
      </c>
      <c r="I135" s="330">
        <f>tkbieu!AY92</f>
        <v>0</v>
      </c>
      <c r="J135" s="442"/>
      <c r="L135" s="846"/>
      <c r="M135" s="371">
        <v>9</v>
      </c>
      <c r="N135" s="372" t="s">
        <v>147</v>
      </c>
      <c r="O135" s="328" t="str">
        <f>tkbieu!AZ22</f>
        <v>C. P. UYÊN</v>
      </c>
      <c r="P135" s="328">
        <f>tkbieu!AZ36</f>
        <v>0</v>
      </c>
      <c r="Q135" s="328">
        <f>tkbieu!AZ50</f>
        <v>0</v>
      </c>
      <c r="R135" s="328" t="str">
        <f>tkbieu!AZ64</f>
        <v>A112 (PM1)</v>
      </c>
      <c r="S135" s="328">
        <f>tkbieu!AZ78</f>
        <v>0</v>
      </c>
      <c r="T135" s="330" t="str">
        <f>tkbieu!AZ92</f>
        <v>A207</v>
      </c>
    </row>
    <row r="136" spans="1:27" ht="21.75" customHeight="1" x14ac:dyDescent="0.2">
      <c r="A136" s="846"/>
      <c r="B136" s="373">
        <v>10</v>
      </c>
      <c r="C136" s="374" t="s">
        <v>318</v>
      </c>
      <c r="D136" s="335">
        <f>tkbieu!AY23</f>
        <v>0</v>
      </c>
      <c r="E136" s="429">
        <f>tkbieu!AY37</f>
        <v>0</v>
      </c>
      <c r="F136" s="335" t="str">
        <f>tkbieu!AY51</f>
        <v>T. H. VŨ</v>
      </c>
      <c r="G136" s="335">
        <f>tkbieu!AY65</f>
        <v>0</v>
      </c>
      <c r="H136" s="416" t="str">
        <f>tkbieu!AY79</f>
        <v>T. TÀI</v>
      </c>
      <c r="I136" s="348">
        <f>tkbieu!AY93</f>
        <v>0</v>
      </c>
      <c r="J136" s="440"/>
      <c r="L136" s="846"/>
      <c r="M136" s="373">
        <v>10</v>
      </c>
      <c r="N136" s="374" t="s">
        <v>318</v>
      </c>
      <c r="O136" s="736" t="str">
        <f>tkbieu!AZ23</f>
        <v>14/4, 28/4 SHCN 16H15</v>
      </c>
      <c r="P136" s="429">
        <f>tkbieu!AZ37</f>
        <v>0</v>
      </c>
      <c r="Q136" s="335">
        <f>tkbieu!AZ51</f>
        <v>0</v>
      </c>
      <c r="R136" s="335" t="str">
        <f>tkbieu!AZ65</f>
        <v>T. H. VŨ</v>
      </c>
      <c r="S136" s="416">
        <f>tkbieu!AZ79</f>
        <v>0</v>
      </c>
      <c r="T136" s="348" t="str">
        <f>tkbieu!AZ93</f>
        <v>C. PHÊ</v>
      </c>
    </row>
    <row r="137" spans="1:27" ht="21.75" customHeight="1" thickBot="1" x14ac:dyDescent="0.25">
      <c r="A137" s="849"/>
      <c r="B137" s="349"/>
      <c r="C137" s="352"/>
      <c r="D137" s="766" t="s">
        <v>1307</v>
      </c>
      <c r="E137" s="766" t="s">
        <v>1351</v>
      </c>
      <c r="F137" s="766"/>
      <c r="G137" s="766"/>
      <c r="H137" s="358"/>
      <c r="I137" s="497"/>
      <c r="J137" s="562"/>
      <c r="K137" s="563"/>
      <c r="L137" s="849"/>
      <c r="M137" s="349"/>
      <c r="N137" s="352"/>
      <c r="O137" s="766" t="s">
        <v>1307</v>
      </c>
      <c r="P137" s="766" t="s">
        <v>1351</v>
      </c>
      <c r="Q137" s="358"/>
      <c r="R137" s="358"/>
      <c r="S137" s="358"/>
      <c r="T137" s="497"/>
      <c r="U137" s="557"/>
      <c r="V137" s="557"/>
      <c r="W137" s="557"/>
      <c r="X137" s="557"/>
      <c r="Y137" s="557"/>
      <c r="Z137" s="557"/>
      <c r="AA137" s="557"/>
    </row>
    <row r="138" spans="1:27" ht="16.5" customHeight="1" x14ac:dyDescent="0.2">
      <c r="J138" s="239"/>
      <c r="K138" s="239"/>
    </row>
    <row r="139" spans="1:27" ht="16.5" customHeight="1" x14ac:dyDescent="0.2">
      <c r="J139" s="239"/>
    </row>
    <row r="140" spans="1:27" ht="16.5" customHeight="1" x14ac:dyDescent="0.2">
      <c r="A140" s="392" t="s">
        <v>323</v>
      </c>
      <c r="J140" s="239"/>
    </row>
    <row r="141" spans="1:27" ht="16.5" customHeight="1" x14ac:dyDescent="0.2">
      <c r="A141" s="392" t="s">
        <v>324</v>
      </c>
      <c r="J141" s="239"/>
    </row>
    <row r="142" spans="1:27" ht="16.5" customHeight="1" x14ac:dyDescent="0.2">
      <c r="B142" s="392" t="s">
        <v>325</v>
      </c>
      <c r="J142" s="239"/>
    </row>
    <row r="143" spans="1:27" ht="16.5" customHeight="1" x14ac:dyDescent="0.2">
      <c r="B143" s="392" t="s">
        <v>326</v>
      </c>
      <c r="J143" s="239"/>
    </row>
    <row r="144" spans="1:27" ht="16.5" customHeight="1" x14ac:dyDescent="0.2">
      <c r="B144" s="392" t="s">
        <v>327</v>
      </c>
      <c r="J144" s="239"/>
    </row>
    <row r="145" spans="10:10" ht="16.5" customHeight="1" x14ac:dyDescent="0.2">
      <c r="J145" s="239"/>
    </row>
    <row r="146" spans="10:10" ht="16.5" customHeight="1" x14ac:dyDescent="0.2">
      <c r="J146" s="239"/>
    </row>
    <row r="147" spans="10:10" ht="16.5" customHeight="1" x14ac:dyDescent="0.2">
      <c r="J147" s="239"/>
    </row>
    <row r="148" spans="10:10" ht="16.5" customHeight="1" x14ac:dyDescent="0.2">
      <c r="J148" s="239"/>
    </row>
    <row r="149" spans="10:10" ht="16.5" customHeight="1" x14ac:dyDescent="0.2">
      <c r="J149" s="239"/>
    </row>
    <row r="150" spans="10:10" ht="16.5" customHeight="1" x14ac:dyDescent="0.2">
      <c r="J150" s="239"/>
    </row>
    <row r="151" spans="10:10" ht="16.5" customHeight="1" x14ac:dyDescent="0.2">
      <c r="J151" s="239"/>
    </row>
    <row r="152" spans="10:10" ht="16.5" customHeight="1" x14ac:dyDescent="0.2">
      <c r="J152" s="239"/>
    </row>
    <row r="153" spans="10:10" ht="16.5" customHeight="1" x14ac:dyDescent="0.2">
      <c r="J153" s="239"/>
    </row>
    <row r="154" spans="10:10" ht="16.5" customHeight="1" x14ac:dyDescent="0.2">
      <c r="J154" s="239"/>
    </row>
    <row r="155" spans="10:10" ht="16.5" customHeight="1" x14ac:dyDescent="0.2">
      <c r="J155" s="239"/>
    </row>
    <row r="156" spans="10:10" ht="16.5" customHeight="1" x14ac:dyDescent="0.2">
      <c r="J156" s="239"/>
    </row>
    <row r="157" spans="10:10" ht="16.5" customHeight="1" x14ac:dyDescent="0.2">
      <c r="J157" s="239"/>
    </row>
    <row r="158" spans="10:10" ht="16.5" customHeight="1" x14ac:dyDescent="0.2">
      <c r="J158" s="239"/>
    </row>
    <row r="159" spans="10:10" ht="16.5" customHeight="1" x14ac:dyDescent="0.2">
      <c r="J159" s="239"/>
    </row>
    <row r="160" spans="10:10" ht="16.5" customHeight="1" x14ac:dyDescent="0.2">
      <c r="J160" s="239"/>
    </row>
    <row r="161" spans="10:10" ht="16.5" customHeight="1" x14ac:dyDescent="0.2">
      <c r="J161" s="239"/>
    </row>
    <row r="162" spans="10:10" ht="16.5" customHeight="1" x14ac:dyDescent="0.2">
      <c r="J162" s="239"/>
    </row>
    <row r="163" spans="10:10" ht="16.5" customHeight="1" x14ac:dyDescent="0.2">
      <c r="J163" s="239"/>
    </row>
    <row r="164" spans="10:10" ht="16.5" customHeight="1" x14ac:dyDescent="0.2">
      <c r="J164" s="239"/>
    </row>
    <row r="165" spans="10:10" ht="16.5" customHeight="1" x14ac:dyDescent="0.2">
      <c r="J165" s="239"/>
    </row>
    <row r="166" spans="10:10" ht="16.5" customHeight="1" x14ac:dyDescent="0.2">
      <c r="J166" s="239"/>
    </row>
    <row r="167" spans="10:10" ht="16.5" customHeight="1" x14ac:dyDescent="0.2">
      <c r="J167" s="239"/>
    </row>
    <row r="168" spans="10:10" ht="16.5" customHeight="1" x14ac:dyDescent="0.2">
      <c r="J168" s="239"/>
    </row>
    <row r="169" spans="10:10" ht="16.5" customHeight="1" x14ac:dyDescent="0.2">
      <c r="J169" s="239"/>
    </row>
    <row r="170" spans="10:10" ht="16.5" customHeight="1" x14ac:dyDescent="0.2">
      <c r="J170" s="239"/>
    </row>
    <row r="171" spans="10:10" ht="16.5" customHeight="1" x14ac:dyDescent="0.2">
      <c r="J171" s="239"/>
    </row>
    <row r="172" spans="10:10" ht="16.5" customHeight="1" x14ac:dyDescent="0.2">
      <c r="J172" s="239"/>
    </row>
    <row r="173" spans="10:10" ht="16.5" customHeight="1" x14ac:dyDescent="0.2">
      <c r="J173" s="239"/>
    </row>
    <row r="174" spans="10:10" ht="16.5" customHeight="1" x14ac:dyDescent="0.2">
      <c r="J174" s="239"/>
    </row>
    <row r="175" spans="10:10" ht="16.5" customHeight="1" x14ac:dyDescent="0.2">
      <c r="J175" s="239"/>
    </row>
    <row r="176" spans="10:10" ht="16.5" customHeight="1" x14ac:dyDescent="0.2">
      <c r="J176" s="239"/>
    </row>
    <row r="177" spans="10:10" ht="16.5" customHeight="1" x14ac:dyDescent="0.2">
      <c r="J177" s="239"/>
    </row>
    <row r="178" spans="10:10" ht="16.5" customHeight="1" x14ac:dyDescent="0.2">
      <c r="J178" s="239"/>
    </row>
    <row r="179" spans="10:10" ht="16.5" customHeight="1" x14ac:dyDescent="0.2">
      <c r="J179" s="239"/>
    </row>
    <row r="180" spans="10:10" ht="16.5" customHeight="1" x14ac:dyDescent="0.2">
      <c r="J180" s="239"/>
    </row>
    <row r="181" spans="10:10" ht="16.5" customHeight="1" x14ac:dyDescent="0.2">
      <c r="J181" s="239"/>
    </row>
    <row r="182" spans="10:10" ht="16.5" customHeight="1" x14ac:dyDescent="0.2">
      <c r="J182" s="239"/>
    </row>
    <row r="183" spans="10:10" ht="16.5" customHeight="1" x14ac:dyDescent="0.2">
      <c r="J183" s="239"/>
    </row>
    <row r="184" spans="10:10" ht="16.5" customHeight="1" x14ac:dyDescent="0.2">
      <c r="J184" s="239"/>
    </row>
    <row r="185" spans="10:10" ht="16.5" customHeight="1" x14ac:dyDescent="0.2">
      <c r="J185" s="239"/>
    </row>
    <row r="186" spans="10:10" ht="16.5" customHeight="1" x14ac:dyDescent="0.2">
      <c r="J186" s="239"/>
    </row>
    <row r="187" spans="10:10" ht="16.5" customHeight="1" x14ac:dyDescent="0.2">
      <c r="J187" s="239"/>
    </row>
    <row r="188" spans="10:10" ht="16.5" customHeight="1" x14ac:dyDescent="0.2">
      <c r="J188" s="239"/>
    </row>
    <row r="189" spans="10:10" ht="16.5" customHeight="1" x14ac:dyDescent="0.2">
      <c r="J189" s="239"/>
    </row>
    <row r="190" spans="10:10" ht="16.5" customHeight="1" x14ac:dyDescent="0.2">
      <c r="J190" s="239"/>
    </row>
    <row r="191" spans="10:10" ht="16.5" customHeight="1" x14ac:dyDescent="0.2">
      <c r="J191" s="239"/>
    </row>
    <row r="192" spans="10:10" ht="16.5" customHeight="1" x14ac:dyDescent="0.2">
      <c r="J192" s="239"/>
    </row>
    <row r="193" spans="10:10" ht="16.5" customHeight="1" x14ac:dyDescent="0.2">
      <c r="J193" s="239"/>
    </row>
    <row r="194" spans="10:10" ht="16.5" customHeight="1" x14ac:dyDescent="0.2">
      <c r="J194" s="239"/>
    </row>
    <row r="195" spans="10:10" ht="16.5" customHeight="1" x14ac:dyDescent="0.2">
      <c r="J195" s="239"/>
    </row>
    <row r="196" spans="10:10" ht="16.5" customHeight="1" x14ac:dyDescent="0.2">
      <c r="J196" s="239"/>
    </row>
    <row r="197" spans="10:10" ht="16.5" customHeight="1" x14ac:dyDescent="0.2">
      <c r="J197" s="239"/>
    </row>
    <row r="198" spans="10:10" ht="16.5" customHeight="1" x14ac:dyDescent="0.2">
      <c r="J198" s="239"/>
    </row>
    <row r="199" spans="10:10" ht="16.5" customHeight="1" x14ac:dyDescent="0.2">
      <c r="J199" s="239"/>
    </row>
    <row r="200" spans="10:10" ht="16.5" customHeight="1" x14ac:dyDescent="0.2">
      <c r="J200" s="239"/>
    </row>
    <row r="201" spans="10:10" ht="16.5" customHeight="1" x14ac:dyDescent="0.2">
      <c r="J201" s="239"/>
    </row>
    <row r="202" spans="10:10" ht="16.5" customHeight="1" x14ac:dyDescent="0.2">
      <c r="J202" s="239"/>
    </row>
    <row r="203" spans="10:10" ht="16.5" customHeight="1" x14ac:dyDescent="0.2">
      <c r="J203" s="239"/>
    </row>
    <row r="204" spans="10:10" ht="16.5" customHeight="1" x14ac:dyDescent="0.2">
      <c r="J204" s="239"/>
    </row>
    <row r="205" spans="10:10" ht="16.5" customHeight="1" x14ac:dyDescent="0.2">
      <c r="J205" s="239"/>
    </row>
    <row r="206" spans="10:10" ht="16.5" customHeight="1" x14ac:dyDescent="0.2">
      <c r="J206" s="239"/>
    </row>
    <row r="207" spans="10:10" ht="16.5" customHeight="1" x14ac:dyDescent="0.2">
      <c r="J207" s="239"/>
    </row>
    <row r="208" spans="10:10" ht="16.5" customHeight="1" x14ac:dyDescent="0.2">
      <c r="J208" s="239"/>
    </row>
    <row r="209" spans="10:10" ht="16.5" customHeight="1" x14ac:dyDescent="0.2">
      <c r="J209" s="239"/>
    </row>
    <row r="210" spans="10:10" ht="16.5" customHeight="1" x14ac:dyDescent="0.2">
      <c r="J210" s="239"/>
    </row>
    <row r="211" spans="10:10" ht="16.5" customHeight="1" x14ac:dyDescent="0.2">
      <c r="J211" s="239"/>
    </row>
    <row r="212" spans="10:10" ht="16.5" customHeight="1" x14ac:dyDescent="0.2">
      <c r="J212" s="239"/>
    </row>
    <row r="213" spans="10:10" ht="16.5" customHeight="1" x14ac:dyDescent="0.2">
      <c r="J213" s="239"/>
    </row>
    <row r="214" spans="10:10" ht="16.5" customHeight="1" x14ac:dyDescent="0.2">
      <c r="J214" s="239"/>
    </row>
    <row r="215" spans="10:10" ht="16.5" customHeight="1" x14ac:dyDescent="0.2">
      <c r="J215" s="239"/>
    </row>
    <row r="216" spans="10:10" ht="16.5" customHeight="1" x14ac:dyDescent="0.2">
      <c r="J216" s="239"/>
    </row>
    <row r="217" spans="10:10" ht="16.5" customHeight="1" x14ac:dyDescent="0.2">
      <c r="J217" s="239"/>
    </row>
    <row r="218" spans="10:10" ht="16.5" customHeight="1" x14ac:dyDescent="0.2">
      <c r="J218" s="239"/>
    </row>
    <row r="219" spans="10:10" ht="16.5" customHeight="1" x14ac:dyDescent="0.2">
      <c r="J219" s="239"/>
    </row>
    <row r="220" spans="10:10" ht="16.5" customHeight="1" x14ac:dyDescent="0.2">
      <c r="J220" s="239"/>
    </row>
    <row r="221" spans="10:10" ht="16.5" customHeight="1" x14ac:dyDescent="0.2">
      <c r="J221" s="239"/>
    </row>
    <row r="222" spans="10:10" ht="16.5" customHeight="1" x14ac:dyDescent="0.2">
      <c r="J222" s="239"/>
    </row>
    <row r="223" spans="10:10" ht="16.5" customHeight="1" x14ac:dyDescent="0.2">
      <c r="J223" s="239"/>
    </row>
    <row r="224" spans="10:10" ht="16.5" customHeight="1" x14ac:dyDescent="0.2">
      <c r="J224" s="239"/>
    </row>
    <row r="225" spans="10:10" ht="16.5" customHeight="1" x14ac:dyDescent="0.2">
      <c r="J225" s="239"/>
    </row>
    <row r="226" spans="10:10" ht="16.5" customHeight="1" x14ac:dyDescent="0.2">
      <c r="J226" s="239"/>
    </row>
    <row r="227" spans="10:10" ht="16.5" customHeight="1" x14ac:dyDescent="0.2">
      <c r="J227" s="239"/>
    </row>
    <row r="228" spans="10:10" ht="16.5" customHeight="1" x14ac:dyDescent="0.2">
      <c r="J228" s="239"/>
    </row>
    <row r="229" spans="10:10" ht="16.5" customHeight="1" x14ac:dyDescent="0.2">
      <c r="J229" s="239"/>
    </row>
    <row r="230" spans="10:10" ht="16.5" customHeight="1" x14ac:dyDescent="0.2">
      <c r="J230" s="239"/>
    </row>
    <row r="231" spans="10:10" ht="16.5" customHeight="1" x14ac:dyDescent="0.2">
      <c r="J231" s="239"/>
    </row>
    <row r="232" spans="10:10" ht="16.5" customHeight="1" x14ac:dyDescent="0.2">
      <c r="J232" s="239"/>
    </row>
    <row r="233" spans="10:10" ht="16.5" customHeight="1" x14ac:dyDescent="0.2">
      <c r="J233" s="239"/>
    </row>
    <row r="234" spans="10:10" ht="16.5" customHeight="1" x14ac:dyDescent="0.2">
      <c r="J234" s="239"/>
    </row>
    <row r="235" spans="10:10" ht="16.5" customHeight="1" x14ac:dyDescent="0.2">
      <c r="J235" s="239"/>
    </row>
    <row r="236" spans="10:10" ht="16.5" customHeight="1" x14ac:dyDescent="0.2">
      <c r="J236" s="239"/>
    </row>
    <row r="237" spans="10:10" ht="16.5" customHeight="1" x14ac:dyDescent="0.2">
      <c r="J237" s="239"/>
    </row>
    <row r="238" spans="10:10" ht="16.5" customHeight="1" x14ac:dyDescent="0.2">
      <c r="J238" s="239"/>
    </row>
    <row r="239" spans="10:10" ht="16.5" customHeight="1" x14ac:dyDescent="0.2">
      <c r="J239" s="239"/>
    </row>
    <row r="240" spans="10:10" ht="16.5" customHeight="1" x14ac:dyDescent="0.2">
      <c r="J240" s="239"/>
    </row>
    <row r="241" spans="10:10" ht="16.5" customHeight="1" x14ac:dyDescent="0.2">
      <c r="J241" s="239"/>
    </row>
    <row r="242" spans="10:10" ht="16.5" customHeight="1" x14ac:dyDescent="0.2">
      <c r="J242" s="239"/>
    </row>
    <row r="243" spans="10:10" ht="16.5" customHeight="1" x14ac:dyDescent="0.2">
      <c r="J243" s="239"/>
    </row>
    <row r="244" spans="10:10" ht="16.5" customHeight="1" x14ac:dyDescent="0.2">
      <c r="J244" s="239"/>
    </row>
    <row r="245" spans="10:10" ht="16.5" customHeight="1" x14ac:dyDescent="0.2">
      <c r="J245" s="239"/>
    </row>
    <row r="246" spans="10:10" ht="16.5" customHeight="1" x14ac:dyDescent="0.2">
      <c r="J246" s="239"/>
    </row>
    <row r="247" spans="10:10" ht="16.5" customHeight="1" x14ac:dyDescent="0.2">
      <c r="J247" s="239"/>
    </row>
    <row r="248" spans="10:10" ht="16.5" customHeight="1" x14ac:dyDescent="0.2">
      <c r="J248" s="239"/>
    </row>
    <row r="249" spans="10:10" ht="16.5" customHeight="1" x14ac:dyDescent="0.2">
      <c r="J249" s="239"/>
    </row>
    <row r="250" spans="10:10" ht="16.5" customHeight="1" x14ac:dyDescent="0.2">
      <c r="J250" s="239"/>
    </row>
    <row r="251" spans="10:10" ht="16.5" customHeight="1" x14ac:dyDescent="0.2">
      <c r="J251" s="239"/>
    </row>
    <row r="252" spans="10:10" ht="16.5" customHeight="1" x14ac:dyDescent="0.2">
      <c r="J252" s="239"/>
    </row>
    <row r="253" spans="10:10" ht="16.5" customHeight="1" x14ac:dyDescent="0.2">
      <c r="J253" s="239"/>
    </row>
    <row r="254" spans="10:10" ht="16.5" customHeight="1" x14ac:dyDescent="0.2">
      <c r="J254" s="239"/>
    </row>
    <row r="255" spans="10:10" ht="16.5" customHeight="1" x14ac:dyDescent="0.2">
      <c r="J255" s="239"/>
    </row>
    <row r="256" spans="10:10" ht="16.5" customHeight="1" x14ac:dyDescent="0.2">
      <c r="J256" s="239"/>
    </row>
    <row r="257" spans="10:10" ht="16.5" customHeight="1" x14ac:dyDescent="0.2">
      <c r="J257" s="239"/>
    </row>
    <row r="258" spans="10:10" ht="16.5" customHeight="1" x14ac:dyDescent="0.2">
      <c r="J258" s="239"/>
    </row>
    <row r="259" spans="10:10" ht="16.5" customHeight="1" x14ac:dyDescent="0.2">
      <c r="J259" s="239"/>
    </row>
    <row r="260" spans="10:10" ht="16.5" customHeight="1" x14ac:dyDescent="0.2">
      <c r="J260" s="239"/>
    </row>
    <row r="261" spans="10:10" ht="16.5" customHeight="1" x14ac:dyDescent="0.2">
      <c r="J261" s="239"/>
    </row>
    <row r="262" spans="10:10" ht="16.5" customHeight="1" x14ac:dyDescent="0.2">
      <c r="J262" s="239"/>
    </row>
    <row r="263" spans="10:10" ht="16.5" customHeight="1" x14ac:dyDescent="0.2">
      <c r="J263" s="239"/>
    </row>
    <row r="264" spans="10:10" ht="16.5" customHeight="1" x14ac:dyDescent="0.2">
      <c r="J264" s="239"/>
    </row>
    <row r="265" spans="10:10" ht="16.5" customHeight="1" x14ac:dyDescent="0.2">
      <c r="J265" s="239"/>
    </row>
    <row r="266" spans="10:10" ht="16.5" customHeight="1" x14ac:dyDescent="0.2">
      <c r="J266" s="239"/>
    </row>
    <row r="267" spans="10:10" ht="16.5" customHeight="1" x14ac:dyDescent="0.2">
      <c r="J267" s="239"/>
    </row>
    <row r="268" spans="10:10" ht="16.5" customHeight="1" x14ac:dyDescent="0.2">
      <c r="J268" s="239"/>
    </row>
    <row r="269" spans="10:10" ht="16.5" customHeight="1" x14ac:dyDescent="0.2">
      <c r="J269" s="239"/>
    </row>
    <row r="270" spans="10:10" ht="16.5" customHeight="1" x14ac:dyDescent="0.2">
      <c r="J270" s="239"/>
    </row>
    <row r="271" spans="10:10" ht="16.5" customHeight="1" x14ac:dyDescent="0.2">
      <c r="J271" s="239"/>
    </row>
    <row r="272" spans="10:10" ht="16.5" customHeight="1" x14ac:dyDescent="0.2">
      <c r="J272" s="239"/>
    </row>
    <row r="273" spans="10:10" ht="16.5" customHeight="1" x14ac:dyDescent="0.2">
      <c r="J273" s="239"/>
    </row>
    <row r="274" spans="10:10" ht="16.5" customHeight="1" x14ac:dyDescent="0.2">
      <c r="J274" s="239"/>
    </row>
    <row r="275" spans="10:10" ht="16.5" customHeight="1" x14ac:dyDescent="0.2">
      <c r="J275" s="239"/>
    </row>
    <row r="276" spans="10:10" ht="16.5" customHeight="1" x14ac:dyDescent="0.2">
      <c r="J276" s="239"/>
    </row>
    <row r="277" spans="10:10" ht="16.5" customHeight="1" x14ac:dyDescent="0.2">
      <c r="J277" s="239"/>
    </row>
    <row r="278" spans="10:10" ht="16.5" customHeight="1" x14ac:dyDescent="0.2">
      <c r="J278" s="239"/>
    </row>
    <row r="279" spans="10:10" ht="16.5" customHeight="1" x14ac:dyDescent="0.2">
      <c r="J279" s="239"/>
    </row>
    <row r="280" spans="10:10" ht="16.5" customHeight="1" x14ac:dyDescent="0.2">
      <c r="J280" s="239"/>
    </row>
    <row r="281" spans="10:10" ht="16.5" customHeight="1" x14ac:dyDescent="0.2">
      <c r="J281" s="239"/>
    </row>
    <row r="282" spans="10:10" ht="16.5" customHeight="1" x14ac:dyDescent="0.2">
      <c r="J282" s="239"/>
    </row>
    <row r="283" spans="10:10" ht="16.5" customHeight="1" x14ac:dyDescent="0.2">
      <c r="J283" s="239"/>
    </row>
    <row r="284" spans="10:10" ht="16.5" customHeight="1" x14ac:dyDescent="0.2">
      <c r="J284" s="239"/>
    </row>
    <row r="285" spans="10:10" ht="16.5" customHeight="1" x14ac:dyDescent="0.2">
      <c r="J285" s="239"/>
    </row>
    <row r="286" spans="10:10" ht="16.5" customHeight="1" x14ac:dyDescent="0.2">
      <c r="J286" s="239"/>
    </row>
    <row r="287" spans="10:10" ht="16.5" customHeight="1" x14ac:dyDescent="0.2">
      <c r="J287" s="239"/>
    </row>
    <row r="288" spans="10:10" ht="16.5" customHeight="1" x14ac:dyDescent="0.2">
      <c r="J288" s="239"/>
    </row>
    <row r="289" spans="10:10" ht="16.5" customHeight="1" x14ac:dyDescent="0.2">
      <c r="J289" s="239"/>
    </row>
    <row r="290" spans="10:10" ht="16.5" customHeight="1" x14ac:dyDescent="0.2">
      <c r="J290" s="239"/>
    </row>
    <row r="291" spans="10:10" ht="12.75" customHeight="1" x14ac:dyDescent="0.2">
      <c r="J291" s="239"/>
    </row>
    <row r="292" spans="10:10" ht="12.75" customHeight="1" x14ac:dyDescent="0.2">
      <c r="J292" s="239"/>
    </row>
    <row r="293" spans="10:10" ht="12.75" customHeight="1" x14ac:dyDescent="0.2">
      <c r="J293" s="239"/>
    </row>
    <row r="294" spans="10:10" ht="12.75" customHeight="1" x14ac:dyDescent="0.2">
      <c r="J294" s="239"/>
    </row>
    <row r="295" spans="10:10" ht="12.75" customHeight="1" x14ac:dyDescent="0.2">
      <c r="J295" s="239"/>
    </row>
    <row r="296" spans="10:10" ht="12.75" customHeight="1" x14ac:dyDescent="0.2">
      <c r="J296" s="239"/>
    </row>
    <row r="297" spans="10:10" ht="12.75" customHeight="1" x14ac:dyDescent="0.2">
      <c r="J297" s="239"/>
    </row>
    <row r="298" spans="10:10" ht="12.75" customHeight="1" x14ac:dyDescent="0.2">
      <c r="J298" s="239"/>
    </row>
    <row r="299" spans="10:10" ht="12.75" customHeight="1" x14ac:dyDescent="0.2">
      <c r="J299" s="239"/>
    </row>
    <row r="300" spans="10:10" ht="12.75" customHeight="1" x14ac:dyDescent="0.2">
      <c r="J300" s="239"/>
    </row>
    <row r="301" spans="10:10" ht="12.75" customHeight="1" x14ac:dyDescent="0.2">
      <c r="J301" s="239"/>
    </row>
    <row r="302" spans="10:10" ht="12.75" customHeight="1" x14ac:dyDescent="0.2">
      <c r="J302" s="239"/>
    </row>
    <row r="303" spans="10:10" ht="12.75" customHeight="1" x14ac:dyDescent="0.2">
      <c r="J303" s="239"/>
    </row>
    <row r="304" spans="10:10" ht="12.75" customHeight="1" x14ac:dyDescent="0.2">
      <c r="J304" s="239"/>
    </row>
    <row r="305" spans="10:10" ht="12.75" customHeight="1" x14ac:dyDescent="0.2">
      <c r="J305" s="239"/>
    </row>
    <row r="306" spans="10:10" ht="12.75" customHeight="1" x14ac:dyDescent="0.2">
      <c r="J306" s="239"/>
    </row>
    <row r="307" spans="10:10" ht="12.75" customHeight="1" x14ac:dyDescent="0.2">
      <c r="J307" s="239"/>
    </row>
    <row r="308" spans="10:10" ht="12.75" customHeight="1" x14ac:dyDescent="0.2">
      <c r="J308" s="239"/>
    </row>
    <row r="309" spans="10:10" ht="12.75" customHeight="1" x14ac:dyDescent="0.2">
      <c r="J309" s="239"/>
    </row>
    <row r="310" spans="10:10" ht="12.75" customHeight="1" x14ac:dyDescent="0.2">
      <c r="J310" s="239"/>
    </row>
    <row r="311" spans="10:10" ht="12.75" customHeight="1" x14ac:dyDescent="0.2">
      <c r="J311" s="239"/>
    </row>
    <row r="312" spans="10:10" ht="12.75" customHeight="1" x14ac:dyDescent="0.2">
      <c r="J312" s="239"/>
    </row>
    <row r="313" spans="10:10" ht="12.75" customHeight="1" x14ac:dyDescent="0.2">
      <c r="J313" s="239"/>
    </row>
    <row r="314" spans="10:10" ht="12.75" customHeight="1" x14ac:dyDescent="0.2">
      <c r="J314" s="239"/>
    </row>
    <row r="315" spans="10:10" ht="12.75" customHeight="1" x14ac:dyDescent="0.2">
      <c r="J315" s="239"/>
    </row>
    <row r="316" spans="10:10" ht="12.75" customHeight="1" x14ac:dyDescent="0.2">
      <c r="J316" s="239"/>
    </row>
    <row r="317" spans="10:10" ht="12.75" customHeight="1" x14ac:dyDescent="0.2">
      <c r="J317" s="239"/>
    </row>
    <row r="318" spans="10:10" ht="12.75" customHeight="1" x14ac:dyDescent="0.2">
      <c r="J318" s="239"/>
    </row>
    <row r="319" spans="10:10" ht="12.75" customHeight="1" x14ac:dyDescent="0.2">
      <c r="J319" s="239"/>
    </row>
    <row r="320" spans="10:10" ht="12.75" customHeight="1" x14ac:dyDescent="0.2">
      <c r="J320" s="239"/>
    </row>
    <row r="321" spans="10:10" ht="12.75" customHeight="1" x14ac:dyDescent="0.2">
      <c r="J321" s="239"/>
    </row>
    <row r="322" spans="10:10" ht="12.75" customHeight="1" x14ac:dyDescent="0.2">
      <c r="J322" s="239"/>
    </row>
    <row r="323" spans="10:10" ht="12.75" customHeight="1" x14ac:dyDescent="0.2">
      <c r="J323" s="239"/>
    </row>
    <row r="324" spans="10:10" ht="12.75" customHeight="1" x14ac:dyDescent="0.2">
      <c r="J324" s="239"/>
    </row>
    <row r="325" spans="10:10" ht="12.75" customHeight="1" x14ac:dyDescent="0.2">
      <c r="J325" s="239"/>
    </row>
    <row r="326" spans="10:10" ht="12.75" customHeight="1" x14ac:dyDescent="0.2">
      <c r="J326" s="239"/>
    </row>
    <row r="327" spans="10:10" ht="12.75" customHeight="1" x14ac:dyDescent="0.2">
      <c r="J327" s="239"/>
    </row>
    <row r="328" spans="10:10" ht="12.75" customHeight="1" x14ac:dyDescent="0.2">
      <c r="J328" s="239"/>
    </row>
    <row r="329" spans="10:10" ht="12.75" customHeight="1" x14ac:dyDescent="0.2">
      <c r="J329" s="239"/>
    </row>
    <row r="330" spans="10:10" ht="12.75" customHeight="1" x14ac:dyDescent="0.2">
      <c r="J330" s="239"/>
    </row>
    <row r="331" spans="10:10" ht="12.75" customHeight="1" x14ac:dyDescent="0.2">
      <c r="J331" s="239"/>
    </row>
    <row r="332" spans="10:10" ht="12.75" customHeight="1" x14ac:dyDescent="0.2">
      <c r="J332" s="239"/>
    </row>
    <row r="333" spans="10:10" ht="12.75" customHeight="1" x14ac:dyDescent="0.2">
      <c r="J333" s="239"/>
    </row>
    <row r="334" spans="10:10" ht="12.75" customHeight="1" x14ac:dyDescent="0.2">
      <c r="J334" s="239"/>
    </row>
    <row r="335" spans="10:10" ht="12.75" customHeight="1" x14ac:dyDescent="0.2">
      <c r="J335" s="239"/>
    </row>
    <row r="336" spans="10:10" ht="12.75" customHeight="1" x14ac:dyDescent="0.2">
      <c r="J336" s="239"/>
    </row>
    <row r="337" spans="10:10" ht="12.75" customHeight="1" x14ac:dyDescent="0.2">
      <c r="J337" s="239"/>
    </row>
    <row r="338" spans="10:10" ht="12.75" customHeight="1" x14ac:dyDescent="0.2">
      <c r="J338" s="239"/>
    </row>
    <row r="339" spans="10:10" ht="12.75" customHeight="1" x14ac:dyDescent="0.2">
      <c r="J339" s="239"/>
    </row>
    <row r="340" spans="10:10" ht="12.75" customHeight="1" x14ac:dyDescent="0.2">
      <c r="J340" s="239"/>
    </row>
    <row r="341" spans="10:10" ht="12.75" customHeight="1" x14ac:dyDescent="0.2">
      <c r="J341" s="239"/>
    </row>
    <row r="342" spans="10:10" ht="12.75" customHeight="1" x14ac:dyDescent="0.2">
      <c r="J342" s="239"/>
    </row>
    <row r="343" spans="10:10" ht="12.75" customHeight="1" x14ac:dyDescent="0.2">
      <c r="J343" s="239"/>
    </row>
    <row r="344" spans="10:10" ht="12.75" customHeight="1" x14ac:dyDescent="0.2">
      <c r="J344" s="239"/>
    </row>
    <row r="345" spans="10:10" ht="12.75" customHeight="1" x14ac:dyDescent="0.2">
      <c r="J345" s="239"/>
    </row>
    <row r="346" spans="10:10" ht="12.75" customHeight="1" x14ac:dyDescent="0.2">
      <c r="J346" s="239"/>
    </row>
    <row r="347" spans="10:10" ht="12.75" customHeight="1" x14ac:dyDescent="0.2">
      <c r="J347" s="239"/>
    </row>
    <row r="348" spans="10:10" ht="12.75" customHeight="1" x14ac:dyDescent="0.2">
      <c r="J348" s="239"/>
    </row>
    <row r="349" spans="10:10" ht="12.75" customHeight="1" x14ac:dyDescent="0.2">
      <c r="J349" s="239"/>
    </row>
    <row r="350" spans="10:10" ht="12.75" customHeight="1" x14ac:dyDescent="0.2">
      <c r="J350" s="239"/>
    </row>
    <row r="351" spans="10:10" ht="12.75" customHeight="1" x14ac:dyDescent="0.2">
      <c r="J351" s="239"/>
    </row>
    <row r="352" spans="10:10" ht="12.75" customHeight="1" x14ac:dyDescent="0.2">
      <c r="J352" s="239"/>
    </row>
    <row r="353" spans="10:10" ht="12.75" customHeight="1" x14ac:dyDescent="0.2">
      <c r="J353" s="239"/>
    </row>
    <row r="354" spans="10:10" ht="12.75" customHeight="1" x14ac:dyDescent="0.2">
      <c r="J354" s="239"/>
    </row>
    <row r="355" spans="10:10" ht="12.75" customHeight="1" x14ac:dyDescent="0.2">
      <c r="J355" s="239"/>
    </row>
    <row r="356" spans="10:10" ht="12.75" customHeight="1" x14ac:dyDescent="0.2">
      <c r="J356" s="239"/>
    </row>
    <row r="357" spans="10:10" ht="12.75" customHeight="1" x14ac:dyDescent="0.2">
      <c r="J357" s="239"/>
    </row>
    <row r="358" spans="10:10" ht="12.75" customHeight="1" x14ac:dyDescent="0.2">
      <c r="J358" s="239"/>
    </row>
    <row r="359" spans="10:10" ht="12.75" customHeight="1" x14ac:dyDescent="0.2">
      <c r="J359" s="239"/>
    </row>
    <row r="360" spans="10:10" ht="12.75" customHeight="1" x14ac:dyDescent="0.2">
      <c r="J360" s="239"/>
    </row>
    <row r="361" spans="10:10" ht="12.75" customHeight="1" x14ac:dyDescent="0.2">
      <c r="J361" s="239"/>
    </row>
    <row r="362" spans="10:10" ht="12.75" customHeight="1" x14ac:dyDescent="0.2">
      <c r="J362" s="239"/>
    </row>
    <row r="363" spans="10:10" ht="12.75" customHeight="1" x14ac:dyDescent="0.2">
      <c r="J363" s="239"/>
    </row>
    <row r="364" spans="10:10" ht="12.75" customHeight="1" x14ac:dyDescent="0.2">
      <c r="J364" s="239"/>
    </row>
    <row r="365" spans="10:10" ht="12.75" customHeight="1" x14ac:dyDescent="0.2">
      <c r="J365" s="239"/>
    </row>
    <row r="366" spans="10:10" ht="12.75" customHeight="1" x14ac:dyDescent="0.2">
      <c r="J366" s="239"/>
    </row>
    <row r="367" spans="10:10" ht="12.75" customHeight="1" x14ac:dyDescent="0.2">
      <c r="J367" s="239"/>
    </row>
    <row r="368" spans="10:10" ht="12.75" customHeight="1" x14ac:dyDescent="0.2">
      <c r="J368" s="239"/>
    </row>
    <row r="369" spans="10:10" ht="12.75" customHeight="1" x14ac:dyDescent="0.2">
      <c r="J369" s="239"/>
    </row>
    <row r="370" spans="10:10" ht="12.75" customHeight="1" x14ac:dyDescent="0.2">
      <c r="J370" s="239"/>
    </row>
    <row r="371" spans="10:10" ht="12.75" customHeight="1" x14ac:dyDescent="0.2">
      <c r="J371" s="239"/>
    </row>
    <row r="372" spans="10:10" ht="12.75" customHeight="1" x14ac:dyDescent="0.2">
      <c r="J372" s="239"/>
    </row>
    <row r="373" spans="10:10" ht="12.75" customHeight="1" x14ac:dyDescent="0.2">
      <c r="J373" s="239"/>
    </row>
    <row r="374" spans="10:10" ht="12.75" customHeight="1" x14ac:dyDescent="0.2">
      <c r="J374" s="239"/>
    </row>
    <row r="375" spans="10:10" ht="12.75" customHeight="1" x14ac:dyDescent="0.2">
      <c r="J375" s="239"/>
    </row>
    <row r="376" spans="10:10" ht="12.75" customHeight="1" x14ac:dyDescent="0.2">
      <c r="J376" s="239"/>
    </row>
    <row r="377" spans="10:10" ht="12.75" customHeight="1" x14ac:dyDescent="0.2">
      <c r="J377" s="239"/>
    </row>
    <row r="378" spans="10:10" ht="12.75" customHeight="1" x14ac:dyDescent="0.2">
      <c r="J378" s="239"/>
    </row>
    <row r="379" spans="10:10" ht="12.75" customHeight="1" x14ac:dyDescent="0.2">
      <c r="J379" s="239"/>
    </row>
    <row r="380" spans="10:10" ht="12.75" customHeight="1" x14ac:dyDescent="0.2">
      <c r="J380" s="239"/>
    </row>
    <row r="381" spans="10:10" ht="12.75" customHeight="1" x14ac:dyDescent="0.2">
      <c r="J381" s="239"/>
    </row>
    <row r="382" spans="10:10" ht="12.75" customHeight="1" x14ac:dyDescent="0.2">
      <c r="J382" s="239"/>
    </row>
    <row r="383" spans="10:10" ht="12.75" customHeight="1" x14ac:dyDescent="0.2">
      <c r="J383" s="239"/>
    </row>
    <row r="384" spans="10:10" ht="12.75" customHeight="1" x14ac:dyDescent="0.2">
      <c r="J384" s="239"/>
    </row>
    <row r="385" spans="10:10" ht="12.75" customHeight="1" x14ac:dyDescent="0.2">
      <c r="J385" s="239"/>
    </row>
    <row r="386" spans="10:10" ht="12.75" customHeight="1" x14ac:dyDescent="0.2">
      <c r="J386" s="239"/>
    </row>
    <row r="387" spans="10:10" ht="12.75" customHeight="1" x14ac:dyDescent="0.2">
      <c r="J387" s="239"/>
    </row>
    <row r="388" spans="10:10" ht="12.75" customHeight="1" x14ac:dyDescent="0.2">
      <c r="J388" s="239"/>
    </row>
    <row r="389" spans="10:10" ht="12.75" customHeight="1" x14ac:dyDescent="0.2">
      <c r="J389" s="239"/>
    </row>
    <row r="390" spans="10:10" ht="12.75" customHeight="1" x14ac:dyDescent="0.2">
      <c r="J390" s="239"/>
    </row>
    <row r="391" spans="10:10" ht="12.75" customHeight="1" x14ac:dyDescent="0.2">
      <c r="J391" s="239"/>
    </row>
    <row r="392" spans="10:10" ht="12.75" customHeight="1" x14ac:dyDescent="0.2">
      <c r="J392" s="239"/>
    </row>
    <row r="393" spans="10:10" ht="12.75" customHeight="1" x14ac:dyDescent="0.2">
      <c r="J393" s="239"/>
    </row>
    <row r="394" spans="10:10" ht="12.75" customHeight="1" x14ac:dyDescent="0.2">
      <c r="J394" s="239"/>
    </row>
    <row r="395" spans="10:10" ht="12.75" customHeight="1" x14ac:dyDescent="0.2">
      <c r="J395" s="239"/>
    </row>
    <row r="396" spans="10:10" ht="12.75" customHeight="1" x14ac:dyDescent="0.2">
      <c r="J396" s="239"/>
    </row>
    <row r="397" spans="10:10" ht="12.75" customHeight="1" x14ac:dyDescent="0.2">
      <c r="J397" s="239"/>
    </row>
    <row r="398" spans="10:10" ht="12.75" customHeight="1" x14ac:dyDescent="0.2">
      <c r="J398" s="239"/>
    </row>
    <row r="399" spans="10:10" ht="12.75" customHeight="1" x14ac:dyDescent="0.2">
      <c r="J399" s="239"/>
    </row>
    <row r="400" spans="10:10" ht="12.75" customHeight="1" x14ac:dyDescent="0.2">
      <c r="J400" s="239"/>
    </row>
    <row r="401" spans="10:10" ht="12.75" customHeight="1" x14ac:dyDescent="0.2">
      <c r="J401" s="239"/>
    </row>
    <row r="402" spans="10:10" ht="12.75" customHeight="1" x14ac:dyDescent="0.2">
      <c r="J402" s="239"/>
    </row>
    <row r="403" spans="10:10" ht="12.75" customHeight="1" x14ac:dyDescent="0.2">
      <c r="J403" s="239"/>
    </row>
    <row r="404" spans="10:10" ht="12.75" customHeight="1" x14ac:dyDescent="0.2">
      <c r="J404" s="239"/>
    </row>
    <row r="405" spans="10:10" ht="12.75" customHeight="1" x14ac:dyDescent="0.2">
      <c r="J405" s="239"/>
    </row>
    <row r="406" spans="10:10" ht="12.75" customHeight="1" x14ac:dyDescent="0.2">
      <c r="J406" s="239"/>
    </row>
    <row r="407" spans="10:10" ht="12.75" customHeight="1" x14ac:dyDescent="0.2">
      <c r="J407" s="239"/>
    </row>
    <row r="408" spans="10:10" ht="12.75" customHeight="1" x14ac:dyDescent="0.2">
      <c r="J408" s="239"/>
    </row>
    <row r="409" spans="10:10" ht="12.75" customHeight="1" x14ac:dyDescent="0.2">
      <c r="J409" s="239"/>
    </row>
    <row r="410" spans="10:10" ht="12.75" customHeight="1" x14ac:dyDescent="0.2">
      <c r="J410" s="239"/>
    </row>
    <row r="411" spans="10:10" ht="12.75" customHeight="1" x14ac:dyDescent="0.2">
      <c r="J411" s="239"/>
    </row>
    <row r="412" spans="10:10" ht="12.75" customHeight="1" x14ac:dyDescent="0.2">
      <c r="J412" s="239"/>
    </row>
    <row r="413" spans="10:10" ht="12.75" customHeight="1" x14ac:dyDescent="0.2">
      <c r="J413" s="239"/>
    </row>
    <row r="414" spans="10:10" ht="12.75" customHeight="1" x14ac:dyDescent="0.2">
      <c r="J414" s="239"/>
    </row>
    <row r="415" spans="10:10" ht="12.75" customHeight="1" x14ac:dyDescent="0.2">
      <c r="J415" s="239"/>
    </row>
    <row r="416" spans="10:10" ht="12.75" customHeight="1" x14ac:dyDescent="0.2">
      <c r="J416" s="239"/>
    </row>
    <row r="417" spans="10:10" ht="12.75" customHeight="1" x14ac:dyDescent="0.2">
      <c r="J417" s="239"/>
    </row>
    <row r="418" spans="10:10" ht="12.75" customHeight="1" x14ac:dyDescent="0.2">
      <c r="J418" s="239"/>
    </row>
    <row r="419" spans="10:10" ht="12.75" customHeight="1" x14ac:dyDescent="0.2">
      <c r="J419" s="239"/>
    </row>
    <row r="420" spans="10:10" ht="12.75" customHeight="1" x14ac:dyDescent="0.2">
      <c r="J420" s="239"/>
    </row>
    <row r="421" spans="10:10" ht="12.75" customHeight="1" x14ac:dyDescent="0.2">
      <c r="J421" s="239"/>
    </row>
    <row r="422" spans="10:10" ht="12.75" customHeight="1" x14ac:dyDescent="0.2">
      <c r="J422" s="239"/>
    </row>
    <row r="423" spans="10:10" ht="12.75" customHeight="1" x14ac:dyDescent="0.2">
      <c r="J423" s="239"/>
    </row>
    <row r="424" spans="10:10" ht="12.75" customHeight="1" x14ac:dyDescent="0.2">
      <c r="J424" s="239"/>
    </row>
    <row r="425" spans="10:10" ht="12.75" customHeight="1" x14ac:dyDescent="0.2">
      <c r="J425" s="239"/>
    </row>
    <row r="426" spans="10:10" ht="12.75" customHeight="1" x14ac:dyDescent="0.2">
      <c r="J426" s="239"/>
    </row>
    <row r="427" spans="10:10" ht="12.75" customHeight="1" x14ac:dyDescent="0.2">
      <c r="J427" s="239"/>
    </row>
    <row r="428" spans="10:10" ht="12.75" customHeight="1" x14ac:dyDescent="0.2">
      <c r="J428" s="239"/>
    </row>
    <row r="429" spans="10:10" ht="12.75" customHeight="1" x14ac:dyDescent="0.2">
      <c r="J429" s="239"/>
    </row>
    <row r="430" spans="10:10" ht="12.75" customHeight="1" x14ac:dyDescent="0.2">
      <c r="J430" s="239"/>
    </row>
    <row r="431" spans="10:10" ht="12.75" customHeight="1" x14ac:dyDescent="0.2">
      <c r="J431" s="239"/>
    </row>
    <row r="432" spans="10:10" ht="12.75" customHeight="1" x14ac:dyDescent="0.2">
      <c r="J432" s="239"/>
    </row>
    <row r="433" spans="10:10" ht="12.75" customHeight="1" x14ac:dyDescent="0.2">
      <c r="J433" s="239"/>
    </row>
    <row r="434" spans="10:10" ht="12.75" customHeight="1" x14ac:dyDescent="0.2">
      <c r="J434" s="239"/>
    </row>
    <row r="435" spans="10:10" ht="12.75" customHeight="1" x14ac:dyDescent="0.2">
      <c r="J435" s="239"/>
    </row>
    <row r="436" spans="10:10" ht="12.75" customHeight="1" x14ac:dyDescent="0.2">
      <c r="J436" s="239"/>
    </row>
    <row r="437" spans="10:10" ht="12.75" customHeight="1" x14ac:dyDescent="0.2">
      <c r="J437" s="239"/>
    </row>
    <row r="438" spans="10:10" ht="12.75" customHeight="1" x14ac:dyDescent="0.2">
      <c r="J438" s="239"/>
    </row>
    <row r="439" spans="10:10" ht="12.75" customHeight="1" x14ac:dyDescent="0.2">
      <c r="J439" s="239"/>
    </row>
    <row r="440" spans="10:10" ht="12.75" customHeight="1" x14ac:dyDescent="0.2">
      <c r="J440" s="239"/>
    </row>
    <row r="441" spans="10:10" ht="12.75" customHeight="1" x14ac:dyDescent="0.2">
      <c r="J441" s="239"/>
    </row>
    <row r="442" spans="10:10" ht="12.75" customHeight="1" x14ac:dyDescent="0.2">
      <c r="J442" s="239"/>
    </row>
    <row r="443" spans="10:10" ht="12.75" customHeight="1" x14ac:dyDescent="0.2">
      <c r="J443" s="239"/>
    </row>
    <row r="444" spans="10:10" ht="12.75" customHeight="1" x14ac:dyDescent="0.2">
      <c r="J444" s="239"/>
    </row>
    <row r="445" spans="10:10" ht="12.75" customHeight="1" x14ac:dyDescent="0.2">
      <c r="J445" s="239"/>
    </row>
    <row r="446" spans="10:10" ht="12.75" customHeight="1" x14ac:dyDescent="0.2">
      <c r="J446" s="239"/>
    </row>
    <row r="447" spans="10:10" ht="12.75" customHeight="1" x14ac:dyDescent="0.2">
      <c r="J447" s="239"/>
    </row>
    <row r="448" spans="10:10" ht="12.75" customHeight="1" x14ac:dyDescent="0.2">
      <c r="J448" s="239"/>
    </row>
    <row r="449" spans="10:10" ht="12.75" customHeight="1" x14ac:dyDescent="0.2">
      <c r="J449" s="239"/>
    </row>
    <row r="450" spans="10:10" ht="12.75" customHeight="1" x14ac:dyDescent="0.2">
      <c r="J450" s="239"/>
    </row>
    <row r="451" spans="10:10" ht="12.75" customHeight="1" x14ac:dyDescent="0.2">
      <c r="J451" s="239"/>
    </row>
    <row r="452" spans="10:10" ht="12.75" customHeight="1" x14ac:dyDescent="0.2">
      <c r="J452" s="239"/>
    </row>
    <row r="453" spans="10:10" ht="12.75" customHeight="1" x14ac:dyDescent="0.2">
      <c r="J453" s="239"/>
    </row>
    <row r="454" spans="10:10" ht="12.75" customHeight="1" x14ac:dyDescent="0.2">
      <c r="J454" s="239"/>
    </row>
    <row r="455" spans="10:10" ht="12.75" customHeight="1" x14ac:dyDescent="0.2">
      <c r="J455" s="239"/>
    </row>
    <row r="456" spans="10:10" ht="12.75" customHeight="1" x14ac:dyDescent="0.2">
      <c r="J456" s="239"/>
    </row>
    <row r="457" spans="10:10" ht="12.75" customHeight="1" x14ac:dyDescent="0.2">
      <c r="J457" s="239"/>
    </row>
    <row r="458" spans="10:10" ht="12.75" customHeight="1" x14ac:dyDescent="0.2">
      <c r="J458" s="239"/>
    </row>
    <row r="459" spans="10:10" ht="12.75" customHeight="1" x14ac:dyDescent="0.2">
      <c r="J459" s="239"/>
    </row>
    <row r="460" spans="10:10" ht="12.75" customHeight="1" x14ac:dyDescent="0.2">
      <c r="J460" s="239"/>
    </row>
    <row r="461" spans="10:10" ht="12.75" customHeight="1" x14ac:dyDescent="0.2">
      <c r="J461" s="239"/>
    </row>
    <row r="462" spans="10:10" ht="12.75" customHeight="1" x14ac:dyDescent="0.2">
      <c r="J462" s="239"/>
    </row>
    <row r="463" spans="10:10" ht="12.75" customHeight="1" x14ac:dyDescent="0.2">
      <c r="J463" s="239"/>
    </row>
    <row r="464" spans="10:10" ht="12.75" customHeight="1" x14ac:dyDescent="0.2">
      <c r="J464" s="239"/>
    </row>
    <row r="465" spans="10:10" ht="12.75" customHeight="1" x14ac:dyDescent="0.2">
      <c r="J465" s="239"/>
    </row>
    <row r="466" spans="10:10" ht="12.75" customHeight="1" x14ac:dyDescent="0.2">
      <c r="J466" s="239"/>
    </row>
    <row r="467" spans="10:10" ht="12.75" customHeight="1" x14ac:dyDescent="0.2">
      <c r="J467" s="239"/>
    </row>
    <row r="468" spans="10:10" ht="12.75" customHeight="1" x14ac:dyDescent="0.2">
      <c r="J468" s="239"/>
    </row>
    <row r="469" spans="10:10" ht="12.75" customHeight="1" x14ac:dyDescent="0.2">
      <c r="J469" s="239"/>
    </row>
    <row r="470" spans="10:10" ht="12.75" customHeight="1" x14ac:dyDescent="0.2">
      <c r="J470" s="239"/>
    </row>
    <row r="471" spans="10:10" ht="12.75" customHeight="1" x14ac:dyDescent="0.2">
      <c r="J471" s="239"/>
    </row>
    <row r="472" spans="10:10" ht="12.75" customHeight="1" x14ac:dyDescent="0.2">
      <c r="J472" s="239"/>
    </row>
    <row r="473" spans="10:10" ht="12.75" customHeight="1" x14ac:dyDescent="0.2">
      <c r="J473" s="239"/>
    </row>
    <row r="474" spans="10:10" ht="12.75" customHeight="1" x14ac:dyDescent="0.2">
      <c r="J474" s="239"/>
    </row>
    <row r="475" spans="10:10" ht="12.75" customHeight="1" x14ac:dyDescent="0.2">
      <c r="J475" s="239"/>
    </row>
    <row r="476" spans="10:10" ht="12.75" customHeight="1" x14ac:dyDescent="0.2">
      <c r="J476" s="239"/>
    </row>
    <row r="477" spans="10:10" ht="12.75" customHeight="1" x14ac:dyDescent="0.2">
      <c r="J477" s="239"/>
    </row>
    <row r="478" spans="10:10" ht="12.75" customHeight="1" x14ac:dyDescent="0.2">
      <c r="J478" s="239"/>
    </row>
    <row r="479" spans="10:10" ht="12.75" customHeight="1" x14ac:dyDescent="0.2">
      <c r="J479" s="239"/>
    </row>
    <row r="480" spans="10:10" ht="12.75" customHeight="1" x14ac:dyDescent="0.2">
      <c r="J480" s="239"/>
    </row>
    <row r="481" spans="10:10" ht="12.75" customHeight="1" x14ac:dyDescent="0.2">
      <c r="J481" s="239"/>
    </row>
    <row r="482" spans="10:10" ht="12.75" customHeight="1" x14ac:dyDescent="0.2">
      <c r="J482" s="239"/>
    </row>
    <row r="483" spans="10:10" ht="12.75" customHeight="1" x14ac:dyDescent="0.2">
      <c r="J483" s="239"/>
    </row>
    <row r="484" spans="10:10" ht="12.75" customHeight="1" x14ac:dyDescent="0.2">
      <c r="J484" s="239"/>
    </row>
    <row r="485" spans="10:10" ht="12.75" customHeight="1" x14ac:dyDescent="0.2">
      <c r="J485" s="239"/>
    </row>
    <row r="486" spans="10:10" ht="12.75" customHeight="1" x14ac:dyDescent="0.2">
      <c r="J486" s="239"/>
    </row>
    <row r="487" spans="10:10" ht="12.75" customHeight="1" x14ac:dyDescent="0.2">
      <c r="J487" s="239"/>
    </row>
    <row r="488" spans="10:10" ht="12.75" customHeight="1" x14ac:dyDescent="0.2">
      <c r="J488" s="239"/>
    </row>
    <row r="489" spans="10:10" ht="12.75" customHeight="1" x14ac:dyDescent="0.2">
      <c r="J489" s="239"/>
    </row>
    <row r="490" spans="10:10" ht="12.75" customHeight="1" x14ac:dyDescent="0.2">
      <c r="J490" s="239"/>
    </row>
    <row r="491" spans="10:10" ht="12.75" customHeight="1" x14ac:dyDescent="0.2">
      <c r="J491" s="239"/>
    </row>
    <row r="492" spans="10:10" ht="12.75" customHeight="1" x14ac:dyDescent="0.2">
      <c r="J492" s="239"/>
    </row>
    <row r="493" spans="10:10" ht="12.75" customHeight="1" x14ac:dyDescent="0.2">
      <c r="J493" s="239"/>
    </row>
    <row r="494" spans="10:10" ht="12.75" customHeight="1" x14ac:dyDescent="0.2">
      <c r="J494" s="239"/>
    </row>
    <row r="495" spans="10:10" ht="12.75" customHeight="1" x14ac:dyDescent="0.2">
      <c r="J495" s="239"/>
    </row>
    <row r="496" spans="10:10" ht="12.75" customHeight="1" x14ac:dyDescent="0.2">
      <c r="J496" s="239"/>
    </row>
    <row r="497" spans="10:10" ht="12.75" customHeight="1" x14ac:dyDescent="0.2">
      <c r="J497" s="239"/>
    </row>
    <row r="498" spans="10:10" ht="12.75" customHeight="1" x14ac:dyDescent="0.2">
      <c r="J498" s="239"/>
    </row>
    <row r="499" spans="10:10" ht="12.75" customHeight="1" x14ac:dyDescent="0.2">
      <c r="J499" s="239"/>
    </row>
    <row r="500" spans="10:10" ht="12.75" customHeight="1" x14ac:dyDescent="0.2">
      <c r="J500" s="239"/>
    </row>
    <row r="501" spans="10:10" ht="12.75" customHeight="1" x14ac:dyDescent="0.2">
      <c r="J501" s="239"/>
    </row>
    <row r="502" spans="10:10" ht="12.75" customHeight="1" x14ac:dyDescent="0.2">
      <c r="J502" s="239"/>
    </row>
    <row r="503" spans="10:10" ht="12.75" customHeight="1" x14ac:dyDescent="0.2">
      <c r="J503" s="239"/>
    </row>
    <row r="504" spans="10:10" ht="12.75" customHeight="1" x14ac:dyDescent="0.2">
      <c r="J504" s="239"/>
    </row>
    <row r="505" spans="10:10" ht="12.75" customHeight="1" x14ac:dyDescent="0.2">
      <c r="J505" s="239"/>
    </row>
    <row r="506" spans="10:10" ht="12.75" customHeight="1" x14ac:dyDescent="0.2">
      <c r="J506" s="239"/>
    </row>
    <row r="507" spans="10:10" ht="12.75" customHeight="1" x14ac:dyDescent="0.2">
      <c r="J507" s="239"/>
    </row>
    <row r="508" spans="10:10" ht="12.75" customHeight="1" x14ac:dyDescent="0.2">
      <c r="J508" s="239"/>
    </row>
    <row r="509" spans="10:10" ht="12.75" customHeight="1" x14ac:dyDescent="0.2">
      <c r="J509" s="239"/>
    </row>
    <row r="510" spans="10:10" ht="12.75" customHeight="1" x14ac:dyDescent="0.2">
      <c r="J510" s="239"/>
    </row>
    <row r="511" spans="10:10" ht="12.75" customHeight="1" x14ac:dyDescent="0.2">
      <c r="J511" s="239"/>
    </row>
    <row r="512" spans="10:10" ht="12.75" customHeight="1" x14ac:dyDescent="0.2">
      <c r="J512" s="239"/>
    </row>
    <row r="513" spans="10:10" ht="12.75" customHeight="1" x14ac:dyDescent="0.2">
      <c r="J513" s="239"/>
    </row>
    <row r="514" spans="10:10" ht="12.75" customHeight="1" x14ac:dyDescent="0.2">
      <c r="J514" s="239"/>
    </row>
    <row r="515" spans="10:10" ht="12.75" customHeight="1" x14ac:dyDescent="0.2">
      <c r="J515" s="239"/>
    </row>
    <row r="516" spans="10:10" ht="12.75" customHeight="1" x14ac:dyDescent="0.2">
      <c r="J516" s="239"/>
    </row>
    <row r="517" spans="10:10" ht="12.75" customHeight="1" x14ac:dyDescent="0.2">
      <c r="J517" s="239"/>
    </row>
    <row r="518" spans="10:10" ht="12.75" customHeight="1" x14ac:dyDescent="0.2">
      <c r="J518" s="239"/>
    </row>
    <row r="519" spans="10:10" ht="12.75" customHeight="1" x14ac:dyDescent="0.2">
      <c r="J519" s="239"/>
    </row>
    <row r="520" spans="10:10" ht="12.75" customHeight="1" x14ac:dyDescent="0.2">
      <c r="J520" s="239"/>
    </row>
    <row r="521" spans="10:10" ht="12.75" customHeight="1" x14ac:dyDescent="0.2">
      <c r="J521" s="239"/>
    </row>
    <row r="522" spans="10:10" ht="12.75" customHeight="1" x14ac:dyDescent="0.2">
      <c r="J522" s="239"/>
    </row>
    <row r="523" spans="10:10" ht="12.75" customHeight="1" x14ac:dyDescent="0.2">
      <c r="J523" s="239"/>
    </row>
    <row r="524" spans="10:10" ht="12.75" customHeight="1" x14ac:dyDescent="0.2">
      <c r="J524" s="239"/>
    </row>
    <row r="525" spans="10:10" ht="12.75" customHeight="1" x14ac:dyDescent="0.2">
      <c r="J525" s="239"/>
    </row>
    <row r="526" spans="10:10" ht="12.75" customHeight="1" x14ac:dyDescent="0.2">
      <c r="J526" s="239"/>
    </row>
    <row r="527" spans="10:10" ht="12.75" customHeight="1" x14ac:dyDescent="0.2">
      <c r="J527" s="239"/>
    </row>
    <row r="528" spans="10:10" ht="12.75" customHeight="1" x14ac:dyDescent="0.2">
      <c r="J528" s="239"/>
    </row>
    <row r="529" spans="10:10" ht="12.75" customHeight="1" x14ac:dyDescent="0.2">
      <c r="J529" s="239"/>
    </row>
    <row r="530" spans="10:10" ht="12.75" customHeight="1" x14ac:dyDescent="0.2">
      <c r="J530" s="239"/>
    </row>
    <row r="531" spans="10:10" ht="12.75" customHeight="1" x14ac:dyDescent="0.2">
      <c r="J531" s="239"/>
    </row>
    <row r="532" spans="10:10" ht="12.75" customHeight="1" x14ac:dyDescent="0.2">
      <c r="J532" s="239"/>
    </row>
    <row r="533" spans="10:10" ht="12.75" customHeight="1" x14ac:dyDescent="0.2">
      <c r="J533" s="239"/>
    </row>
    <row r="534" spans="10:10" ht="12.75" customHeight="1" x14ac:dyDescent="0.2">
      <c r="J534" s="239"/>
    </row>
    <row r="535" spans="10:10" ht="12.75" customHeight="1" x14ac:dyDescent="0.2">
      <c r="J535" s="239"/>
    </row>
    <row r="536" spans="10:10" ht="12.75" customHeight="1" x14ac:dyDescent="0.2">
      <c r="J536" s="239"/>
    </row>
    <row r="537" spans="10:10" ht="12.75" customHeight="1" x14ac:dyDescent="0.2">
      <c r="J537" s="239"/>
    </row>
    <row r="538" spans="10:10" ht="12.75" customHeight="1" x14ac:dyDescent="0.2">
      <c r="J538" s="239"/>
    </row>
    <row r="539" spans="10:10" ht="12.75" customHeight="1" x14ac:dyDescent="0.2">
      <c r="J539" s="239"/>
    </row>
    <row r="540" spans="10:10" ht="12.75" customHeight="1" x14ac:dyDescent="0.2">
      <c r="J540" s="239"/>
    </row>
    <row r="541" spans="10:10" ht="12.75" customHeight="1" x14ac:dyDescent="0.2">
      <c r="J541" s="239"/>
    </row>
    <row r="542" spans="10:10" ht="12.75" customHeight="1" x14ac:dyDescent="0.2">
      <c r="J542" s="239"/>
    </row>
    <row r="543" spans="10:10" ht="12.75" customHeight="1" x14ac:dyDescent="0.2">
      <c r="J543" s="239"/>
    </row>
    <row r="544" spans="10:10" ht="12.75" customHeight="1" x14ac:dyDescent="0.2">
      <c r="J544" s="239"/>
    </row>
    <row r="545" spans="10:10" ht="12.75" customHeight="1" x14ac:dyDescent="0.2">
      <c r="J545" s="239"/>
    </row>
    <row r="546" spans="10:10" ht="12.75" customHeight="1" x14ac:dyDescent="0.2">
      <c r="J546" s="239"/>
    </row>
    <row r="547" spans="10:10" ht="12.75" customHeight="1" x14ac:dyDescent="0.2">
      <c r="J547" s="239"/>
    </row>
    <row r="548" spans="10:10" ht="12.75" customHeight="1" x14ac:dyDescent="0.2">
      <c r="J548" s="239"/>
    </row>
    <row r="549" spans="10:10" ht="12.75" customHeight="1" x14ac:dyDescent="0.2">
      <c r="J549" s="239"/>
    </row>
    <row r="550" spans="10:10" ht="12.75" customHeight="1" x14ac:dyDescent="0.2">
      <c r="J550" s="239"/>
    </row>
    <row r="551" spans="10:10" ht="12.75" customHeight="1" x14ac:dyDescent="0.2">
      <c r="J551" s="239"/>
    </row>
    <row r="552" spans="10:10" ht="12.75" customHeight="1" x14ac:dyDescent="0.2">
      <c r="J552" s="239"/>
    </row>
    <row r="553" spans="10:10" ht="12.75" customHeight="1" x14ac:dyDescent="0.2">
      <c r="J553" s="239"/>
    </row>
    <row r="554" spans="10:10" ht="12.75" customHeight="1" x14ac:dyDescent="0.2">
      <c r="J554" s="239"/>
    </row>
    <row r="555" spans="10:10" ht="12.75" customHeight="1" x14ac:dyDescent="0.2">
      <c r="J555" s="239"/>
    </row>
    <row r="556" spans="10:10" ht="12.75" customHeight="1" x14ac:dyDescent="0.2">
      <c r="J556" s="239"/>
    </row>
    <row r="557" spans="10:10" ht="12.75" customHeight="1" x14ac:dyDescent="0.2">
      <c r="J557" s="239"/>
    </row>
    <row r="558" spans="10:10" ht="12.75" customHeight="1" x14ac:dyDescent="0.2">
      <c r="J558" s="239"/>
    </row>
    <row r="559" spans="10:10" ht="12.75" customHeight="1" x14ac:dyDescent="0.2">
      <c r="J559" s="239"/>
    </row>
    <row r="560" spans="10:10" ht="12.75" customHeight="1" x14ac:dyDescent="0.2">
      <c r="J560" s="239"/>
    </row>
    <row r="561" spans="10:10" ht="12.75" customHeight="1" x14ac:dyDescent="0.2">
      <c r="J561" s="239"/>
    </row>
    <row r="562" spans="10:10" ht="12.75" customHeight="1" x14ac:dyDescent="0.2">
      <c r="J562" s="239"/>
    </row>
    <row r="563" spans="10:10" ht="12.75" customHeight="1" x14ac:dyDescent="0.2">
      <c r="J563" s="239"/>
    </row>
    <row r="564" spans="10:10" ht="12.75" customHeight="1" x14ac:dyDescent="0.2">
      <c r="J564" s="239"/>
    </row>
    <row r="565" spans="10:10" ht="12.75" customHeight="1" x14ac:dyDescent="0.2">
      <c r="J565" s="239"/>
    </row>
    <row r="566" spans="10:10" ht="12.75" customHeight="1" x14ac:dyDescent="0.2">
      <c r="J566" s="239"/>
    </row>
    <row r="567" spans="10:10" ht="12.75" customHeight="1" x14ac:dyDescent="0.2">
      <c r="J567" s="239"/>
    </row>
    <row r="568" spans="10:10" ht="12.75" customHeight="1" x14ac:dyDescent="0.2">
      <c r="J568" s="239"/>
    </row>
    <row r="569" spans="10:10" ht="12.75" customHeight="1" x14ac:dyDescent="0.2">
      <c r="J569" s="239"/>
    </row>
    <row r="570" spans="10:10" ht="12.75" customHeight="1" x14ac:dyDescent="0.2">
      <c r="J570" s="239"/>
    </row>
    <row r="571" spans="10:10" ht="12.75" customHeight="1" x14ac:dyDescent="0.2">
      <c r="J571" s="239"/>
    </row>
    <row r="572" spans="10:10" ht="12.75" customHeight="1" x14ac:dyDescent="0.2">
      <c r="J572" s="239"/>
    </row>
    <row r="573" spans="10:10" ht="12.75" customHeight="1" x14ac:dyDescent="0.2">
      <c r="J573" s="239"/>
    </row>
    <row r="574" spans="10:10" ht="12.75" customHeight="1" x14ac:dyDescent="0.2">
      <c r="J574" s="239"/>
    </row>
    <row r="575" spans="10:10" ht="12.75" customHeight="1" x14ac:dyDescent="0.2">
      <c r="J575" s="239"/>
    </row>
    <row r="576" spans="10:10" ht="12.75" customHeight="1" x14ac:dyDescent="0.2">
      <c r="J576" s="239"/>
    </row>
    <row r="577" spans="10:10" ht="12.75" customHeight="1" x14ac:dyDescent="0.2">
      <c r="J577" s="239"/>
    </row>
    <row r="578" spans="10:10" ht="12.75" customHeight="1" x14ac:dyDescent="0.2">
      <c r="J578" s="239"/>
    </row>
    <row r="579" spans="10:10" ht="12.75" customHeight="1" x14ac:dyDescent="0.2">
      <c r="J579" s="239"/>
    </row>
    <row r="580" spans="10:10" ht="12.75" customHeight="1" x14ac:dyDescent="0.2">
      <c r="J580" s="239"/>
    </row>
    <row r="581" spans="10:10" ht="12.75" customHeight="1" x14ac:dyDescent="0.2">
      <c r="J581" s="239"/>
    </row>
    <row r="582" spans="10:10" ht="12.75" customHeight="1" x14ac:dyDescent="0.2">
      <c r="J582" s="239"/>
    </row>
    <row r="583" spans="10:10" ht="12.75" customHeight="1" x14ac:dyDescent="0.2">
      <c r="J583" s="239"/>
    </row>
    <row r="584" spans="10:10" ht="12.75" customHeight="1" x14ac:dyDescent="0.2">
      <c r="J584" s="239"/>
    </row>
    <row r="585" spans="10:10" ht="12.75" customHeight="1" x14ac:dyDescent="0.2">
      <c r="J585" s="239"/>
    </row>
    <row r="586" spans="10:10" ht="12.75" customHeight="1" x14ac:dyDescent="0.2">
      <c r="J586" s="239"/>
    </row>
    <row r="587" spans="10:10" ht="12.75" customHeight="1" x14ac:dyDescent="0.2">
      <c r="J587" s="239"/>
    </row>
    <row r="588" spans="10:10" ht="12.75" customHeight="1" x14ac:dyDescent="0.2">
      <c r="J588" s="239"/>
    </row>
    <row r="589" spans="10:10" ht="12.75" customHeight="1" x14ac:dyDescent="0.2">
      <c r="J589" s="239"/>
    </row>
    <row r="590" spans="10:10" ht="12.75" customHeight="1" x14ac:dyDescent="0.2">
      <c r="J590" s="239"/>
    </row>
    <row r="591" spans="10:10" ht="12.75" customHeight="1" x14ac:dyDescent="0.2">
      <c r="J591" s="239"/>
    </row>
    <row r="592" spans="10:10" ht="12.75" customHeight="1" x14ac:dyDescent="0.2">
      <c r="J592" s="239"/>
    </row>
    <row r="593" spans="10:10" ht="12.75" customHeight="1" x14ac:dyDescent="0.2">
      <c r="J593" s="239"/>
    </row>
    <row r="594" spans="10:10" ht="12.75" customHeight="1" x14ac:dyDescent="0.2">
      <c r="J594" s="239"/>
    </row>
    <row r="595" spans="10:10" ht="12.75" customHeight="1" x14ac:dyDescent="0.2">
      <c r="J595" s="239"/>
    </row>
    <row r="596" spans="10:10" ht="12.75" customHeight="1" x14ac:dyDescent="0.2">
      <c r="J596" s="239"/>
    </row>
    <row r="597" spans="10:10" ht="12.75" customHeight="1" x14ac:dyDescent="0.2">
      <c r="J597" s="239"/>
    </row>
    <row r="598" spans="10:10" ht="12.75" customHeight="1" x14ac:dyDescent="0.2">
      <c r="J598" s="239"/>
    </row>
    <row r="599" spans="10:10" ht="12.75" customHeight="1" x14ac:dyDescent="0.2">
      <c r="J599" s="239"/>
    </row>
    <row r="600" spans="10:10" ht="12.75" customHeight="1" x14ac:dyDescent="0.2">
      <c r="J600" s="239"/>
    </row>
    <row r="601" spans="10:10" ht="12.75" customHeight="1" x14ac:dyDescent="0.2">
      <c r="J601" s="239"/>
    </row>
    <row r="602" spans="10:10" ht="12.75" customHeight="1" x14ac:dyDescent="0.2">
      <c r="J602" s="239"/>
    </row>
    <row r="603" spans="10:10" ht="12.75" customHeight="1" x14ac:dyDescent="0.2">
      <c r="J603" s="239"/>
    </row>
    <row r="604" spans="10:10" ht="12.75" customHeight="1" x14ac:dyDescent="0.2">
      <c r="J604" s="239"/>
    </row>
    <row r="605" spans="10:10" ht="12.75" customHeight="1" x14ac:dyDescent="0.2">
      <c r="J605" s="239"/>
    </row>
    <row r="606" spans="10:10" ht="12.75" customHeight="1" x14ac:dyDescent="0.2">
      <c r="J606" s="239"/>
    </row>
    <row r="607" spans="10:10" ht="12.75" customHeight="1" x14ac:dyDescent="0.2">
      <c r="J607" s="239"/>
    </row>
    <row r="608" spans="10:10" ht="12.75" customHeight="1" x14ac:dyDescent="0.2">
      <c r="J608" s="239"/>
    </row>
    <row r="609" spans="10:10" ht="12.75" customHeight="1" x14ac:dyDescent="0.2">
      <c r="J609" s="239"/>
    </row>
    <row r="610" spans="10:10" ht="12.75" customHeight="1" x14ac:dyDescent="0.2">
      <c r="J610" s="239"/>
    </row>
    <row r="611" spans="10:10" ht="12.75" customHeight="1" x14ac:dyDescent="0.2">
      <c r="J611" s="239"/>
    </row>
    <row r="612" spans="10:10" ht="12.75" customHeight="1" x14ac:dyDescent="0.2">
      <c r="J612" s="239"/>
    </row>
    <row r="613" spans="10:10" ht="12.75" customHeight="1" x14ac:dyDescent="0.2">
      <c r="J613" s="239"/>
    </row>
    <row r="614" spans="10:10" ht="12.75" customHeight="1" x14ac:dyDescent="0.2">
      <c r="J614" s="239"/>
    </row>
    <row r="615" spans="10:10" ht="12.75" customHeight="1" x14ac:dyDescent="0.2">
      <c r="J615" s="239"/>
    </row>
    <row r="616" spans="10:10" ht="12.75" customHeight="1" x14ac:dyDescent="0.2">
      <c r="J616" s="239"/>
    </row>
    <row r="617" spans="10:10" ht="12.75" customHeight="1" x14ac:dyDescent="0.2">
      <c r="J617" s="239"/>
    </row>
    <row r="618" spans="10:10" ht="12.75" customHeight="1" x14ac:dyDescent="0.2">
      <c r="J618" s="239"/>
    </row>
    <row r="619" spans="10:10" ht="12.75" customHeight="1" x14ac:dyDescent="0.2">
      <c r="J619" s="239"/>
    </row>
    <row r="620" spans="10:10" ht="12.75" customHeight="1" x14ac:dyDescent="0.2">
      <c r="J620" s="239"/>
    </row>
    <row r="621" spans="10:10" ht="12.75" customHeight="1" x14ac:dyDescent="0.2">
      <c r="J621" s="239"/>
    </row>
    <row r="622" spans="10:10" ht="12.75" customHeight="1" x14ac:dyDescent="0.2">
      <c r="J622" s="239"/>
    </row>
    <row r="623" spans="10:10" ht="12.75" customHeight="1" x14ac:dyDescent="0.2">
      <c r="J623" s="239"/>
    </row>
    <row r="624" spans="10:10" ht="12.75" customHeight="1" x14ac:dyDescent="0.2">
      <c r="J624" s="239"/>
    </row>
    <row r="625" spans="10:10" ht="12.75" customHeight="1" x14ac:dyDescent="0.2">
      <c r="J625" s="239"/>
    </row>
    <row r="626" spans="10:10" ht="12.75" customHeight="1" x14ac:dyDescent="0.2">
      <c r="J626" s="239"/>
    </row>
    <row r="627" spans="10:10" ht="12.75" customHeight="1" x14ac:dyDescent="0.2">
      <c r="J627" s="239"/>
    </row>
    <row r="628" spans="10:10" ht="12.75" customHeight="1" x14ac:dyDescent="0.2">
      <c r="J628" s="239"/>
    </row>
    <row r="629" spans="10:10" ht="12.75" customHeight="1" x14ac:dyDescent="0.2">
      <c r="J629" s="239"/>
    </row>
    <row r="630" spans="10:10" ht="12.75" customHeight="1" x14ac:dyDescent="0.2">
      <c r="J630" s="239"/>
    </row>
    <row r="631" spans="10:10" ht="12.75" customHeight="1" x14ac:dyDescent="0.2">
      <c r="J631" s="239"/>
    </row>
    <row r="632" spans="10:10" ht="12.75" customHeight="1" x14ac:dyDescent="0.2">
      <c r="J632" s="239"/>
    </row>
    <row r="633" spans="10:10" ht="12.75" customHeight="1" x14ac:dyDescent="0.2">
      <c r="J633" s="239"/>
    </row>
    <row r="634" spans="10:10" ht="12.75" customHeight="1" x14ac:dyDescent="0.2">
      <c r="J634" s="239"/>
    </row>
    <row r="635" spans="10:10" ht="12.75" customHeight="1" x14ac:dyDescent="0.2">
      <c r="J635" s="239"/>
    </row>
    <row r="636" spans="10:10" ht="12.75" customHeight="1" x14ac:dyDescent="0.2">
      <c r="J636" s="239"/>
    </row>
    <row r="637" spans="10:10" ht="12.75" customHeight="1" x14ac:dyDescent="0.2">
      <c r="J637" s="239"/>
    </row>
    <row r="638" spans="10:10" ht="12.75" customHeight="1" x14ac:dyDescent="0.2">
      <c r="J638" s="239"/>
    </row>
    <row r="639" spans="10:10" ht="12.75" customHeight="1" x14ac:dyDescent="0.2">
      <c r="J639" s="239"/>
    </row>
    <row r="640" spans="10:10" ht="12.75" customHeight="1" x14ac:dyDescent="0.2">
      <c r="J640" s="239"/>
    </row>
    <row r="641" spans="10:10" ht="12.75" customHeight="1" x14ac:dyDescent="0.2">
      <c r="J641" s="239"/>
    </row>
    <row r="642" spans="10:10" ht="12.75" customHeight="1" x14ac:dyDescent="0.2">
      <c r="J642" s="239"/>
    </row>
    <row r="643" spans="10:10" ht="12.75" customHeight="1" x14ac:dyDescent="0.2">
      <c r="J643" s="239"/>
    </row>
    <row r="644" spans="10:10" ht="12.75" customHeight="1" x14ac:dyDescent="0.2">
      <c r="J644" s="239"/>
    </row>
    <row r="645" spans="10:10" ht="12.75" customHeight="1" x14ac:dyDescent="0.2">
      <c r="J645" s="239"/>
    </row>
    <row r="646" spans="10:10" ht="12.75" customHeight="1" x14ac:dyDescent="0.2">
      <c r="J646" s="239"/>
    </row>
    <row r="647" spans="10:10" ht="12.75" customHeight="1" x14ac:dyDescent="0.2">
      <c r="J647" s="239"/>
    </row>
    <row r="648" spans="10:10" ht="12.75" customHeight="1" x14ac:dyDescent="0.2">
      <c r="J648" s="239"/>
    </row>
    <row r="649" spans="10:10" ht="12.75" customHeight="1" x14ac:dyDescent="0.2">
      <c r="J649" s="239"/>
    </row>
    <row r="650" spans="10:10" ht="12.75" customHeight="1" x14ac:dyDescent="0.2">
      <c r="J650" s="239"/>
    </row>
    <row r="651" spans="10:10" ht="12.75" customHeight="1" x14ac:dyDescent="0.2">
      <c r="J651" s="239"/>
    </row>
    <row r="652" spans="10:10" ht="12.75" customHeight="1" x14ac:dyDescent="0.2">
      <c r="J652" s="239"/>
    </row>
    <row r="653" spans="10:10" ht="12.75" customHeight="1" x14ac:dyDescent="0.2">
      <c r="J653" s="239"/>
    </row>
    <row r="654" spans="10:10" ht="12.75" customHeight="1" x14ac:dyDescent="0.2">
      <c r="J654" s="239"/>
    </row>
    <row r="655" spans="10:10" ht="12.75" customHeight="1" x14ac:dyDescent="0.2">
      <c r="J655" s="239"/>
    </row>
    <row r="656" spans="10:10" ht="12.75" customHeight="1" x14ac:dyDescent="0.2">
      <c r="J656" s="239"/>
    </row>
    <row r="657" spans="10:10" ht="12.75" customHeight="1" x14ac:dyDescent="0.2">
      <c r="J657" s="239"/>
    </row>
    <row r="658" spans="10:10" ht="12.75" customHeight="1" x14ac:dyDescent="0.2">
      <c r="J658" s="239"/>
    </row>
    <row r="659" spans="10:10" ht="12.75" customHeight="1" x14ac:dyDescent="0.2">
      <c r="J659" s="239"/>
    </row>
    <row r="660" spans="10:10" ht="12.75" customHeight="1" x14ac:dyDescent="0.2">
      <c r="J660" s="239"/>
    </row>
    <row r="661" spans="10:10" ht="12.75" customHeight="1" x14ac:dyDescent="0.2">
      <c r="J661" s="239"/>
    </row>
    <row r="662" spans="10:10" ht="12.75" customHeight="1" x14ac:dyDescent="0.2">
      <c r="J662" s="239"/>
    </row>
    <row r="663" spans="10:10" ht="12.75" customHeight="1" x14ac:dyDescent="0.2">
      <c r="J663" s="239"/>
    </row>
    <row r="664" spans="10:10" ht="12.75" customHeight="1" x14ac:dyDescent="0.2">
      <c r="J664" s="239"/>
    </row>
    <row r="665" spans="10:10" ht="12.75" customHeight="1" x14ac:dyDescent="0.2">
      <c r="J665" s="239"/>
    </row>
    <row r="666" spans="10:10" ht="12.75" customHeight="1" x14ac:dyDescent="0.2">
      <c r="J666" s="239"/>
    </row>
    <row r="667" spans="10:10" ht="12.75" customHeight="1" x14ac:dyDescent="0.2">
      <c r="J667" s="239"/>
    </row>
    <row r="668" spans="10:10" ht="12.75" customHeight="1" x14ac:dyDescent="0.2">
      <c r="J668" s="239"/>
    </row>
    <row r="669" spans="10:10" ht="12.75" customHeight="1" x14ac:dyDescent="0.2">
      <c r="J669" s="239"/>
    </row>
    <row r="670" spans="10:10" ht="12.75" customHeight="1" x14ac:dyDescent="0.2">
      <c r="J670" s="239"/>
    </row>
    <row r="671" spans="10:10" ht="12.75" customHeight="1" x14ac:dyDescent="0.2">
      <c r="J671" s="239"/>
    </row>
    <row r="672" spans="10:10" ht="12.75" customHeight="1" x14ac:dyDescent="0.2">
      <c r="J672" s="239"/>
    </row>
    <row r="673" spans="10:10" ht="12.75" customHeight="1" x14ac:dyDescent="0.2">
      <c r="J673" s="239"/>
    </row>
    <row r="674" spans="10:10" ht="12.75" customHeight="1" x14ac:dyDescent="0.2">
      <c r="J674" s="239"/>
    </row>
    <row r="675" spans="10:10" ht="12.75" customHeight="1" x14ac:dyDescent="0.2">
      <c r="J675" s="239"/>
    </row>
    <row r="676" spans="10:10" ht="12.75" customHeight="1" x14ac:dyDescent="0.2">
      <c r="J676" s="239"/>
    </row>
    <row r="677" spans="10:10" ht="12.75" customHeight="1" x14ac:dyDescent="0.2">
      <c r="J677" s="239"/>
    </row>
    <row r="678" spans="10:10" ht="12.75" customHeight="1" x14ac:dyDescent="0.2">
      <c r="J678" s="239"/>
    </row>
    <row r="679" spans="10:10" ht="12.75" customHeight="1" x14ac:dyDescent="0.2">
      <c r="J679" s="239"/>
    </row>
    <row r="680" spans="10:10" ht="12.75" customHeight="1" x14ac:dyDescent="0.2">
      <c r="J680" s="239"/>
    </row>
    <row r="681" spans="10:10" ht="12.75" customHeight="1" x14ac:dyDescent="0.2">
      <c r="J681" s="239"/>
    </row>
    <row r="682" spans="10:10" ht="12.75" customHeight="1" x14ac:dyDescent="0.2">
      <c r="J682" s="239"/>
    </row>
    <row r="683" spans="10:10" ht="12.75" customHeight="1" x14ac:dyDescent="0.2">
      <c r="J683" s="239"/>
    </row>
    <row r="684" spans="10:10" ht="12.75" customHeight="1" x14ac:dyDescent="0.2">
      <c r="J684" s="239"/>
    </row>
    <row r="685" spans="10:10" ht="12.75" customHeight="1" x14ac:dyDescent="0.2">
      <c r="J685" s="239"/>
    </row>
    <row r="686" spans="10:10" ht="12.75" customHeight="1" x14ac:dyDescent="0.2">
      <c r="J686" s="239"/>
    </row>
    <row r="687" spans="10:10" ht="12.75" customHeight="1" x14ac:dyDescent="0.2">
      <c r="J687" s="239"/>
    </row>
    <row r="688" spans="10:10" ht="12.75" customHeight="1" x14ac:dyDescent="0.2">
      <c r="J688" s="239"/>
    </row>
    <row r="689" spans="10:10" ht="12.75" customHeight="1" x14ac:dyDescent="0.2">
      <c r="J689" s="239"/>
    </row>
    <row r="690" spans="10:10" ht="12.75" customHeight="1" x14ac:dyDescent="0.2">
      <c r="J690" s="239"/>
    </row>
    <row r="691" spans="10:10" ht="12.75" customHeight="1" x14ac:dyDescent="0.2">
      <c r="J691" s="239"/>
    </row>
    <row r="692" spans="10:10" ht="12.75" customHeight="1" x14ac:dyDescent="0.2">
      <c r="J692" s="239"/>
    </row>
    <row r="693" spans="10:10" ht="12.75" customHeight="1" x14ac:dyDescent="0.2">
      <c r="J693" s="239"/>
    </row>
    <row r="694" spans="10:10" ht="12.75" customHeight="1" x14ac:dyDescent="0.2">
      <c r="J694" s="239"/>
    </row>
    <row r="695" spans="10:10" ht="12.75" customHeight="1" x14ac:dyDescent="0.2">
      <c r="J695" s="239"/>
    </row>
    <row r="696" spans="10:10" ht="12.75" customHeight="1" x14ac:dyDescent="0.2">
      <c r="J696" s="239"/>
    </row>
    <row r="697" spans="10:10" ht="12.75" customHeight="1" x14ac:dyDescent="0.2">
      <c r="J697" s="239"/>
    </row>
    <row r="698" spans="10:10" ht="12.75" customHeight="1" x14ac:dyDescent="0.2">
      <c r="J698" s="239"/>
    </row>
    <row r="699" spans="10:10" ht="12.75" customHeight="1" x14ac:dyDescent="0.2">
      <c r="J699" s="239"/>
    </row>
    <row r="700" spans="10:10" ht="12.75" customHeight="1" x14ac:dyDescent="0.2">
      <c r="J700" s="239"/>
    </row>
    <row r="701" spans="10:10" ht="12.75" customHeight="1" x14ac:dyDescent="0.2">
      <c r="J701" s="239"/>
    </row>
    <row r="702" spans="10:10" ht="12.75" customHeight="1" x14ac:dyDescent="0.2">
      <c r="J702" s="239"/>
    </row>
    <row r="703" spans="10:10" ht="12.75" customHeight="1" x14ac:dyDescent="0.2">
      <c r="J703" s="239"/>
    </row>
    <row r="704" spans="10:10" ht="12.75" customHeight="1" x14ac:dyDescent="0.2">
      <c r="J704" s="239"/>
    </row>
    <row r="705" spans="10:10" ht="12.75" customHeight="1" x14ac:dyDescent="0.2">
      <c r="J705" s="239"/>
    </row>
    <row r="706" spans="10:10" ht="12.75" customHeight="1" x14ac:dyDescent="0.2">
      <c r="J706" s="239"/>
    </row>
    <row r="707" spans="10:10" ht="12.75" customHeight="1" x14ac:dyDescent="0.2">
      <c r="J707" s="239"/>
    </row>
    <row r="708" spans="10:10" ht="12.75" customHeight="1" x14ac:dyDescent="0.2">
      <c r="J708" s="239"/>
    </row>
    <row r="709" spans="10:10" ht="12.75" customHeight="1" x14ac:dyDescent="0.2">
      <c r="J709" s="239"/>
    </row>
    <row r="710" spans="10:10" ht="12.75" customHeight="1" x14ac:dyDescent="0.2">
      <c r="J710" s="239"/>
    </row>
    <row r="711" spans="10:10" ht="12.75" customHeight="1" x14ac:dyDescent="0.2">
      <c r="J711" s="239"/>
    </row>
    <row r="712" spans="10:10" ht="12.75" customHeight="1" x14ac:dyDescent="0.2">
      <c r="J712" s="239"/>
    </row>
    <row r="713" spans="10:10" ht="12.75" customHeight="1" x14ac:dyDescent="0.2">
      <c r="J713" s="239"/>
    </row>
    <row r="714" spans="10:10" ht="12.75" customHeight="1" x14ac:dyDescent="0.2">
      <c r="J714" s="239"/>
    </row>
    <row r="715" spans="10:10" ht="12.75" customHeight="1" x14ac:dyDescent="0.2">
      <c r="J715" s="239"/>
    </row>
    <row r="716" spans="10:10" ht="12.75" customHeight="1" x14ac:dyDescent="0.2">
      <c r="J716" s="239"/>
    </row>
    <row r="717" spans="10:10" ht="12.75" customHeight="1" x14ac:dyDescent="0.2">
      <c r="J717" s="239"/>
    </row>
    <row r="718" spans="10:10" ht="12.75" customHeight="1" x14ac:dyDescent="0.2">
      <c r="J718" s="239"/>
    </row>
    <row r="719" spans="10:10" ht="12.75" customHeight="1" x14ac:dyDescent="0.2">
      <c r="J719" s="239"/>
    </row>
    <row r="720" spans="10:10" ht="12.75" customHeight="1" x14ac:dyDescent="0.2">
      <c r="J720" s="239"/>
    </row>
    <row r="721" spans="10:10" ht="12.75" customHeight="1" x14ac:dyDescent="0.2">
      <c r="J721" s="239"/>
    </row>
    <row r="722" spans="10:10" ht="12.75" customHeight="1" x14ac:dyDescent="0.2">
      <c r="J722" s="239"/>
    </row>
    <row r="723" spans="10:10" ht="12.75" customHeight="1" x14ac:dyDescent="0.2">
      <c r="J723" s="239"/>
    </row>
    <row r="724" spans="10:10" ht="12.75" customHeight="1" x14ac:dyDescent="0.2">
      <c r="J724" s="239"/>
    </row>
    <row r="725" spans="10:10" ht="12.75" customHeight="1" x14ac:dyDescent="0.2">
      <c r="J725" s="239"/>
    </row>
    <row r="726" spans="10:10" ht="12.75" customHeight="1" x14ac:dyDescent="0.2">
      <c r="J726" s="239"/>
    </row>
    <row r="727" spans="10:10" ht="12.75" customHeight="1" x14ac:dyDescent="0.2">
      <c r="J727" s="239"/>
    </row>
    <row r="728" spans="10:10" ht="12.75" customHeight="1" x14ac:dyDescent="0.2">
      <c r="J728" s="239"/>
    </row>
    <row r="729" spans="10:10" ht="12.75" customHeight="1" x14ac:dyDescent="0.2">
      <c r="J729" s="239"/>
    </row>
    <row r="730" spans="10:10" ht="12.75" customHeight="1" x14ac:dyDescent="0.2">
      <c r="J730" s="239"/>
    </row>
    <row r="731" spans="10:10" ht="12.75" customHeight="1" x14ac:dyDescent="0.2">
      <c r="J731" s="239"/>
    </row>
    <row r="732" spans="10:10" ht="12.75" customHeight="1" x14ac:dyDescent="0.2">
      <c r="J732" s="239"/>
    </row>
    <row r="733" spans="10:10" ht="12.75" customHeight="1" x14ac:dyDescent="0.2">
      <c r="J733" s="239"/>
    </row>
    <row r="734" spans="10:10" ht="12.75" customHeight="1" x14ac:dyDescent="0.2">
      <c r="J734" s="239"/>
    </row>
    <row r="735" spans="10:10" ht="12.75" customHeight="1" x14ac:dyDescent="0.2">
      <c r="J735" s="239"/>
    </row>
    <row r="736" spans="10:10" ht="12.75" customHeight="1" x14ac:dyDescent="0.2">
      <c r="J736" s="239"/>
    </row>
    <row r="737" spans="10:10" ht="12.75" customHeight="1" x14ac:dyDescent="0.2">
      <c r="J737" s="239"/>
    </row>
    <row r="738" spans="10:10" ht="12.75" customHeight="1" x14ac:dyDescent="0.2">
      <c r="J738" s="239"/>
    </row>
    <row r="739" spans="10:10" ht="12.75" customHeight="1" x14ac:dyDescent="0.2">
      <c r="J739" s="239"/>
    </row>
    <row r="740" spans="10:10" ht="12.75" customHeight="1" x14ac:dyDescent="0.2">
      <c r="J740" s="239"/>
    </row>
    <row r="741" spans="10:10" ht="12.75" customHeight="1" x14ac:dyDescent="0.2">
      <c r="J741" s="239"/>
    </row>
    <row r="742" spans="10:10" ht="12.75" customHeight="1" x14ac:dyDescent="0.2">
      <c r="J742" s="239"/>
    </row>
    <row r="743" spans="10:10" ht="12.75" customHeight="1" x14ac:dyDescent="0.2">
      <c r="J743" s="239"/>
    </row>
    <row r="744" spans="10:10" ht="12.75" customHeight="1" x14ac:dyDescent="0.2">
      <c r="J744" s="239"/>
    </row>
    <row r="745" spans="10:10" ht="12.75" customHeight="1" x14ac:dyDescent="0.2">
      <c r="J745" s="239"/>
    </row>
    <row r="746" spans="10:10" ht="12.75" customHeight="1" x14ac:dyDescent="0.2">
      <c r="J746" s="239"/>
    </row>
    <row r="747" spans="10:10" ht="12.75" customHeight="1" x14ac:dyDescent="0.2">
      <c r="J747" s="239"/>
    </row>
    <row r="748" spans="10:10" ht="12.75" customHeight="1" x14ac:dyDescent="0.2">
      <c r="J748" s="239"/>
    </row>
    <row r="749" spans="10:10" ht="12.75" customHeight="1" x14ac:dyDescent="0.2">
      <c r="J749" s="239"/>
    </row>
    <row r="750" spans="10:10" ht="12.75" customHeight="1" x14ac:dyDescent="0.2">
      <c r="J750" s="239"/>
    </row>
    <row r="751" spans="10:10" ht="12.75" customHeight="1" x14ac:dyDescent="0.2">
      <c r="J751" s="239"/>
    </row>
    <row r="752" spans="10:10" ht="12.75" customHeight="1" x14ac:dyDescent="0.2">
      <c r="J752" s="239"/>
    </row>
    <row r="753" spans="10:10" ht="12.75" customHeight="1" x14ac:dyDescent="0.2">
      <c r="J753" s="239"/>
    </row>
    <row r="754" spans="10:10" ht="12.75" customHeight="1" x14ac:dyDescent="0.2">
      <c r="J754" s="239"/>
    </row>
    <row r="755" spans="10:10" ht="12.75" customHeight="1" x14ac:dyDescent="0.2">
      <c r="J755" s="239"/>
    </row>
    <row r="756" spans="10:10" ht="12.75" customHeight="1" x14ac:dyDescent="0.2">
      <c r="J756" s="239"/>
    </row>
    <row r="757" spans="10:10" ht="12.75" customHeight="1" x14ac:dyDescent="0.2">
      <c r="J757" s="239"/>
    </row>
    <row r="758" spans="10:10" ht="12.75" customHeight="1" x14ac:dyDescent="0.2">
      <c r="J758" s="239"/>
    </row>
    <row r="759" spans="10:10" ht="12.75" customHeight="1" x14ac:dyDescent="0.2">
      <c r="J759" s="239"/>
    </row>
    <row r="760" spans="10:10" ht="12.75" customHeight="1" x14ac:dyDescent="0.2">
      <c r="J760" s="239"/>
    </row>
    <row r="761" spans="10:10" ht="12.75" customHeight="1" x14ac:dyDescent="0.2">
      <c r="J761" s="239"/>
    </row>
    <row r="762" spans="10:10" ht="12.75" customHeight="1" x14ac:dyDescent="0.2">
      <c r="J762" s="239"/>
    </row>
    <row r="763" spans="10:10" ht="12.75" customHeight="1" x14ac:dyDescent="0.2">
      <c r="J763" s="239"/>
    </row>
    <row r="764" spans="10:10" ht="12.75" customHeight="1" x14ac:dyDescent="0.2">
      <c r="J764" s="239"/>
    </row>
    <row r="765" spans="10:10" ht="12.75" customHeight="1" x14ac:dyDescent="0.2">
      <c r="J765" s="239"/>
    </row>
    <row r="766" spans="10:10" ht="12.75" customHeight="1" x14ac:dyDescent="0.2">
      <c r="J766" s="239"/>
    </row>
    <row r="767" spans="10:10" ht="12.75" customHeight="1" x14ac:dyDescent="0.2">
      <c r="J767" s="239"/>
    </row>
    <row r="768" spans="10:10" ht="12.75" customHeight="1" x14ac:dyDescent="0.2">
      <c r="J768" s="239"/>
    </row>
    <row r="769" spans="10:10" ht="12.75" customHeight="1" x14ac:dyDescent="0.2">
      <c r="J769" s="239"/>
    </row>
    <row r="770" spans="10:10" ht="12.75" customHeight="1" x14ac:dyDescent="0.2">
      <c r="J770" s="239"/>
    </row>
    <row r="771" spans="10:10" ht="12.75" customHeight="1" x14ac:dyDescent="0.2">
      <c r="J771" s="239"/>
    </row>
    <row r="772" spans="10:10" ht="12.75" customHeight="1" x14ac:dyDescent="0.2">
      <c r="J772" s="239"/>
    </row>
    <row r="773" spans="10:10" ht="12.75" customHeight="1" x14ac:dyDescent="0.2">
      <c r="J773" s="239"/>
    </row>
    <row r="774" spans="10:10" ht="12.75" customHeight="1" x14ac:dyDescent="0.2">
      <c r="J774" s="239"/>
    </row>
    <row r="775" spans="10:10" ht="12.75" customHeight="1" x14ac:dyDescent="0.2">
      <c r="J775" s="239"/>
    </row>
    <row r="776" spans="10:10" ht="12.75" customHeight="1" x14ac:dyDescent="0.2">
      <c r="J776" s="239"/>
    </row>
    <row r="777" spans="10:10" ht="12.75" customHeight="1" x14ac:dyDescent="0.2">
      <c r="J777" s="239"/>
    </row>
    <row r="778" spans="10:10" ht="12.75" customHeight="1" x14ac:dyDescent="0.2">
      <c r="J778" s="239"/>
    </row>
    <row r="779" spans="10:10" ht="12.75" customHeight="1" x14ac:dyDescent="0.2">
      <c r="J779" s="239"/>
    </row>
    <row r="780" spans="10:10" ht="12.75" customHeight="1" x14ac:dyDescent="0.2">
      <c r="J780" s="239"/>
    </row>
    <row r="781" spans="10:10" ht="12.75" customHeight="1" x14ac:dyDescent="0.2">
      <c r="J781" s="239"/>
    </row>
    <row r="782" spans="10:10" ht="12.75" customHeight="1" x14ac:dyDescent="0.2">
      <c r="J782" s="239"/>
    </row>
    <row r="783" spans="10:10" ht="12.75" customHeight="1" x14ac:dyDescent="0.2">
      <c r="J783" s="239"/>
    </row>
    <row r="784" spans="10:10" ht="12.75" customHeight="1" x14ac:dyDescent="0.2">
      <c r="J784" s="239"/>
    </row>
    <row r="785" spans="10:10" ht="12.75" customHeight="1" x14ac:dyDescent="0.2">
      <c r="J785" s="239"/>
    </row>
    <row r="786" spans="10:10" ht="12.75" customHeight="1" x14ac:dyDescent="0.2">
      <c r="J786" s="239"/>
    </row>
    <row r="787" spans="10:10" ht="12.75" customHeight="1" x14ac:dyDescent="0.2">
      <c r="J787" s="239"/>
    </row>
    <row r="788" spans="10:10" ht="12.75" customHeight="1" x14ac:dyDescent="0.2">
      <c r="J788" s="239"/>
    </row>
    <row r="789" spans="10:10" ht="12.75" customHeight="1" x14ac:dyDescent="0.2">
      <c r="J789" s="239"/>
    </row>
    <row r="790" spans="10:10" ht="12.75" customHeight="1" x14ac:dyDescent="0.2">
      <c r="J790" s="239"/>
    </row>
    <row r="791" spans="10:10" ht="12.75" customHeight="1" x14ac:dyDescent="0.2">
      <c r="J791" s="239"/>
    </row>
    <row r="792" spans="10:10" ht="12.75" customHeight="1" x14ac:dyDescent="0.2">
      <c r="J792" s="239"/>
    </row>
    <row r="793" spans="10:10" ht="12.75" customHeight="1" x14ac:dyDescent="0.2">
      <c r="J793" s="239"/>
    </row>
    <row r="794" spans="10:10" ht="12.75" customHeight="1" x14ac:dyDescent="0.2">
      <c r="J794" s="239"/>
    </row>
    <row r="795" spans="10:10" ht="12.75" customHeight="1" x14ac:dyDescent="0.2">
      <c r="J795" s="239"/>
    </row>
    <row r="796" spans="10:10" ht="12.75" customHeight="1" x14ac:dyDescent="0.2">
      <c r="J796" s="239"/>
    </row>
    <row r="797" spans="10:10" ht="12.75" customHeight="1" x14ac:dyDescent="0.2">
      <c r="J797" s="239"/>
    </row>
    <row r="798" spans="10:10" ht="12.75" customHeight="1" x14ac:dyDescent="0.2">
      <c r="J798" s="239"/>
    </row>
    <row r="799" spans="10:10" ht="12.75" customHeight="1" x14ac:dyDescent="0.2">
      <c r="J799" s="239"/>
    </row>
    <row r="800" spans="10:10" ht="12.75" customHeight="1" x14ac:dyDescent="0.2">
      <c r="J800" s="239"/>
    </row>
    <row r="801" spans="10:10" ht="12.75" customHeight="1" x14ac:dyDescent="0.2">
      <c r="J801" s="239"/>
    </row>
    <row r="802" spans="10:10" ht="12.75" customHeight="1" x14ac:dyDescent="0.2">
      <c r="J802" s="239"/>
    </row>
    <row r="803" spans="10:10" ht="12.75" customHeight="1" x14ac:dyDescent="0.2">
      <c r="J803" s="239"/>
    </row>
    <row r="804" spans="10:10" ht="12.75" customHeight="1" x14ac:dyDescent="0.2">
      <c r="J804" s="239"/>
    </row>
    <row r="805" spans="10:10" ht="12.75" customHeight="1" x14ac:dyDescent="0.2">
      <c r="J805" s="239"/>
    </row>
    <row r="806" spans="10:10" ht="12.75" customHeight="1" x14ac:dyDescent="0.2">
      <c r="J806" s="239"/>
    </row>
    <row r="807" spans="10:10" ht="12.75" customHeight="1" x14ac:dyDescent="0.2">
      <c r="J807" s="239"/>
    </row>
    <row r="808" spans="10:10" ht="12.75" customHeight="1" x14ac:dyDescent="0.2">
      <c r="J808" s="239"/>
    </row>
    <row r="809" spans="10:10" ht="12.75" customHeight="1" x14ac:dyDescent="0.2">
      <c r="J809" s="239"/>
    </row>
    <row r="810" spans="10:10" ht="12.75" customHeight="1" x14ac:dyDescent="0.2">
      <c r="J810" s="239"/>
    </row>
    <row r="811" spans="10:10" ht="12.75" customHeight="1" x14ac:dyDescent="0.2">
      <c r="J811" s="239"/>
    </row>
    <row r="812" spans="10:10" ht="12.75" customHeight="1" x14ac:dyDescent="0.2">
      <c r="J812" s="239"/>
    </row>
    <row r="813" spans="10:10" ht="12.75" customHeight="1" x14ac:dyDescent="0.2">
      <c r="J813" s="239"/>
    </row>
    <row r="814" spans="10:10" ht="12.75" customHeight="1" x14ac:dyDescent="0.2">
      <c r="J814" s="239"/>
    </row>
    <row r="815" spans="10:10" ht="12.75" customHeight="1" x14ac:dyDescent="0.2">
      <c r="J815" s="239"/>
    </row>
    <row r="816" spans="10:10" ht="12.75" customHeight="1" x14ac:dyDescent="0.2">
      <c r="J816" s="239"/>
    </row>
    <row r="817" spans="10:10" ht="12.75" customHeight="1" x14ac:dyDescent="0.2">
      <c r="J817" s="239"/>
    </row>
    <row r="818" spans="10:10" ht="12.75" customHeight="1" x14ac:dyDescent="0.2">
      <c r="J818" s="239"/>
    </row>
    <row r="819" spans="10:10" ht="12.75" customHeight="1" x14ac:dyDescent="0.2">
      <c r="J819" s="239"/>
    </row>
    <row r="820" spans="10:10" ht="12.75" customHeight="1" x14ac:dyDescent="0.2">
      <c r="J820" s="239"/>
    </row>
    <row r="821" spans="10:10" ht="12.75" customHeight="1" x14ac:dyDescent="0.2">
      <c r="J821" s="239"/>
    </row>
    <row r="822" spans="10:10" ht="12.75" customHeight="1" x14ac:dyDescent="0.2">
      <c r="J822" s="239"/>
    </row>
    <row r="823" spans="10:10" ht="12.75" customHeight="1" x14ac:dyDescent="0.2">
      <c r="J823" s="239"/>
    </row>
    <row r="824" spans="10:10" ht="12.75" customHeight="1" x14ac:dyDescent="0.2">
      <c r="J824" s="239"/>
    </row>
    <row r="825" spans="10:10" ht="12.75" customHeight="1" x14ac:dyDescent="0.2">
      <c r="J825" s="239"/>
    </row>
    <row r="826" spans="10:10" ht="12.75" customHeight="1" x14ac:dyDescent="0.2">
      <c r="J826" s="239"/>
    </row>
    <row r="827" spans="10:10" ht="12.75" customHeight="1" x14ac:dyDescent="0.2">
      <c r="J827" s="239"/>
    </row>
    <row r="828" spans="10:10" ht="12.75" customHeight="1" x14ac:dyDescent="0.2">
      <c r="J828" s="239"/>
    </row>
    <row r="829" spans="10:10" ht="12.75" customHeight="1" x14ac:dyDescent="0.2">
      <c r="J829" s="239"/>
    </row>
    <row r="830" spans="10:10" ht="12.75" customHeight="1" x14ac:dyDescent="0.2">
      <c r="J830" s="239"/>
    </row>
    <row r="831" spans="10:10" ht="12.75" customHeight="1" x14ac:dyDescent="0.2">
      <c r="J831" s="239"/>
    </row>
    <row r="832" spans="10:10" ht="12.75" customHeight="1" x14ac:dyDescent="0.2">
      <c r="J832" s="239"/>
    </row>
    <row r="833" spans="10:10" ht="12.75" customHeight="1" x14ac:dyDescent="0.2">
      <c r="J833" s="239"/>
    </row>
    <row r="834" spans="10:10" ht="12.75" customHeight="1" x14ac:dyDescent="0.2">
      <c r="J834" s="239"/>
    </row>
    <row r="835" spans="10:10" ht="12.75" customHeight="1" x14ac:dyDescent="0.2">
      <c r="J835" s="239"/>
    </row>
    <row r="836" spans="10:10" ht="12.75" customHeight="1" x14ac:dyDescent="0.2">
      <c r="J836" s="239"/>
    </row>
    <row r="837" spans="10:10" ht="12.75" customHeight="1" x14ac:dyDescent="0.2">
      <c r="J837" s="239"/>
    </row>
    <row r="838" spans="10:10" ht="12.75" customHeight="1" x14ac:dyDescent="0.2">
      <c r="J838" s="239"/>
    </row>
    <row r="839" spans="10:10" ht="12.75" customHeight="1" x14ac:dyDescent="0.2">
      <c r="J839" s="239"/>
    </row>
    <row r="840" spans="10:10" ht="12.75" customHeight="1" x14ac:dyDescent="0.2">
      <c r="J840" s="239"/>
    </row>
    <row r="841" spans="10:10" ht="12.75" customHeight="1" x14ac:dyDescent="0.2">
      <c r="J841" s="239"/>
    </row>
    <row r="842" spans="10:10" ht="12.75" customHeight="1" x14ac:dyDescent="0.2">
      <c r="J842" s="239"/>
    </row>
    <row r="843" spans="10:10" ht="12.75" customHeight="1" x14ac:dyDescent="0.2">
      <c r="J843" s="239"/>
    </row>
    <row r="844" spans="10:10" ht="12.75" customHeight="1" x14ac:dyDescent="0.2">
      <c r="J844" s="239"/>
    </row>
    <row r="845" spans="10:10" ht="12.75" customHeight="1" x14ac:dyDescent="0.2">
      <c r="J845" s="239"/>
    </row>
    <row r="846" spans="10:10" ht="12.75" customHeight="1" x14ac:dyDescent="0.2">
      <c r="J846" s="239"/>
    </row>
    <row r="847" spans="10:10" ht="12.75" customHeight="1" x14ac:dyDescent="0.2">
      <c r="J847" s="239"/>
    </row>
    <row r="848" spans="10:10" ht="12.75" customHeight="1" x14ac:dyDescent="0.2">
      <c r="J848" s="239"/>
    </row>
    <row r="849" spans="10:10" ht="12.75" customHeight="1" x14ac:dyDescent="0.2">
      <c r="J849" s="239"/>
    </row>
    <row r="850" spans="10:10" ht="12.75" customHeight="1" x14ac:dyDescent="0.2">
      <c r="J850" s="239"/>
    </row>
    <row r="851" spans="10:10" ht="12.75" customHeight="1" x14ac:dyDescent="0.2">
      <c r="J851" s="239"/>
    </row>
    <row r="852" spans="10:10" ht="12.75" customHeight="1" x14ac:dyDescent="0.2">
      <c r="J852" s="239"/>
    </row>
    <row r="853" spans="10:10" ht="12.75" customHeight="1" x14ac:dyDescent="0.2">
      <c r="J853" s="239"/>
    </row>
    <row r="854" spans="10:10" ht="12.75" customHeight="1" x14ac:dyDescent="0.2">
      <c r="J854" s="239"/>
    </row>
    <row r="855" spans="10:10" ht="12.75" customHeight="1" x14ac:dyDescent="0.2">
      <c r="J855" s="239"/>
    </row>
    <row r="856" spans="10:10" ht="12.75" customHeight="1" x14ac:dyDescent="0.2">
      <c r="J856" s="239"/>
    </row>
    <row r="857" spans="10:10" ht="12.75" customHeight="1" x14ac:dyDescent="0.2">
      <c r="J857" s="239"/>
    </row>
    <row r="858" spans="10:10" ht="12.75" customHeight="1" x14ac:dyDescent="0.2">
      <c r="J858" s="239"/>
    </row>
    <row r="859" spans="10:10" ht="12.75" customHeight="1" x14ac:dyDescent="0.2">
      <c r="J859" s="239"/>
    </row>
    <row r="860" spans="10:10" ht="12.75" customHeight="1" x14ac:dyDescent="0.2">
      <c r="J860" s="239"/>
    </row>
    <row r="861" spans="10:10" ht="12.75" customHeight="1" x14ac:dyDescent="0.2">
      <c r="J861" s="239"/>
    </row>
    <row r="862" spans="10:10" ht="12.75" customHeight="1" x14ac:dyDescent="0.2">
      <c r="J862" s="239"/>
    </row>
    <row r="863" spans="10:10" ht="12.75" customHeight="1" x14ac:dyDescent="0.2">
      <c r="J863" s="239"/>
    </row>
    <row r="864" spans="10:10" ht="12.75" customHeight="1" x14ac:dyDescent="0.2">
      <c r="J864" s="239"/>
    </row>
    <row r="865" spans="10:10" ht="12.75" customHeight="1" x14ac:dyDescent="0.2">
      <c r="J865" s="239"/>
    </row>
    <row r="866" spans="10:10" ht="12.75" customHeight="1" x14ac:dyDescent="0.2">
      <c r="J866" s="239"/>
    </row>
    <row r="867" spans="10:10" ht="12.75" customHeight="1" x14ac:dyDescent="0.2">
      <c r="J867" s="239"/>
    </row>
    <row r="868" spans="10:10" ht="12.75" customHeight="1" x14ac:dyDescent="0.2">
      <c r="J868" s="239"/>
    </row>
    <row r="869" spans="10:10" ht="12.75" customHeight="1" x14ac:dyDescent="0.2">
      <c r="J869" s="239"/>
    </row>
    <row r="870" spans="10:10" ht="12.75" customHeight="1" x14ac:dyDescent="0.2">
      <c r="J870" s="239"/>
    </row>
    <row r="871" spans="10:10" ht="12.75" customHeight="1" x14ac:dyDescent="0.2">
      <c r="J871" s="239"/>
    </row>
    <row r="872" spans="10:10" ht="12.75" customHeight="1" x14ac:dyDescent="0.2">
      <c r="J872" s="239"/>
    </row>
    <row r="873" spans="10:10" ht="12.75" customHeight="1" x14ac:dyDescent="0.2">
      <c r="J873" s="239"/>
    </row>
    <row r="874" spans="10:10" ht="12.75" customHeight="1" x14ac:dyDescent="0.2">
      <c r="J874" s="239"/>
    </row>
    <row r="875" spans="10:10" ht="12.75" customHeight="1" x14ac:dyDescent="0.2">
      <c r="J875" s="239"/>
    </row>
    <row r="876" spans="10:10" ht="12.75" customHeight="1" x14ac:dyDescent="0.2">
      <c r="J876" s="239"/>
    </row>
    <row r="877" spans="10:10" ht="12.75" customHeight="1" x14ac:dyDescent="0.2">
      <c r="J877" s="239"/>
    </row>
    <row r="878" spans="10:10" ht="12.75" customHeight="1" x14ac:dyDescent="0.2">
      <c r="J878" s="239"/>
    </row>
    <row r="879" spans="10:10" ht="12.75" customHeight="1" x14ac:dyDescent="0.2">
      <c r="J879" s="239"/>
    </row>
    <row r="880" spans="10:10" ht="12.75" customHeight="1" x14ac:dyDescent="0.2">
      <c r="J880" s="239"/>
    </row>
    <row r="881" spans="10:10" ht="12.75" customHeight="1" x14ac:dyDescent="0.2">
      <c r="J881" s="239"/>
    </row>
    <row r="882" spans="10:10" ht="12.75" customHeight="1" x14ac:dyDescent="0.2">
      <c r="J882" s="239"/>
    </row>
    <row r="883" spans="10:10" ht="12.75" customHeight="1" x14ac:dyDescent="0.2">
      <c r="J883" s="239"/>
    </row>
    <row r="884" spans="10:10" ht="12.75" customHeight="1" x14ac:dyDescent="0.2">
      <c r="J884" s="239"/>
    </row>
    <row r="885" spans="10:10" ht="12.75" customHeight="1" x14ac:dyDescent="0.2">
      <c r="J885" s="239"/>
    </row>
    <row r="886" spans="10:10" ht="12.75" customHeight="1" x14ac:dyDescent="0.2">
      <c r="J886" s="239"/>
    </row>
    <row r="887" spans="10:10" ht="12.75" customHeight="1" x14ac:dyDescent="0.2">
      <c r="J887" s="239"/>
    </row>
    <row r="888" spans="10:10" ht="12.75" customHeight="1" x14ac:dyDescent="0.2">
      <c r="J888" s="239"/>
    </row>
    <row r="889" spans="10:10" ht="12.75" customHeight="1" x14ac:dyDescent="0.2">
      <c r="J889" s="239"/>
    </row>
    <row r="890" spans="10:10" ht="12.75" customHeight="1" x14ac:dyDescent="0.2">
      <c r="J890" s="239"/>
    </row>
    <row r="891" spans="10:10" ht="12.75" customHeight="1" x14ac:dyDescent="0.2">
      <c r="J891" s="239"/>
    </row>
    <row r="892" spans="10:10" ht="12.75" customHeight="1" x14ac:dyDescent="0.2">
      <c r="J892" s="239"/>
    </row>
    <row r="893" spans="10:10" ht="12.75" customHeight="1" x14ac:dyDescent="0.2">
      <c r="J893" s="239"/>
    </row>
    <row r="894" spans="10:10" ht="12.75" customHeight="1" x14ac:dyDescent="0.2">
      <c r="J894" s="239"/>
    </row>
    <row r="895" spans="10:10" ht="12.75" customHeight="1" x14ac:dyDescent="0.2">
      <c r="J895" s="239"/>
    </row>
    <row r="896" spans="10:10" ht="12.75" customHeight="1" x14ac:dyDescent="0.2">
      <c r="J896" s="239"/>
    </row>
    <row r="897" spans="10:10" ht="12.75" customHeight="1" x14ac:dyDescent="0.2">
      <c r="J897" s="239"/>
    </row>
    <row r="898" spans="10:10" ht="12.75" customHeight="1" x14ac:dyDescent="0.2">
      <c r="J898" s="239"/>
    </row>
    <row r="899" spans="10:10" ht="12.75" customHeight="1" x14ac:dyDescent="0.2">
      <c r="J899" s="239"/>
    </row>
    <row r="900" spans="10:10" ht="12.75" customHeight="1" x14ac:dyDescent="0.2">
      <c r="J900" s="239"/>
    </row>
    <row r="901" spans="10:10" ht="12.75" customHeight="1" x14ac:dyDescent="0.2">
      <c r="J901" s="239"/>
    </row>
    <row r="902" spans="10:10" ht="12.75" customHeight="1" x14ac:dyDescent="0.2">
      <c r="J902" s="239"/>
    </row>
    <row r="903" spans="10:10" ht="12.75" customHeight="1" x14ac:dyDescent="0.2">
      <c r="J903" s="239"/>
    </row>
    <row r="904" spans="10:10" ht="12.75" customHeight="1" x14ac:dyDescent="0.2">
      <c r="J904" s="239"/>
    </row>
    <row r="905" spans="10:10" ht="12.75" customHeight="1" x14ac:dyDescent="0.2">
      <c r="J905" s="239"/>
    </row>
    <row r="906" spans="10:10" ht="12.75" customHeight="1" x14ac:dyDescent="0.2">
      <c r="J906" s="239"/>
    </row>
    <row r="907" spans="10:10" ht="12.75" customHeight="1" x14ac:dyDescent="0.2">
      <c r="J907" s="239"/>
    </row>
    <row r="908" spans="10:10" ht="12.75" customHeight="1" x14ac:dyDescent="0.2">
      <c r="J908" s="239"/>
    </row>
    <row r="909" spans="10:10" ht="12.75" customHeight="1" x14ac:dyDescent="0.2">
      <c r="J909" s="239"/>
    </row>
    <row r="910" spans="10:10" ht="12.75" customHeight="1" x14ac:dyDescent="0.2">
      <c r="J910" s="239"/>
    </row>
    <row r="911" spans="10:10" ht="12.75" customHeight="1" x14ac:dyDescent="0.2">
      <c r="J911" s="239"/>
    </row>
    <row r="912" spans="10:10" ht="12.75" customHeight="1" x14ac:dyDescent="0.2">
      <c r="J912" s="239"/>
    </row>
    <row r="913" spans="10:10" ht="12.75" customHeight="1" x14ac:dyDescent="0.2">
      <c r="J913" s="239"/>
    </row>
    <row r="914" spans="10:10" ht="12.75" customHeight="1" x14ac:dyDescent="0.2">
      <c r="J914" s="239"/>
    </row>
    <row r="915" spans="10:10" ht="12.75" customHeight="1" x14ac:dyDescent="0.2">
      <c r="J915" s="239"/>
    </row>
    <row r="916" spans="10:10" ht="12.75" customHeight="1" x14ac:dyDescent="0.2">
      <c r="J916" s="239"/>
    </row>
    <row r="917" spans="10:10" ht="12.75" customHeight="1" x14ac:dyDescent="0.2">
      <c r="J917" s="239"/>
    </row>
    <row r="918" spans="10:10" ht="12.75" customHeight="1" x14ac:dyDescent="0.2">
      <c r="J918" s="239"/>
    </row>
    <row r="919" spans="10:10" ht="12.75" customHeight="1" x14ac:dyDescent="0.2">
      <c r="J919" s="239"/>
    </row>
    <row r="920" spans="10:10" ht="12.75" customHeight="1" x14ac:dyDescent="0.2">
      <c r="J920" s="239"/>
    </row>
    <row r="921" spans="10:10" ht="12.75" customHeight="1" x14ac:dyDescent="0.2">
      <c r="J921" s="239"/>
    </row>
    <row r="922" spans="10:10" ht="12.75" customHeight="1" x14ac:dyDescent="0.2">
      <c r="J922" s="239"/>
    </row>
    <row r="923" spans="10:10" ht="12.75" customHeight="1" x14ac:dyDescent="0.2">
      <c r="J923" s="239"/>
    </row>
    <row r="924" spans="10:10" ht="12.75" customHeight="1" x14ac:dyDescent="0.2">
      <c r="J924" s="239"/>
    </row>
    <row r="925" spans="10:10" ht="12.75" customHeight="1" x14ac:dyDescent="0.2">
      <c r="J925" s="239"/>
    </row>
    <row r="926" spans="10:10" ht="12.75" customHeight="1" x14ac:dyDescent="0.2">
      <c r="J926" s="239"/>
    </row>
    <row r="927" spans="10:10" ht="12.75" customHeight="1" x14ac:dyDescent="0.2">
      <c r="J927" s="239"/>
    </row>
    <row r="928" spans="10:10" ht="12.75" customHeight="1" x14ac:dyDescent="0.2">
      <c r="J928" s="239"/>
    </row>
    <row r="929" spans="10:10" ht="12.75" customHeight="1" x14ac:dyDescent="0.2">
      <c r="J929" s="239"/>
    </row>
    <row r="930" spans="10:10" ht="12.75" customHeight="1" x14ac:dyDescent="0.2">
      <c r="J930" s="239"/>
    </row>
    <row r="931" spans="10:10" ht="12.75" customHeight="1" x14ac:dyDescent="0.2">
      <c r="J931" s="239"/>
    </row>
    <row r="932" spans="10:10" ht="12.75" customHeight="1" x14ac:dyDescent="0.2">
      <c r="J932" s="239"/>
    </row>
    <row r="933" spans="10:10" ht="12.75" customHeight="1" x14ac:dyDescent="0.2">
      <c r="J933" s="239"/>
    </row>
    <row r="934" spans="10:10" ht="12.75" customHeight="1" x14ac:dyDescent="0.2">
      <c r="J934" s="239"/>
    </row>
    <row r="935" spans="10:10" ht="12.75" customHeight="1" x14ac:dyDescent="0.2">
      <c r="J935" s="239"/>
    </row>
    <row r="936" spans="10:10" ht="12.75" customHeight="1" x14ac:dyDescent="0.2">
      <c r="J936" s="239"/>
    </row>
    <row r="937" spans="10:10" ht="12.75" customHeight="1" x14ac:dyDescent="0.2">
      <c r="J937" s="239"/>
    </row>
    <row r="938" spans="10:10" ht="12.75" customHeight="1" x14ac:dyDescent="0.2">
      <c r="J938" s="239"/>
    </row>
    <row r="939" spans="10:10" ht="12.75" customHeight="1" x14ac:dyDescent="0.2">
      <c r="J939" s="239"/>
    </row>
    <row r="940" spans="10:10" ht="12.75" customHeight="1" x14ac:dyDescent="0.2">
      <c r="J940" s="239"/>
    </row>
    <row r="941" spans="10:10" ht="12.75" customHeight="1" x14ac:dyDescent="0.2">
      <c r="J941" s="239"/>
    </row>
    <row r="942" spans="10:10" ht="12.75" customHeight="1" x14ac:dyDescent="0.2">
      <c r="J942" s="239"/>
    </row>
    <row r="943" spans="10:10" ht="12.75" customHeight="1" x14ac:dyDescent="0.2">
      <c r="J943" s="239"/>
    </row>
    <row r="944" spans="10:10" ht="12.75" customHeight="1" x14ac:dyDescent="0.2">
      <c r="J944" s="239"/>
    </row>
    <row r="945" spans="10:10" ht="12.75" customHeight="1" x14ac:dyDescent="0.2">
      <c r="J945" s="239"/>
    </row>
    <row r="946" spans="10:10" ht="12.75" customHeight="1" x14ac:dyDescent="0.2">
      <c r="J946" s="239"/>
    </row>
    <row r="947" spans="10:10" ht="12.75" customHeight="1" x14ac:dyDescent="0.2">
      <c r="J947" s="239"/>
    </row>
    <row r="948" spans="10:10" ht="12.75" customHeight="1" x14ac:dyDescent="0.2">
      <c r="J948" s="239"/>
    </row>
    <row r="949" spans="10:10" ht="12.75" customHeight="1" x14ac:dyDescent="0.2">
      <c r="J949" s="239"/>
    </row>
    <row r="950" spans="10:10" ht="12.75" customHeight="1" x14ac:dyDescent="0.2">
      <c r="J950" s="239"/>
    </row>
    <row r="951" spans="10:10" ht="12.75" customHeight="1" x14ac:dyDescent="0.2">
      <c r="J951" s="239"/>
    </row>
    <row r="952" spans="10:10" ht="12.75" customHeight="1" x14ac:dyDescent="0.2">
      <c r="J952" s="239"/>
    </row>
    <row r="953" spans="10:10" ht="12.75" customHeight="1" x14ac:dyDescent="0.2">
      <c r="J953" s="239"/>
    </row>
    <row r="954" spans="10:10" ht="12.75" customHeight="1" x14ac:dyDescent="0.2">
      <c r="J954" s="239"/>
    </row>
    <row r="955" spans="10:10" ht="12.75" customHeight="1" x14ac:dyDescent="0.2">
      <c r="J955" s="239"/>
    </row>
    <row r="956" spans="10:10" ht="12.75" customHeight="1" x14ac:dyDescent="0.2">
      <c r="J956" s="239"/>
    </row>
    <row r="957" spans="10:10" ht="12.75" customHeight="1" x14ac:dyDescent="0.2">
      <c r="J957" s="239"/>
    </row>
    <row r="958" spans="10:10" ht="12.75" customHeight="1" x14ac:dyDescent="0.2">
      <c r="J958" s="239"/>
    </row>
    <row r="959" spans="10:10" ht="12.75" customHeight="1" x14ac:dyDescent="0.2">
      <c r="J959" s="239"/>
    </row>
    <row r="960" spans="10:10" ht="12.75" customHeight="1" x14ac:dyDescent="0.2">
      <c r="J960" s="239"/>
    </row>
    <row r="961" spans="10:10" ht="12.75" customHeight="1" x14ac:dyDescent="0.2">
      <c r="J961" s="239"/>
    </row>
    <row r="962" spans="10:10" ht="12.75" customHeight="1" x14ac:dyDescent="0.2">
      <c r="J962" s="239"/>
    </row>
    <row r="963" spans="10:10" ht="12.75" customHeight="1" x14ac:dyDescent="0.2">
      <c r="J963" s="239"/>
    </row>
    <row r="964" spans="10:10" ht="12.75" customHeight="1" x14ac:dyDescent="0.2">
      <c r="J964" s="239"/>
    </row>
    <row r="965" spans="10:10" ht="12.75" customHeight="1" x14ac:dyDescent="0.2">
      <c r="J965" s="239"/>
    </row>
    <row r="966" spans="10:10" ht="12.75" customHeight="1" x14ac:dyDescent="0.2">
      <c r="J966" s="239"/>
    </row>
    <row r="967" spans="10:10" ht="12.75" customHeight="1" x14ac:dyDescent="0.2">
      <c r="J967" s="239"/>
    </row>
    <row r="968" spans="10:10" ht="12.75" customHeight="1" x14ac:dyDescent="0.2">
      <c r="J968" s="239"/>
    </row>
    <row r="969" spans="10:10" ht="12.75" customHeight="1" x14ac:dyDescent="0.2">
      <c r="J969" s="239"/>
    </row>
    <row r="970" spans="10:10" ht="12.75" customHeight="1" x14ac:dyDescent="0.2">
      <c r="J970" s="239"/>
    </row>
    <row r="971" spans="10:10" ht="12.75" customHeight="1" x14ac:dyDescent="0.2">
      <c r="J971" s="239"/>
    </row>
    <row r="972" spans="10:10" ht="12.75" customHeight="1" x14ac:dyDescent="0.2">
      <c r="J972" s="239"/>
    </row>
    <row r="973" spans="10:10" ht="12.75" customHeight="1" x14ac:dyDescent="0.2">
      <c r="J973" s="239"/>
    </row>
    <row r="974" spans="10:10" ht="12.75" customHeight="1" x14ac:dyDescent="0.2">
      <c r="J974" s="239"/>
    </row>
    <row r="975" spans="10:10" ht="12.75" customHeight="1" x14ac:dyDescent="0.2">
      <c r="J975" s="239"/>
    </row>
    <row r="976" spans="10:10" ht="12.75" customHeight="1" x14ac:dyDescent="0.2">
      <c r="J976" s="239"/>
    </row>
    <row r="977" spans="10:10" ht="12.75" customHeight="1" x14ac:dyDescent="0.2">
      <c r="J977" s="239"/>
    </row>
    <row r="978" spans="10:10" ht="12.75" customHeight="1" x14ac:dyDescent="0.2">
      <c r="J978" s="239"/>
    </row>
    <row r="979" spans="10:10" ht="12.75" customHeight="1" x14ac:dyDescent="0.2">
      <c r="J979" s="239"/>
    </row>
    <row r="980" spans="10:10" ht="12.75" customHeight="1" x14ac:dyDescent="0.2">
      <c r="J980" s="239"/>
    </row>
    <row r="981" spans="10:10" ht="12.75" customHeight="1" x14ac:dyDescent="0.2">
      <c r="J981" s="239"/>
    </row>
    <row r="982" spans="10:10" ht="12.75" customHeight="1" x14ac:dyDescent="0.2">
      <c r="J982" s="239"/>
    </row>
    <row r="983" spans="10:10" ht="12.75" customHeight="1" x14ac:dyDescent="0.2">
      <c r="J983" s="239"/>
    </row>
    <row r="984" spans="10:10" ht="12.75" customHeight="1" x14ac:dyDescent="0.2">
      <c r="J984" s="239"/>
    </row>
    <row r="985" spans="10:10" ht="12.75" customHeight="1" x14ac:dyDescent="0.2">
      <c r="J985" s="239"/>
    </row>
    <row r="986" spans="10:10" ht="12.75" customHeight="1" x14ac:dyDescent="0.2">
      <c r="J986" s="239"/>
    </row>
    <row r="987" spans="10:10" ht="12.75" customHeight="1" x14ac:dyDescent="0.2">
      <c r="J987" s="239"/>
    </row>
    <row r="988" spans="10:10" ht="12.75" customHeight="1" x14ac:dyDescent="0.2">
      <c r="J988" s="239"/>
    </row>
    <row r="989" spans="10:10" ht="12.75" customHeight="1" x14ac:dyDescent="0.2">
      <c r="J989" s="239"/>
    </row>
    <row r="990" spans="10:10" ht="12.75" customHeight="1" x14ac:dyDescent="0.2">
      <c r="J990" s="239"/>
    </row>
    <row r="991" spans="10:10" ht="12.75" customHeight="1" x14ac:dyDescent="0.2">
      <c r="J991" s="239"/>
    </row>
    <row r="992" spans="10:10" ht="12.75" customHeight="1" x14ac:dyDescent="0.2">
      <c r="J992" s="239"/>
    </row>
    <row r="993" spans="10:10" ht="12.75" customHeight="1" x14ac:dyDescent="0.2">
      <c r="J993" s="239"/>
    </row>
    <row r="994" spans="10:10" ht="12.75" customHeight="1" x14ac:dyDescent="0.2">
      <c r="J994" s="239"/>
    </row>
    <row r="995" spans="10:10" ht="12.75" customHeight="1" x14ac:dyDescent="0.2">
      <c r="J995" s="239"/>
    </row>
    <row r="996" spans="10:10" ht="12.75" customHeight="1" x14ac:dyDescent="0.2">
      <c r="J996" s="239"/>
    </row>
    <row r="997" spans="10:10" ht="12.75" customHeight="1" x14ac:dyDescent="0.2">
      <c r="J997" s="239"/>
    </row>
    <row r="998" spans="10:10" ht="12.75" customHeight="1" x14ac:dyDescent="0.2">
      <c r="J998" s="239"/>
    </row>
    <row r="999" spans="10:10" ht="12.75" customHeight="1" x14ac:dyDescent="0.2">
      <c r="J999" s="239"/>
    </row>
    <row r="1000" spans="10:10" ht="12.75" customHeight="1" x14ac:dyDescent="0.2">
      <c r="J1000" s="239"/>
    </row>
    <row r="1001" spans="10:10" ht="12.75" customHeight="1" x14ac:dyDescent="0.2">
      <c r="J1001" s="239"/>
    </row>
  </sheetData>
  <mergeCells count="71">
    <mergeCell ref="A98:A103"/>
    <mergeCell ref="L98:L103"/>
    <mergeCell ref="A105:I105"/>
    <mergeCell ref="A106:I106"/>
    <mergeCell ref="A107:B107"/>
    <mergeCell ref="A30:A35"/>
    <mergeCell ref="A41:A46"/>
    <mergeCell ref="L56:M56"/>
    <mergeCell ref="L58:L63"/>
    <mergeCell ref="A92:A97"/>
    <mergeCell ref="L92:L97"/>
    <mergeCell ref="A37:I37"/>
    <mergeCell ref="A38:I38"/>
    <mergeCell ref="A39:B39"/>
    <mergeCell ref="L90:M90"/>
    <mergeCell ref="A64:A69"/>
    <mergeCell ref="A75:A80"/>
    <mergeCell ref="A81:A86"/>
    <mergeCell ref="A88:I88"/>
    <mergeCell ref="L88:T88"/>
    <mergeCell ref="A89:I89"/>
    <mergeCell ref="A13:A18"/>
    <mergeCell ref="A20:I20"/>
    <mergeCell ref="A21:I21"/>
    <mergeCell ref="A22:B22"/>
    <mergeCell ref="A24:A29"/>
    <mergeCell ref="L13:L18"/>
    <mergeCell ref="L41:L46"/>
    <mergeCell ref="L47:L52"/>
    <mergeCell ref="L75:L80"/>
    <mergeCell ref="L81:L86"/>
    <mergeCell ref="L37:T37"/>
    <mergeCell ref="L38:T38"/>
    <mergeCell ref="L39:M39"/>
    <mergeCell ref="L5:M5"/>
    <mergeCell ref="L7:L12"/>
    <mergeCell ref="A1:T1"/>
    <mergeCell ref="A3:I3"/>
    <mergeCell ref="L3:T3"/>
    <mergeCell ref="A4:I4"/>
    <mergeCell ref="L4:T4"/>
    <mergeCell ref="A5:B5"/>
    <mergeCell ref="A7:A12"/>
    <mergeCell ref="A109:A114"/>
    <mergeCell ref="A122:I122"/>
    <mergeCell ref="L122:T122"/>
    <mergeCell ref="A123:I123"/>
    <mergeCell ref="L123:T123"/>
    <mergeCell ref="A115:A120"/>
    <mergeCell ref="A126:A131"/>
    <mergeCell ref="A132:A137"/>
    <mergeCell ref="L126:L131"/>
    <mergeCell ref="L132:L137"/>
    <mergeCell ref="A124:B124"/>
    <mergeCell ref="L124:M124"/>
    <mergeCell ref="A90:B90"/>
    <mergeCell ref="A72:I72"/>
    <mergeCell ref="L72:T72"/>
    <mergeCell ref="A73:B73"/>
    <mergeCell ref="L73:M73"/>
    <mergeCell ref="L89:T89"/>
    <mergeCell ref="A56:B56"/>
    <mergeCell ref="A58:A63"/>
    <mergeCell ref="L64:L69"/>
    <mergeCell ref="A71:I71"/>
    <mergeCell ref="L71:T71"/>
    <mergeCell ref="A47:A52"/>
    <mergeCell ref="A54:I54"/>
    <mergeCell ref="L54:T54"/>
    <mergeCell ref="A55:I55"/>
    <mergeCell ref="L55:T55"/>
  </mergeCells>
  <pageMargins left="0.19685039370078741" right="0" top="0.47244094488188981" bottom="0" header="0" footer="0"/>
  <pageSetup paperSize="9" scale="6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selection activeCell="E17" sqref="E17"/>
    </sheetView>
  </sheetViews>
  <sheetFormatPr defaultColWidth="12.5703125" defaultRowHeight="15" customHeight="1" x14ac:dyDescent="0.2"/>
  <cols>
    <col min="1" max="1" width="5.85546875" customWidth="1"/>
    <col min="2" max="2" width="8.5703125" customWidth="1"/>
    <col min="3" max="16" width="11.42578125" customWidth="1"/>
    <col min="17" max="17" width="11" customWidth="1"/>
    <col min="18" max="22" width="8.5703125" customWidth="1"/>
  </cols>
  <sheetData>
    <row r="1" spans="1:26" ht="21.75" customHeight="1" x14ac:dyDescent="0.2">
      <c r="A1" s="884" t="s">
        <v>1415</v>
      </c>
      <c r="B1" s="808"/>
      <c r="C1" s="808"/>
      <c r="D1" s="808"/>
      <c r="E1" s="808"/>
      <c r="F1" s="808"/>
      <c r="G1" s="808"/>
      <c r="H1" s="808"/>
      <c r="I1" s="808"/>
      <c r="J1" s="808"/>
      <c r="K1" s="808"/>
      <c r="L1" s="808"/>
      <c r="M1" s="808"/>
      <c r="N1" s="808"/>
      <c r="O1" s="808"/>
      <c r="P1" s="809"/>
      <c r="Q1" s="239"/>
      <c r="R1" s="239"/>
      <c r="S1" s="239"/>
      <c r="T1" s="239"/>
      <c r="U1" s="239"/>
      <c r="V1" s="239"/>
      <c r="W1" s="239"/>
      <c r="X1" s="239"/>
      <c r="Y1" s="239"/>
      <c r="Z1" s="239"/>
    </row>
    <row r="2" spans="1:26" ht="25.5" customHeight="1" x14ac:dyDescent="0.2">
      <c r="A2" s="885" t="s">
        <v>360</v>
      </c>
      <c r="B2" s="886"/>
      <c r="C2" s="886"/>
      <c r="D2" s="886"/>
      <c r="E2" s="886"/>
      <c r="F2" s="886"/>
      <c r="G2" s="886"/>
      <c r="H2" s="886"/>
      <c r="I2" s="886"/>
      <c r="J2" s="886"/>
      <c r="K2" s="886"/>
      <c r="L2" s="886"/>
      <c r="M2" s="886"/>
      <c r="N2" s="886"/>
      <c r="O2" s="886"/>
      <c r="P2" s="887"/>
      <c r="Q2" s="239"/>
      <c r="R2" s="239"/>
      <c r="S2" s="239"/>
      <c r="T2" s="239"/>
      <c r="U2" s="239"/>
      <c r="V2" s="239"/>
      <c r="W2" s="239"/>
      <c r="X2" s="239"/>
      <c r="Y2" s="239"/>
      <c r="Z2" s="239"/>
    </row>
    <row r="3" spans="1:26" ht="12.75" customHeight="1" x14ac:dyDescent="0.2">
      <c r="A3" s="888" t="s">
        <v>361</v>
      </c>
      <c r="B3" s="889"/>
      <c r="C3" s="564">
        <v>40</v>
      </c>
      <c r="D3" s="564" t="s">
        <v>362</v>
      </c>
      <c r="E3" s="564" t="s">
        <v>362</v>
      </c>
      <c r="F3" s="564" t="s">
        <v>362</v>
      </c>
      <c r="G3" s="564" t="s">
        <v>362</v>
      </c>
      <c r="H3" s="564" t="s">
        <v>362</v>
      </c>
      <c r="I3" s="564" t="s">
        <v>362</v>
      </c>
      <c r="J3" s="564" t="s">
        <v>362</v>
      </c>
      <c r="K3" s="564" t="s">
        <v>362</v>
      </c>
      <c r="L3" s="564" t="s">
        <v>362</v>
      </c>
      <c r="M3" s="564" t="s">
        <v>362</v>
      </c>
      <c r="N3" s="564" t="s">
        <v>363</v>
      </c>
      <c r="O3" s="564" t="s">
        <v>364</v>
      </c>
      <c r="P3" s="564" t="s">
        <v>365</v>
      </c>
      <c r="Q3" s="239"/>
      <c r="R3" s="239"/>
      <c r="S3" s="239"/>
      <c r="T3" s="239"/>
      <c r="U3" s="239"/>
      <c r="V3" s="239"/>
      <c r="W3" s="239"/>
      <c r="X3" s="239"/>
      <c r="Y3" s="239"/>
      <c r="Z3" s="239"/>
    </row>
    <row r="4" spans="1:26" ht="27.75" hidden="1" customHeight="1" x14ac:dyDescent="0.2">
      <c r="A4" s="890" t="s">
        <v>366</v>
      </c>
      <c r="B4" s="889"/>
      <c r="C4" s="565" t="s">
        <v>367</v>
      </c>
      <c r="D4" s="565" t="s">
        <v>368</v>
      </c>
      <c r="E4" s="566" t="s">
        <v>369</v>
      </c>
      <c r="F4" s="566" t="s">
        <v>370</v>
      </c>
      <c r="G4" s="566" t="s">
        <v>371</v>
      </c>
      <c r="H4" s="565" t="s">
        <v>372</v>
      </c>
      <c r="I4" s="566" t="s">
        <v>373</v>
      </c>
      <c r="J4" s="566" t="s">
        <v>374</v>
      </c>
      <c r="K4" s="566" t="s">
        <v>375</v>
      </c>
      <c r="L4" s="566" t="s">
        <v>376</v>
      </c>
      <c r="M4" s="566" t="s">
        <v>377</v>
      </c>
      <c r="N4" s="566" t="s">
        <v>378</v>
      </c>
      <c r="O4" s="566" t="s">
        <v>379</v>
      </c>
      <c r="P4" s="566" t="s">
        <v>380</v>
      </c>
      <c r="Q4" s="239"/>
      <c r="R4" s="239"/>
      <c r="S4" s="239"/>
      <c r="T4" s="239"/>
      <c r="U4" s="239"/>
      <c r="V4" s="239"/>
      <c r="W4" s="239"/>
      <c r="X4" s="239"/>
      <c r="Y4" s="239"/>
      <c r="Z4" s="239"/>
    </row>
    <row r="5" spans="1:26" ht="27.75" customHeight="1" x14ac:dyDescent="0.2">
      <c r="A5" s="891" t="s">
        <v>381</v>
      </c>
      <c r="B5" s="889"/>
      <c r="C5" s="567" t="s">
        <v>382</v>
      </c>
      <c r="D5" s="567" t="s">
        <v>383</v>
      </c>
      <c r="E5" s="568" t="s">
        <v>116</v>
      </c>
      <c r="F5" s="568" t="s">
        <v>124</v>
      </c>
      <c r="G5" s="569" t="s">
        <v>228</v>
      </c>
      <c r="H5" s="570" t="s">
        <v>227</v>
      </c>
      <c r="I5" s="569" t="s">
        <v>120</v>
      </c>
      <c r="J5" s="568" t="s">
        <v>384</v>
      </c>
      <c r="K5" s="568" t="s">
        <v>385</v>
      </c>
      <c r="L5" s="569" t="s">
        <v>386</v>
      </c>
      <c r="M5" s="569" t="s">
        <v>387</v>
      </c>
      <c r="N5" s="569" t="s">
        <v>388</v>
      </c>
      <c r="O5" s="569" t="s">
        <v>185</v>
      </c>
      <c r="P5" s="569" t="s">
        <v>389</v>
      </c>
      <c r="Q5" s="239"/>
      <c r="R5" s="239"/>
      <c r="S5" s="239"/>
      <c r="T5" s="239"/>
      <c r="U5" s="239"/>
      <c r="V5" s="239"/>
      <c r="W5" s="239"/>
      <c r="X5" s="239"/>
      <c r="Y5" s="239"/>
      <c r="Z5" s="239"/>
    </row>
    <row r="6" spans="1:26" ht="15.75" hidden="1" customHeight="1" x14ac:dyDescent="0.2">
      <c r="A6" s="571"/>
      <c r="B6" s="572"/>
      <c r="C6" s="573" t="s">
        <v>390</v>
      </c>
      <c r="D6" s="573" t="s">
        <v>391</v>
      </c>
      <c r="E6" s="574" t="s">
        <v>392</v>
      </c>
      <c r="F6" s="574" t="s">
        <v>393</v>
      </c>
      <c r="G6" s="574" t="s">
        <v>394</v>
      </c>
      <c r="H6" s="573" t="s">
        <v>395</v>
      </c>
      <c r="I6" s="574" t="s">
        <v>396</v>
      </c>
      <c r="J6" s="574" t="s">
        <v>397</v>
      </c>
      <c r="K6" s="574" t="s">
        <v>398</v>
      </c>
      <c r="L6" s="574" t="s">
        <v>399</v>
      </c>
      <c r="M6" s="574" t="s">
        <v>400</v>
      </c>
      <c r="N6" s="574" t="s">
        <v>401</v>
      </c>
      <c r="O6" s="575" t="s">
        <v>402</v>
      </c>
      <c r="P6" s="576" t="s">
        <v>403</v>
      </c>
      <c r="Q6" s="239"/>
      <c r="R6" s="239"/>
      <c r="S6" s="239"/>
      <c r="T6" s="239"/>
      <c r="U6" s="239"/>
      <c r="V6" s="239"/>
      <c r="W6" s="239"/>
      <c r="X6" s="239"/>
      <c r="Y6" s="239"/>
      <c r="Z6" s="239"/>
    </row>
    <row r="7" spans="1:26" ht="37.5" customHeight="1" x14ac:dyDescent="0.2">
      <c r="A7" s="882" t="s">
        <v>404</v>
      </c>
      <c r="B7" s="883"/>
      <c r="C7" s="577" t="s">
        <v>405</v>
      </c>
      <c r="D7" s="577" t="s">
        <v>406</v>
      </c>
      <c r="E7" s="577" t="s">
        <v>407</v>
      </c>
      <c r="F7" s="577" t="s">
        <v>407</v>
      </c>
      <c r="G7" s="577" t="s">
        <v>408</v>
      </c>
      <c r="H7" s="577" t="s">
        <v>409</v>
      </c>
      <c r="I7" s="577" t="s">
        <v>410</v>
      </c>
      <c r="J7" s="577" t="s">
        <v>411</v>
      </c>
      <c r="K7" s="577" t="s">
        <v>412</v>
      </c>
      <c r="L7" s="577" t="s">
        <v>413</v>
      </c>
      <c r="M7" s="577" t="s">
        <v>414</v>
      </c>
      <c r="N7" s="577" t="s">
        <v>415</v>
      </c>
      <c r="O7" s="578" t="s">
        <v>406</v>
      </c>
      <c r="P7" s="577" t="s">
        <v>406</v>
      </c>
      <c r="Q7" s="579"/>
      <c r="R7" s="579"/>
      <c r="S7" s="579"/>
      <c r="T7" s="579"/>
      <c r="U7" s="579"/>
      <c r="V7" s="579"/>
      <c r="W7" s="239"/>
      <c r="X7" s="239"/>
      <c r="Y7" s="239"/>
      <c r="Z7" s="239"/>
    </row>
    <row r="8" spans="1:26" ht="31.5" customHeight="1" x14ac:dyDescent="0.2">
      <c r="A8" s="894" t="s">
        <v>416</v>
      </c>
      <c r="B8" s="580" t="s">
        <v>417</v>
      </c>
      <c r="C8" s="767"/>
      <c r="D8" s="768" t="s">
        <v>418</v>
      </c>
      <c r="E8" s="767" t="str">
        <f>tkbieu!K16</f>
        <v>C. DIỆU</v>
      </c>
      <c r="F8" s="769" t="str">
        <f>tkbieu!AY16</f>
        <v>C. HÀ</v>
      </c>
      <c r="G8" s="769" t="str">
        <f>tkbieu!AP16</f>
        <v>C. S. MAI</v>
      </c>
      <c r="H8" s="769" t="str">
        <f>tkbieu!L16</f>
        <v>C. LINH</v>
      </c>
      <c r="I8" s="769" t="str">
        <f>tkbieu!AG16</f>
        <v>T. DUY</v>
      </c>
      <c r="J8" s="767"/>
      <c r="K8" s="767"/>
      <c r="L8" s="768" t="s">
        <v>418</v>
      </c>
      <c r="M8" s="769"/>
      <c r="N8" s="769"/>
      <c r="O8" s="770"/>
      <c r="P8" s="770"/>
      <c r="Q8" s="239"/>
      <c r="R8" s="239"/>
      <c r="S8" s="239"/>
      <c r="T8" s="239"/>
      <c r="U8" s="239"/>
      <c r="V8" s="239"/>
      <c r="W8" s="239"/>
      <c r="X8" s="239"/>
      <c r="Y8" s="239"/>
      <c r="Z8" s="239"/>
    </row>
    <row r="9" spans="1:26" ht="31.5" customHeight="1" thickBot="1" x14ac:dyDescent="0.25">
      <c r="A9" s="893"/>
      <c r="B9" s="583" t="s">
        <v>419</v>
      </c>
      <c r="C9" s="771"/>
      <c r="D9" s="772"/>
      <c r="E9" s="773"/>
      <c r="F9" s="774" t="str">
        <f>tkbieu!G23</f>
        <v>C. HÀ</v>
      </c>
      <c r="G9" s="771"/>
      <c r="H9" s="771" t="str">
        <f>tkbieu!K23</f>
        <v>C. LINH</v>
      </c>
      <c r="I9" s="771" t="str">
        <f>tkbieu!AH23</f>
        <v>C. NGÂN</v>
      </c>
      <c r="J9" s="771"/>
      <c r="K9" s="771"/>
      <c r="L9" s="772"/>
      <c r="M9" s="774"/>
      <c r="N9" s="774"/>
      <c r="O9" s="773"/>
      <c r="P9" s="775"/>
      <c r="Q9" s="239"/>
      <c r="R9" s="239"/>
      <c r="S9" s="239"/>
      <c r="T9" s="239"/>
      <c r="U9" s="239"/>
      <c r="V9" s="239"/>
      <c r="W9" s="239"/>
      <c r="X9" s="239"/>
      <c r="Y9" s="239"/>
      <c r="Z9" s="239"/>
    </row>
    <row r="10" spans="1:26" ht="31.5" customHeight="1" thickTop="1" x14ac:dyDescent="0.2">
      <c r="A10" s="895" t="s">
        <v>420</v>
      </c>
      <c r="B10" s="587" t="s">
        <v>417</v>
      </c>
      <c r="C10" s="588" t="s">
        <v>421</v>
      </c>
      <c r="D10" s="581" t="s">
        <v>418</v>
      </c>
      <c r="E10" s="588" t="s">
        <v>421</v>
      </c>
      <c r="F10" s="589" t="str">
        <f>tkbieu!R30</f>
        <v>T. H. PHƯỚC</v>
      </c>
      <c r="G10" s="582" t="str">
        <f>tkbieu!AH29</f>
        <v>C. NGUYỆT</v>
      </c>
      <c r="H10" s="582"/>
      <c r="I10" s="590"/>
      <c r="J10" s="591"/>
      <c r="K10" s="592" t="s">
        <v>421</v>
      </c>
      <c r="L10" s="593" t="s">
        <v>418</v>
      </c>
      <c r="M10" s="633"/>
      <c r="N10" s="633"/>
      <c r="O10" s="594"/>
      <c r="P10" s="594"/>
      <c r="Q10" s="239"/>
      <c r="R10" s="239"/>
      <c r="S10" s="239"/>
      <c r="T10" s="239"/>
      <c r="U10" s="239"/>
      <c r="V10" s="239"/>
      <c r="W10" s="239"/>
      <c r="X10" s="239"/>
      <c r="Y10" s="239"/>
      <c r="Z10" s="239"/>
    </row>
    <row r="11" spans="1:26" ht="31.5" customHeight="1" thickBot="1" x14ac:dyDescent="0.25">
      <c r="A11" s="893"/>
      <c r="B11" s="595" t="s">
        <v>419</v>
      </c>
      <c r="C11" s="596" t="s">
        <v>421</v>
      </c>
      <c r="D11" s="584" t="s">
        <v>1394</v>
      </c>
      <c r="E11" s="596" t="s">
        <v>421</v>
      </c>
      <c r="F11" s="584" t="s">
        <v>1394</v>
      </c>
      <c r="G11" s="585" t="str">
        <f>tkbieu!AP37</f>
        <v>C. S. MAI</v>
      </c>
      <c r="H11" s="585" t="str">
        <f>tkbieu!AI37</f>
        <v>C. SƯƠNG</v>
      </c>
      <c r="I11" s="586" t="str">
        <f>tkbieu!AH37</f>
        <v>T. TOÀN</v>
      </c>
      <c r="J11" s="598"/>
      <c r="K11" s="596" t="s">
        <v>421</v>
      </c>
      <c r="L11" s="584" t="s">
        <v>1394</v>
      </c>
      <c r="M11" s="632"/>
      <c r="N11" s="632"/>
      <c r="O11" s="585"/>
      <c r="P11" s="585"/>
      <c r="Q11" s="239"/>
      <c r="R11" s="239"/>
      <c r="S11" s="239"/>
      <c r="T11" s="239"/>
      <c r="U11" s="239"/>
      <c r="V11" s="239"/>
      <c r="W11" s="239"/>
      <c r="X11" s="239"/>
      <c r="Y11" s="239"/>
      <c r="Z11" s="239"/>
    </row>
    <row r="12" spans="1:26" ht="31.5" customHeight="1" thickTop="1" x14ac:dyDescent="0.2">
      <c r="A12" s="896" t="s">
        <v>422</v>
      </c>
      <c r="B12" s="600" t="s">
        <v>417</v>
      </c>
      <c r="C12" s="594"/>
      <c r="D12" s="581" t="s">
        <v>418</v>
      </c>
      <c r="E12" s="601"/>
      <c r="F12" s="602" t="str">
        <f>tkbieu!X44</f>
        <v>C. HÀ</v>
      </c>
      <c r="G12" s="625"/>
      <c r="H12" s="582"/>
      <c r="I12" s="603"/>
      <c r="J12" s="601"/>
      <c r="K12" s="594"/>
      <c r="L12" s="581" t="s">
        <v>418</v>
      </c>
      <c r="M12" s="633"/>
      <c r="N12" s="633"/>
      <c r="O12" s="601"/>
      <c r="P12" s="601"/>
      <c r="Q12" s="239"/>
      <c r="R12" s="239"/>
      <c r="S12" s="239"/>
      <c r="T12" s="239"/>
      <c r="U12" s="239"/>
      <c r="V12" s="239"/>
      <c r="W12" s="239"/>
      <c r="X12" s="239"/>
      <c r="Y12" s="239"/>
      <c r="Z12" s="239"/>
    </row>
    <row r="13" spans="1:26" ht="31.5" customHeight="1" thickBot="1" x14ac:dyDescent="0.25">
      <c r="A13" s="893"/>
      <c r="B13" s="595" t="s">
        <v>419</v>
      </c>
      <c r="C13" s="585"/>
      <c r="D13" s="761"/>
      <c r="E13" s="585" t="str">
        <f>tkbieu!L51</f>
        <v>C. B. VÂN</v>
      </c>
      <c r="F13" s="631" t="str">
        <f>tkbieu!W51</f>
        <v>T. HÙNG</v>
      </c>
      <c r="G13" s="585" t="str">
        <f>tkbieu!AW51</f>
        <v>T. QUÂN</v>
      </c>
      <c r="H13" s="585"/>
      <c r="I13" s="586" t="str">
        <f>tkbieu!AH51</f>
        <v>T. NHÂN</v>
      </c>
      <c r="J13" s="586"/>
      <c r="K13" s="586" t="str">
        <f>tkbieu!AP51</f>
        <v>C. S. MAI</v>
      </c>
      <c r="L13" s="761"/>
      <c r="M13" s="632"/>
      <c r="N13" s="632"/>
      <c r="O13" s="586"/>
      <c r="P13" s="585"/>
      <c r="Q13" s="239"/>
      <c r="R13" s="239"/>
      <c r="S13" s="239"/>
      <c r="T13" s="239"/>
      <c r="U13" s="239"/>
      <c r="V13" s="239"/>
      <c r="W13" s="239"/>
      <c r="X13" s="239"/>
      <c r="Y13" s="239"/>
      <c r="Z13" s="239"/>
    </row>
    <row r="14" spans="1:26" ht="31.5" customHeight="1" thickTop="1" x14ac:dyDescent="0.2">
      <c r="A14" s="897" t="s">
        <v>423</v>
      </c>
      <c r="B14" s="604" t="s">
        <v>417</v>
      </c>
      <c r="C14" s="592" t="s">
        <v>421</v>
      </c>
      <c r="D14" s="581" t="s">
        <v>418</v>
      </c>
      <c r="E14" s="592" t="s">
        <v>421</v>
      </c>
      <c r="F14" s="601" t="str">
        <f>tkbieu!AH58</f>
        <v>C. KHUYÊN</v>
      </c>
      <c r="G14" s="601"/>
      <c r="H14" s="601"/>
      <c r="I14" s="605"/>
      <c r="J14" s="601"/>
      <c r="K14" s="592" t="s">
        <v>421</v>
      </c>
      <c r="L14" s="581" t="s">
        <v>418</v>
      </c>
      <c r="M14" s="633"/>
      <c r="N14" s="633"/>
      <c r="O14" s="601"/>
      <c r="P14" s="594"/>
      <c r="Q14" s="239"/>
      <c r="R14" s="239"/>
      <c r="S14" s="239"/>
      <c r="T14" s="239"/>
      <c r="U14" s="239"/>
      <c r="V14" s="239"/>
      <c r="W14" s="239"/>
      <c r="X14" s="239"/>
      <c r="Y14" s="239"/>
      <c r="Z14" s="239"/>
    </row>
    <row r="15" spans="1:26" ht="31.5" customHeight="1" thickBot="1" x14ac:dyDescent="0.25">
      <c r="A15" s="893"/>
      <c r="B15" s="606" t="s">
        <v>419</v>
      </c>
      <c r="C15" s="596" t="s">
        <v>421</v>
      </c>
      <c r="D15" s="584" t="s">
        <v>1394</v>
      </c>
      <c r="E15" s="596" t="s">
        <v>421</v>
      </c>
      <c r="F15" s="584" t="s">
        <v>1394</v>
      </c>
      <c r="G15" s="607" t="str">
        <f>tkbieu!G65</f>
        <v>T. Y. LONG</v>
      </c>
      <c r="H15" s="607" t="str">
        <f>tkbieu!AW65</f>
        <v>C. PHÊ</v>
      </c>
      <c r="I15" s="586" t="str">
        <f>tkbieu!AH65</f>
        <v>T. TRUNG</v>
      </c>
      <c r="J15" s="585"/>
      <c r="K15" s="596" t="s">
        <v>421</v>
      </c>
      <c r="L15" s="584" t="s">
        <v>1394</v>
      </c>
      <c r="M15" s="632"/>
      <c r="N15" s="632"/>
      <c r="O15" s="585" t="str">
        <f>tkbieu!AX65</f>
        <v>C. S. MAI</v>
      </c>
      <c r="P15" s="585" t="str">
        <f>tkbieu!AI65</f>
        <v>C. GIANG  (C. KHUYÊN)</v>
      </c>
      <c r="Q15" s="511"/>
      <c r="R15" s="239"/>
      <c r="S15" s="239"/>
      <c r="T15" s="239"/>
      <c r="U15" s="239"/>
      <c r="V15" s="239"/>
      <c r="W15" s="239"/>
      <c r="X15" s="239"/>
      <c r="Y15" s="239"/>
      <c r="Z15" s="239"/>
    </row>
    <row r="16" spans="1:26" ht="31.5" customHeight="1" thickTop="1" x14ac:dyDescent="0.2">
      <c r="A16" s="898" t="s">
        <v>424</v>
      </c>
      <c r="B16" s="608" t="s">
        <v>417</v>
      </c>
      <c r="C16" s="591"/>
      <c r="D16" s="581" t="s">
        <v>418</v>
      </c>
      <c r="E16" s="590" t="str">
        <f>tkbieu!AG72</f>
        <v>T. DUY</v>
      </c>
      <c r="F16" s="609" t="str">
        <f>tkbieu!AH72</f>
        <v>C. L. PHƯƠNG</v>
      </c>
      <c r="G16" s="629" t="str">
        <f>tkbieu!K72</f>
        <v>T. THÔNG</v>
      </c>
      <c r="H16" s="597" t="str">
        <f>tkbieu!AP72</f>
        <v>C. S. MAI</v>
      </c>
      <c r="I16" s="609"/>
      <c r="J16" s="601"/>
      <c r="K16" s="591"/>
      <c r="L16" s="581" t="s">
        <v>418</v>
      </c>
      <c r="M16" s="633"/>
      <c r="N16" s="633"/>
      <c r="O16" s="609"/>
      <c r="P16" s="589"/>
      <c r="Q16" s="239"/>
      <c r="R16" s="239"/>
      <c r="S16" s="239"/>
      <c r="T16" s="239"/>
      <c r="U16" s="239"/>
      <c r="V16" s="239"/>
      <c r="W16" s="239"/>
      <c r="X16" s="239"/>
      <c r="Y16" s="239"/>
      <c r="Z16" s="239"/>
    </row>
    <row r="17" spans="1:26" ht="31.5" customHeight="1" thickBot="1" x14ac:dyDescent="0.25">
      <c r="A17" s="893"/>
      <c r="B17" s="595" t="s">
        <v>419</v>
      </c>
      <c r="C17" s="596" t="s">
        <v>421</v>
      </c>
      <c r="D17" s="761"/>
      <c r="E17" s="596" t="s">
        <v>421</v>
      </c>
      <c r="F17" s="599" t="str">
        <f>tkbieu!P79</f>
        <v>T. PHƯỚC</v>
      </c>
      <c r="G17" s="630" t="str">
        <f>tkbieu!AD79</f>
        <v>C. THẢO</v>
      </c>
      <c r="H17" s="585" t="str">
        <f>tkbieu!AI79</f>
        <v>C. SƯƠNG</v>
      </c>
      <c r="I17" s="586"/>
      <c r="J17" s="610"/>
      <c r="K17" s="596" t="s">
        <v>421</v>
      </c>
      <c r="L17" s="761"/>
      <c r="M17" s="632"/>
      <c r="N17" s="632"/>
      <c r="O17" s="585"/>
      <c r="P17" s="586"/>
      <c r="Q17" s="239"/>
      <c r="R17" s="239"/>
      <c r="S17" s="239"/>
      <c r="T17" s="239"/>
      <c r="U17" s="239"/>
      <c r="V17" s="239"/>
      <c r="W17" s="239"/>
      <c r="X17" s="239"/>
      <c r="Y17" s="239"/>
      <c r="Z17" s="239"/>
    </row>
    <row r="18" spans="1:26" ht="31.5" customHeight="1" thickTop="1" x14ac:dyDescent="0.2">
      <c r="A18" s="899" t="s">
        <v>425</v>
      </c>
      <c r="B18" s="587" t="s">
        <v>417</v>
      </c>
      <c r="C18" s="603"/>
      <c r="D18" s="603"/>
      <c r="E18" s="629"/>
      <c r="F18" s="603" t="str">
        <f>tkbieu!AZ86</f>
        <v>T. TRÍ</v>
      </c>
      <c r="G18" s="603"/>
      <c r="H18" s="603"/>
      <c r="I18" s="603"/>
      <c r="J18" s="603"/>
      <c r="K18" s="603"/>
      <c r="L18" s="603"/>
      <c r="M18" s="634"/>
      <c r="N18" s="634"/>
      <c r="O18" s="590"/>
      <c r="P18" s="590"/>
      <c r="Q18" s="239"/>
      <c r="R18" s="239"/>
      <c r="S18" s="239"/>
      <c r="T18" s="239"/>
      <c r="U18" s="239"/>
      <c r="V18" s="239"/>
      <c r="W18" s="239"/>
      <c r="X18" s="239"/>
      <c r="Y18" s="239"/>
      <c r="Z18" s="239"/>
    </row>
    <row r="19" spans="1:26" ht="31.5" customHeight="1" thickBot="1" x14ac:dyDescent="0.25">
      <c r="A19" s="893"/>
      <c r="B19" s="583" t="s">
        <v>419</v>
      </c>
      <c r="C19" s="586"/>
      <c r="D19" s="584" t="s">
        <v>1394</v>
      </c>
      <c r="E19" s="586" t="str">
        <f>tkbieu!AZ93</f>
        <v>C. PHÊ</v>
      </c>
      <c r="F19" s="584" t="s">
        <v>1394</v>
      </c>
      <c r="G19" s="586"/>
      <c r="H19" s="586"/>
      <c r="I19" s="586"/>
      <c r="J19" s="586"/>
      <c r="K19" s="586"/>
      <c r="L19" s="584" t="s">
        <v>1394</v>
      </c>
      <c r="M19" s="598"/>
      <c r="N19" s="598"/>
      <c r="O19" s="598"/>
      <c r="P19" s="598"/>
      <c r="Q19" s="239"/>
      <c r="R19" s="239"/>
      <c r="S19" s="239"/>
      <c r="T19" s="239"/>
      <c r="U19" s="239"/>
      <c r="V19" s="239"/>
      <c r="W19" s="239"/>
      <c r="X19" s="239"/>
      <c r="Y19" s="239"/>
      <c r="Z19" s="239"/>
    </row>
    <row r="20" spans="1:26" ht="31.5" hidden="1" customHeight="1" thickTop="1" x14ac:dyDescent="0.2">
      <c r="A20" s="892" t="s">
        <v>426</v>
      </c>
      <c r="B20" s="587" t="s">
        <v>417</v>
      </c>
      <c r="C20" s="603"/>
      <c r="D20" s="587"/>
      <c r="E20" s="601"/>
      <c r="F20" s="587"/>
      <c r="G20" s="601"/>
      <c r="H20" s="601"/>
      <c r="I20" s="601"/>
      <c r="J20" s="587"/>
      <c r="K20" s="603"/>
      <c r="L20" s="611"/>
      <c r="M20" s="609"/>
      <c r="N20" s="609"/>
      <c r="O20" s="601"/>
      <c r="P20" s="587"/>
      <c r="Q20" s="239"/>
      <c r="R20" s="239"/>
      <c r="S20" s="239"/>
      <c r="T20" s="239"/>
      <c r="U20" s="239"/>
      <c r="V20" s="239"/>
      <c r="W20" s="239"/>
      <c r="X20" s="239"/>
      <c r="Y20" s="239"/>
      <c r="Z20" s="239"/>
    </row>
    <row r="21" spans="1:26" ht="31.5" hidden="1" customHeight="1" thickBot="1" x14ac:dyDescent="0.25">
      <c r="A21" s="893"/>
      <c r="B21" s="583" t="s">
        <v>419</v>
      </c>
      <c r="C21" s="586"/>
      <c r="D21" s="583"/>
      <c r="E21" s="586"/>
      <c r="F21" s="583"/>
      <c r="G21" s="586"/>
      <c r="H21" s="586"/>
      <c r="I21" s="586"/>
      <c r="J21" s="583"/>
      <c r="K21" s="586"/>
      <c r="L21" s="586"/>
      <c r="M21" s="612"/>
      <c r="N21" s="612"/>
      <c r="O21" s="583"/>
      <c r="P21" s="583"/>
      <c r="Q21" s="239"/>
      <c r="R21" s="239"/>
      <c r="S21" s="239"/>
      <c r="T21" s="239"/>
      <c r="U21" s="239"/>
      <c r="V21" s="239"/>
      <c r="W21" s="239"/>
      <c r="X21" s="239"/>
      <c r="Y21" s="239"/>
      <c r="Z21" s="239"/>
    </row>
    <row r="22" spans="1:26" ht="12.75" customHeight="1" thickTop="1" x14ac:dyDescent="0.2">
      <c r="A22" s="239"/>
      <c r="B22" s="239"/>
      <c r="C22" s="239"/>
      <c r="D22" s="613"/>
      <c r="E22" s="239"/>
      <c r="F22" s="239"/>
      <c r="G22" s="239"/>
      <c r="H22" s="239"/>
      <c r="I22" s="239"/>
      <c r="J22" s="239"/>
      <c r="K22" s="614"/>
      <c r="L22" s="615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</row>
    <row r="23" spans="1:26" ht="13.5" customHeight="1" x14ac:dyDescent="0.2">
      <c r="A23" s="239"/>
      <c r="B23" s="239"/>
      <c r="C23" s="239"/>
      <c r="D23" s="239"/>
      <c r="E23" s="239" t="s">
        <v>1402</v>
      </c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</row>
    <row r="24" spans="1:26" ht="12.75" customHeight="1" x14ac:dyDescent="0.2">
      <c r="A24" s="239"/>
      <c r="B24" s="239"/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</row>
    <row r="25" spans="1:26" ht="12.75" customHeight="1" x14ac:dyDescent="0.2">
      <c r="A25" s="239"/>
      <c r="B25" s="239"/>
      <c r="C25" s="239"/>
      <c r="D25" s="239"/>
      <c r="E25" s="239"/>
      <c r="F25" s="239"/>
      <c r="G25" s="239"/>
      <c r="H25" s="392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</row>
    <row r="26" spans="1:26" ht="12.75" customHeight="1" x14ac:dyDescent="0.2">
      <c r="A26" s="239"/>
      <c r="B26" s="239"/>
      <c r="C26" s="239"/>
      <c r="D26" s="239"/>
      <c r="E26" s="239"/>
      <c r="F26" s="239"/>
      <c r="G26" s="239"/>
      <c r="H26" s="392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</row>
    <row r="27" spans="1:26" ht="12.75" customHeight="1" x14ac:dyDescent="0.2">
      <c r="A27" s="239"/>
      <c r="B27" s="239"/>
      <c r="C27" s="239"/>
      <c r="D27" s="239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</row>
    <row r="28" spans="1:26" ht="12.75" customHeight="1" x14ac:dyDescent="0.2">
      <c r="A28" s="239"/>
      <c r="B28" s="239"/>
      <c r="C28" s="239"/>
      <c r="D28" s="239"/>
      <c r="E28" s="239"/>
      <c r="F28" s="239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</row>
    <row r="29" spans="1:26" ht="12.75" customHeight="1" x14ac:dyDescent="0.2">
      <c r="A29" s="239"/>
      <c r="B29" s="239"/>
      <c r="C29" s="239"/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</row>
    <row r="30" spans="1:26" ht="12.75" customHeight="1" x14ac:dyDescent="0.2">
      <c r="A30" s="239"/>
      <c r="B30" s="239"/>
      <c r="C30" s="239"/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39"/>
    </row>
    <row r="31" spans="1:26" ht="12.75" customHeight="1" x14ac:dyDescent="0.2">
      <c r="A31" s="239"/>
      <c r="B31" s="239"/>
      <c r="C31" s="239"/>
      <c r="D31" s="239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</row>
    <row r="32" spans="1:26" ht="12.75" customHeight="1" x14ac:dyDescent="0.2">
      <c r="A32" s="239"/>
      <c r="B32" s="239"/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Z32" s="239"/>
    </row>
    <row r="33" spans="1:26" ht="12.75" customHeight="1" x14ac:dyDescent="0.2">
      <c r="A33" s="239"/>
      <c r="B33" s="239"/>
      <c r="C33" s="239"/>
      <c r="D33" s="239"/>
      <c r="E33" s="239"/>
      <c r="F33" s="239"/>
      <c r="G33" s="239"/>
      <c r="H33" s="239"/>
      <c r="I33" s="239"/>
      <c r="J33" s="239"/>
      <c r="K33" s="239"/>
      <c r="L33" s="239"/>
      <c r="M33" s="239"/>
      <c r="N33" s="239"/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39"/>
      <c r="Z33" s="239"/>
    </row>
    <row r="34" spans="1:26" ht="12.75" customHeight="1" x14ac:dyDescent="0.2">
      <c r="A34" s="239"/>
      <c r="B34" s="239"/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239"/>
    </row>
    <row r="35" spans="1:26" ht="12.75" customHeight="1" x14ac:dyDescent="0.2">
      <c r="A35" s="239"/>
      <c r="B35" s="239"/>
      <c r="C35" s="239"/>
      <c r="D35" s="239"/>
      <c r="E35" s="239"/>
      <c r="F35" s="239"/>
      <c r="G35" s="239"/>
      <c r="H35" s="239"/>
      <c r="I35" s="239"/>
      <c r="J35" s="239"/>
      <c r="K35" s="239"/>
      <c r="L35" s="239"/>
      <c r="M35" s="239"/>
      <c r="N35" s="239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</row>
    <row r="36" spans="1:26" ht="12.75" customHeight="1" x14ac:dyDescent="0.2">
      <c r="A36" s="239"/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</row>
    <row r="37" spans="1:26" ht="12.75" customHeight="1" x14ac:dyDescent="0.2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39"/>
    </row>
    <row r="38" spans="1:26" ht="12.75" customHeight="1" x14ac:dyDescent="0.2">
      <c r="A38" s="239"/>
      <c r="B38" s="239"/>
      <c r="C38" s="239"/>
      <c r="D38" s="239"/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</row>
    <row r="39" spans="1:26" ht="12.75" customHeight="1" x14ac:dyDescent="0.2">
      <c r="A39" s="239"/>
      <c r="B39" s="239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239"/>
      <c r="Z39" s="239"/>
    </row>
    <row r="40" spans="1:26" ht="12.75" customHeight="1" x14ac:dyDescent="0.2">
      <c r="A40" s="239"/>
      <c r="B40" s="239"/>
      <c r="C40" s="239"/>
      <c r="D40" s="239"/>
      <c r="E40" s="239"/>
      <c r="F40" s="239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9"/>
      <c r="V40" s="239"/>
      <c r="W40" s="239"/>
      <c r="X40" s="239"/>
      <c r="Y40" s="239"/>
      <c r="Z40" s="239"/>
    </row>
    <row r="41" spans="1:26" ht="12.75" customHeight="1" x14ac:dyDescent="0.2">
      <c r="A41" s="239"/>
      <c r="B41" s="239"/>
      <c r="C41" s="239"/>
      <c r="D41" s="239"/>
      <c r="E41" s="239"/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</row>
    <row r="42" spans="1:26" ht="12.75" customHeight="1" x14ac:dyDescent="0.2">
      <c r="A42" s="239"/>
      <c r="B42" s="239"/>
      <c r="C42" s="239"/>
      <c r="D42" s="239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</row>
    <row r="43" spans="1:26" ht="12.75" customHeight="1" x14ac:dyDescent="0.2">
      <c r="A43" s="239"/>
      <c r="B43" s="239"/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39"/>
      <c r="R43" s="239"/>
      <c r="S43" s="239"/>
      <c r="T43" s="239"/>
      <c r="U43" s="239"/>
      <c r="V43" s="239"/>
      <c r="W43" s="239"/>
      <c r="X43" s="239"/>
      <c r="Y43" s="239"/>
      <c r="Z43" s="239"/>
    </row>
    <row r="44" spans="1:26" ht="12.75" customHeight="1" x14ac:dyDescent="0.2">
      <c r="A44" s="239"/>
      <c r="B44" s="239"/>
      <c r="C44" s="239"/>
      <c r="D44" s="239"/>
      <c r="E44" s="239"/>
      <c r="F44" s="239"/>
      <c r="G44" s="239"/>
      <c r="H44" s="239"/>
      <c r="I44" s="239"/>
      <c r="J44" s="239"/>
      <c r="K44" s="239"/>
      <c r="L44" s="239"/>
      <c r="M44" s="239"/>
      <c r="N44" s="239"/>
      <c r="O44" s="239"/>
      <c r="P44" s="239"/>
      <c r="Q44" s="239"/>
      <c r="R44" s="239"/>
      <c r="S44" s="239"/>
      <c r="T44" s="239"/>
      <c r="U44" s="239"/>
      <c r="V44" s="239"/>
      <c r="W44" s="239"/>
      <c r="X44" s="239"/>
      <c r="Y44" s="239"/>
      <c r="Z44" s="239"/>
    </row>
    <row r="45" spans="1:26" ht="12.75" customHeight="1" x14ac:dyDescent="0.2">
      <c r="A45" s="239"/>
      <c r="B45" s="239"/>
      <c r="C45" s="239"/>
      <c r="D45" s="239"/>
      <c r="E45" s="239"/>
      <c r="F45" s="239"/>
      <c r="G45" s="239"/>
      <c r="H45" s="239"/>
      <c r="I45" s="239"/>
      <c r="J45" s="239"/>
      <c r="K45" s="239"/>
      <c r="L45" s="239"/>
      <c r="M45" s="239"/>
      <c r="N45" s="239"/>
      <c r="O45" s="239"/>
      <c r="P45" s="239"/>
      <c r="Q45" s="239"/>
      <c r="R45" s="239"/>
      <c r="S45" s="239"/>
      <c r="T45" s="239"/>
      <c r="U45" s="239"/>
      <c r="V45" s="239"/>
      <c r="W45" s="239"/>
      <c r="X45" s="239"/>
      <c r="Y45" s="239"/>
      <c r="Z45" s="239"/>
    </row>
    <row r="46" spans="1:26" ht="12.75" customHeight="1" x14ac:dyDescent="0.2">
      <c r="A46" s="239"/>
      <c r="B46" s="239"/>
      <c r="C46" s="239"/>
      <c r="D46" s="239"/>
      <c r="E46" s="239"/>
      <c r="F46" s="239"/>
      <c r="G46" s="239"/>
      <c r="H46" s="239"/>
      <c r="I46" s="239"/>
      <c r="J46" s="239"/>
      <c r="K46" s="239"/>
      <c r="L46" s="239"/>
      <c r="M46" s="239"/>
      <c r="N46" s="239"/>
      <c r="O46" s="239"/>
      <c r="P46" s="239"/>
      <c r="Q46" s="239"/>
      <c r="R46" s="239"/>
      <c r="S46" s="239"/>
      <c r="T46" s="239"/>
      <c r="U46" s="239"/>
      <c r="V46" s="239"/>
      <c r="W46" s="239"/>
      <c r="X46" s="239"/>
      <c r="Y46" s="239"/>
      <c r="Z46" s="239"/>
    </row>
    <row r="47" spans="1:26" ht="12.75" customHeight="1" x14ac:dyDescent="0.2">
      <c r="A47" s="239"/>
      <c r="B47" s="239"/>
      <c r="C47" s="239"/>
      <c r="D47" s="239"/>
      <c r="E47" s="239"/>
      <c r="F47" s="239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T47" s="239"/>
      <c r="U47" s="239"/>
      <c r="V47" s="239"/>
      <c r="W47" s="239"/>
      <c r="X47" s="239"/>
      <c r="Y47" s="239"/>
      <c r="Z47" s="239"/>
    </row>
    <row r="48" spans="1:26" ht="12.75" customHeight="1" x14ac:dyDescent="0.2">
      <c r="A48" s="239"/>
      <c r="B48" s="239"/>
      <c r="C48" s="239"/>
      <c r="D48" s="239"/>
      <c r="E48" s="239"/>
      <c r="F48" s="239"/>
      <c r="G48" s="239"/>
      <c r="H48" s="239"/>
      <c r="I48" s="239"/>
      <c r="J48" s="239"/>
      <c r="K48" s="239"/>
      <c r="L48" s="239"/>
      <c r="M48" s="239"/>
      <c r="N48" s="239"/>
      <c r="O48" s="239"/>
      <c r="P48" s="239"/>
      <c r="Q48" s="239"/>
      <c r="R48" s="239"/>
      <c r="S48" s="239"/>
      <c r="T48" s="239"/>
      <c r="U48" s="239"/>
      <c r="V48" s="239"/>
      <c r="W48" s="239"/>
      <c r="X48" s="239"/>
      <c r="Y48" s="239"/>
      <c r="Z48" s="239"/>
    </row>
    <row r="49" spans="1:26" ht="12.75" customHeight="1" x14ac:dyDescent="0.2">
      <c r="A49" s="239"/>
      <c r="B49" s="239"/>
      <c r="C49" s="239"/>
      <c r="D49" s="239"/>
      <c r="E49" s="239"/>
      <c r="F49" s="239"/>
      <c r="G49" s="239"/>
      <c r="H49" s="239"/>
      <c r="I49" s="239"/>
      <c r="J49" s="239"/>
      <c r="K49" s="239"/>
      <c r="L49" s="239"/>
      <c r="M49" s="239"/>
      <c r="N49" s="239"/>
      <c r="O49" s="239"/>
      <c r="P49" s="239"/>
      <c r="Q49" s="239"/>
      <c r="R49" s="239"/>
      <c r="S49" s="239"/>
      <c r="T49" s="239"/>
      <c r="U49" s="239"/>
      <c r="V49" s="239"/>
      <c r="W49" s="239"/>
      <c r="X49" s="239"/>
      <c r="Y49" s="239"/>
      <c r="Z49" s="239"/>
    </row>
    <row r="50" spans="1:26" ht="12.75" customHeight="1" x14ac:dyDescent="0.2">
      <c r="A50" s="239"/>
      <c r="B50" s="239"/>
      <c r="C50" s="239"/>
      <c r="D50" s="239"/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239"/>
      <c r="P50" s="239"/>
      <c r="Q50" s="239"/>
      <c r="R50" s="239"/>
      <c r="S50" s="239"/>
      <c r="T50" s="239"/>
      <c r="U50" s="239"/>
      <c r="V50" s="239"/>
      <c r="W50" s="239"/>
      <c r="X50" s="239"/>
      <c r="Y50" s="239"/>
      <c r="Z50" s="239"/>
    </row>
    <row r="51" spans="1:26" ht="12.75" customHeight="1" x14ac:dyDescent="0.2">
      <c r="A51" s="239"/>
      <c r="B51" s="239"/>
      <c r="C51" s="239"/>
      <c r="D51" s="239"/>
      <c r="E51" s="239"/>
      <c r="F51" s="239"/>
      <c r="G51" s="239"/>
      <c r="H51" s="239"/>
      <c r="I51" s="239"/>
      <c r="J51" s="239"/>
      <c r="K51" s="239"/>
      <c r="L51" s="239"/>
      <c r="M51" s="239"/>
      <c r="N51" s="239"/>
      <c r="O51" s="239"/>
      <c r="P51" s="239"/>
      <c r="Q51" s="239"/>
      <c r="R51" s="239"/>
      <c r="S51" s="239"/>
      <c r="T51" s="239"/>
      <c r="U51" s="239"/>
      <c r="V51" s="239"/>
      <c r="W51" s="239"/>
      <c r="X51" s="239"/>
      <c r="Y51" s="239"/>
      <c r="Z51" s="239"/>
    </row>
    <row r="52" spans="1:26" ht="12.75" customHeight="1" x14ac:dyDescent="0.2">
      <c r="A52" s="239"/>
      <c r="B52" s="239"/>
      <c r="C52" s="239"/>
      <c r="D52" s="239"/>
      <c r="E52" s="239"/>
      <c r="F52" s="239"/>
      <c r="G52" s="239"/>
      <c r="H52" s="239"/>
      <c r="I52" s="239"/>
      <c r="J52" s="239"/>
      <c r="K52" s="239"/>
      <c r="L52" s="239"/>
      <c r="M52" s="239"/>
      <c r="N52" s="239"/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</row>
    <row r="53" spans="1:26" ht="12.75" customHeight="1" x14ac:dyDescent="0.2">
      <c r="A53" s="239"/>
      <c r="B53" s="239"/>
      <c r="C53" s="239"/>
      <c r="D53" s="239"/>
      <c r="E53" s="239"/>
      <c r="F53" s="239"/>
      <c r="G53" s="239"/>
      <c r="H53" s="239"/>
      <c r="I53" s="239"/>
      <c r="J53" s="239"/>
      <c r="K53" s="239"/>
      <c r="L53" s="239"/>
      <c r="M53" s="239"/>
      <c r="N53" s="239"/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9"/>
    </row>
    <row r="54" spans="1:26" ht="12.75" customHeight="1" x14ac:dyDescent="0.2">
      <c r="A54" s="239"/>
      <c r="B54" s="239"/>
      <c r="C54" s="239"/>
      <c r="D54" s="239"/>
      <c r="E54" s="239"/>
      <c r="F54" s="239"/>
      <c r="G54" s="239"/>
      <c r="H54" s="239"/>
      <c r="I54" s="239"/>
      <c r="J54" s="239"/>
      <c r="K54" s="239"/>
      <c r="L54" s="239"/>
      <c r="M54" s="239"/>
      <c r="N54" s="239"/>
      <c r="O54" s="239"/>
      <c r="P54" s="239"/>
      <c r="Q54" s="239"/>
      <c r="R54" s="239"/>
      <c r="S54" s="239"/>
      <c r="T54" s="239"/>
      <c r="U54" s="239"/>
      <c r="V54" s="239"/>
      <c r="W54" s="239"/>
      <c r="X54" s="239"/>
      <c r="Y54" s="239"/>
      <c r="Z54" s="239"/>
    </row>
    <row r="55" spans="1:26" ht="12.75" customHeight="1" x14ac:dyDescent="0.2">
      <c r="A55" s="239"/>
      <c r="B55" s="239"/>
      <c r="C55" s="239"/>
      <c r="D55" s="239"/>
      <c r="E55" s="239"/>
      <c r="F55" s="239"/>
      <c r="G55" s="239"/>
      <c r="H55" s="239"/>
      <c r="I55" s="239"/>
      <c r="J55" s="239"/>
      <c r="K55" s="239"/>
      <c r="L55" s="239"/>
      <c r="M55" s="239"/>
      <c r="N55" s="239"/>
      <c r="O55" s="239"/>
      <c r="P55" s="239"/>
      <c r="Q55" s="239"/>
      <c r="R55" s="239"/>
      <c r="S55" s="239"/>
      <c r="T55" s="239"/>
      <c r="U55" s="239"/>
      <c r="V55" s="239"/>
      <c r="W55" s="239"/>
      <c r="X55" s="239"/>
      <c r="Y55" s="239"/>
      <c r="Z55" s="239"/>
    </row>
    <row r="56" spans="1:26" ht="12.75" customHeight="1" x14ac:dyDescent="0.2">
      <c r="A56" s="239"/>
      <c r="B56" s="239"/>
      <c r="C56" s="239"/>
      <c r="D56" s="239"/>
      <c r="E56" s="239"/>
      <c r="F56" s="239"/>
      <c r="G56" s="239"/>
      <c r="H56" s="239"/>
      <c r="I56" s="239"/>
      <c r="J56" s="239"/>
      <c r="K56" s="239"/>
      <c r="L56" s="239"/>
      <c r="M56" s="239"/>
      <c r="N56" s="239"/>
      <c r="O56" s="239"/>
      <c r="P56" s="239"/>
      <c r="Q56" s="239"/>
      <c r="R56" s="239"/>
      <c r="S56" s="239"/>
      <c r="T56" s="239"/>
      <c r="U56" s="239"/>
      <c r="V56" s="239"/>
      <c r="W56" s="239"/>
      <c r="X56" s="239"/>
      <c r="Y56" s="239"/>
      <c r="Z56" s="239"/>
    </row>
    <row r="57" spans="1:26" ht="12.75" customHeight="1" x14ac:dyDescent="0.2">
      <c r="A57" s="239"/>
      <c r="B57" s="239"/>
      <c r="C57" s="239"/>
      <c r="D57" s="239"/>
      <c r="E57" s="239"/>
      <c r="F57" s="239"/>
      <c r="G57" s="239"/>
      <c r="H57" s="239"/>
      <c r="I57" s="239"/>
      <c r="J57" s="239"/>
      <c r="K57" s="239"/>
      <c r="L57" s="239"/>
      <c r="M57" s="239"/>
      <c r="N57" s="239"/>
      <c r="O57" s="239"/>
      <c r="P57" s="239"/>
      <c r="Q57" s="239"/>
      <c r="R57" s="239"/>
      <c r="S57" s="239"/>
      <c r="T57" s="239"/>
      <c r="U57" s="239"/>
      <c r="V57" s="239"/>
      <c r="W57" s="239"/>
      <c r="X57" s="239"/>
      <c r="Y57" s="239"/>
      <c r="Z57" s="239"/>
    </row>
    <row r="58" spans="1:26" ht="12.75" customHeight="1" x14ac:dyDescent="0.2">
      <c r="A58" s="239"/>
      <c r="B58" s="239"/>
      <c r="C58" s="239"/>
      <c r="D58" s="239"/>
      <c r="E58" s="239"/>
      <c r="F58" s="239"/>
      <c r="G58" s="239"/>
      <c r="H58" s="239"/>
      <c r="I58" s="239"/>
      <c r="J58" s="239"/>
      <c r="K58" s="239"/>
      <c r="L58" s="239"/>
      <c r="M58" s="239"/>
      <c r="N58" s="239"/>
      <c r="O58" s="239"/>
      <c r="P58" s="239"/>
      <c r="Q58" s="239"/>
      <c r="R58" s="239"/>
      <c r="S58" s="239"/>
      <c r="T58" s="239"/>
      <c r="U58" s="239"/>
      <c r="V58" s="239"/>
      <c r="W58" s="239"/>
      <c r="X58" s="239"/>
      <c r="Y58" s="239"/>
      <c r="Z58" s="239"/>
    </row>
    <row r="59" spans="1:26" ht="12.75" customHeight="1" x14ac:dyDescent="0.2">
      <c r="A59" s="239"/>
      <c r="B59" s="239"/>
      <c r="C59" s="239"/>
      <c r="D59" s="239"/>
      <c r="E59" s="239"/>
      <c r="F59" s="239"/>
      <c r="G59" s="239"/>
      <c r="H59" s="239"/>
      <c r="I59" s="239"/>
      <c r="J59" s="239"/>
      <c r="K59" s="239"/>
      <c r="L59" s="239"/>
      <c r="M59" s="239"/>
      <c r="N59" s="239"/>
      <c r="O59" s="239"/>
      <c r="P59" s="239"/>
      <c r="Q59" s="239"/>
      <c r="R59" s="239"/>
      <c r="S59" s="239"/>
      <c r="T59" s="239"/>
      <c r="U59" s="239"/>
      <c r="V59" s="239"/>
      <c r="W59" s="239"/>
      <c r="X59" s="239"/>
      <c r="Y59" s="239"/>
      <c r="Z59" s="239"/>
    </row>
    <row r="60" spans="1:26" ht="12.75" customHeight="1" x14ac:dyDescent="0.2">
      <c r="A60" s="239"/>
      <c r="B60" s="239"/>
      <c r="C60" s="239"/>
      <c r="D60" s="239"/>
      <c r="E60" s="239"/>
      <c r="F60" s="239"/>
      <c r="G60" s="239"/>
      <c r="H60" s="239"/>
      <c r="I60" s="239"/>
      <c r="J60" s="239"/>
      <c r="K60" s="239"/>
      <c r="L60" s="239"/>
      <c r="M60" s="239"/>
      <c r="N60" s="239"/>
      <c r="O60" s="239"/>
      <c r="P60" s="239"/>
      <c r="Q60" s="239"/>
      <c r="R60" s="239"/>
      <c r="S60" s="239"/>
      <c r="T60" s="239"/>
      <c r="U60" s="239"/>
      <c r="V60" s="239"/>
      <c r="W60" s="239"/>
      <c r="X60" s="239"/>
      <c r="Y60" s="239"/>
      <c r="Z60" s="239"/>
    </row>
    <row r="61" spans="1:26" ht="12.75" customHeight="1" x14ac:dyDescent="0.2">
      <c r="A61" s="239"/>
      <c r="B61" s="239"/>
      <c r="C61" s="239"/>
      <c r="D61" s="239"/>
      <c r="E61" s="239"/>
      <c r="F61" s="239"/>
      <c r="G61" s="239"/>
      <c r="H61" s="239"/>
      <c r="I61" s="239"/>
      <c r="J61" s="239"/>
      <c r="K61" s="239"/>
      <c r="L61" s="239"/>
      <c r="M61" s="239"/>
      <c r="N61" s="239"/>
      <c r="O61" s="239"/>
      <c r="P61" s="239"/>
      <c r="Q61" s="239"/>
      <c r="R61" s="239"/>
      <c r="S61" s="239"/>
      <c r="T61" s="239"/>
      <c r="U61" s="239"/>
      <c r="V61" s="239"/>
      <c r="W61" s="239"/>
      <c r="X61" s="239"/>
      <c r="Y61" s="239"/>
      <c r="Z61" s="239"/>
    </row>
    <row r="62" spans="1:26" ht="12.75" customHeight="1" x14ac:dyDescent="0.2">
      <c r="A62" s="239"/>
      <c r="B62" s="239"/>
      <c r="C62" s="239"/>
      <c r="D62" s="239"/>
      <c r="E62" s="239"/>
      <c r="F62" s="239"/>
      <c r="G62" s="239"/>
      <c r="H62" s="239"/>
      <c r="I62" s="239"/>
      <c r="J62" s="239"/>
      <c r="K62" s="239"/>
      <c r="L62" s="239"/>
      <c r="M62" s="239"/>
      <c r="N62" s="239"/>
      <c r="O62" s="239"/>
      <c r="P62" s="239"/>
      <c r="Q62" s="239"/>
      <c r="R62" s="239"/>
      <c r="S62" s="239"/>
      <c r="T62" s="239"/>
      <c r="U62" s="239"/>
      <c r="V62" s="239"/>
      <c r="W62" s="239"/>
      <c r="X62" s="239"/>
      <c r="Y62" s="239"/>
      <c r="Z62" s="239"/>
    </row>
    <row r="63" spans="1:26" ht="12.75" customHeight="1" x14ac:dyDescent="0.2">
      <c r="A63" s="239"/>
      <c r="B63" s="239"/>
      <c r="C63" s="239"/>
      <c r="D63" s="239"/>
      <c r="E63" s="239"/>
      <c r="F63" s="239"/>
      <c r="G63" s="239"/>
      <c r="H63" s="239"/>
      <c r="I63" s="239"/>
      <c r="J63" s="239"/>
      <c r="K63" s="239"/>
      <c r="L63" s="239"/>
      <c r="M63" s="239"/>
      <c r="N63" s="239"/>
      <c r="O63" s="239"/>
      <c r="P63" s="239"/>
      <c r="Q63" s="239"/>
      <c r="R63" s="239"/>
      <c r="S63" s="239"/>
      <c r="T63" s="239"/>
      <c r="U63" s="239"/>
      <c r="V63" s="239"/>
      <c r="W63" s="239"/>
      <c r="X63" s="239"/>
      <c r="Y63" s="239"/>
      <c r="Z63" s="239"/>
    </row>
    <row r="64" spans="1:26" ht="12.75" customHeight="1" x14ac:dyDescent="0.2">
      <c r="A64" s="239"/>
      <c r="B64" s="239"/>
      <c r="C64" s="239"/>
      <c r="D64" s="239"/>
      <c r="E64" s="239"/>
      <c r="F64" s="239"/>
      <c r="G64" s="239"/>
      <c r="H64" s="239"/>
      <c r="I64" s="239"/>
      <c r="J64" s="239"/>
      <c r="K64" s="239"/>
      <c r="L64" s="239"/>
      <c r="M64" s="239"/>
      <c r="N64" s="239"/>
      <c r="O64" s="239"/>
      <c r="P64" s="239"/>
      <c r="Q64" s="239"/>
      <c r="R64" s="239"/>
      <c r="S64" s="239"/>
      <c r="T64" s="239"/>
      <c r="U64" s="239"/>
      <c r="V64" s="239"/>
      <c r="W64" s="239"/>
      <c r="X64" s="239"/>
      <c r="Y64" s="239"/>
      <c r="Z64" s="239"/>
    </row>
    <row r="65" spans="1:26" ht="12.75" customHeight="1" x14ac:dyDescent="0.2">
      <c r="A65" s="239"/>
      <c r="B65" s="239"/>
      <c r="C65" s="239"/>
      <c r="D65" s="239"/>
      <c r="E65" s="239"/>
      <c r="F65" s="239"/>
      <c r="G65" s="239"/>
      <c r="H65" s="239"/>
      <c r="I65" s="239"/>
      <c r="J65" s="239"/>
      <c r="K65" s="239"/>
      <c r="L65" s="239"/>
      <c r="M65" s="239"/>
      <c r="N65" s="239"/>
      <c r="O65" s="239"/>
      <c r="P65" s="239"/>
      <c r="Q65" s="239"/>
      <c r="R65" s="239"/>
      <c r="S65" s="239"/>
      <c r="T65" s="239"/>
      <c r="U65" s="239"/>
      <c r="V65" s="239"/>
      <c r="W65" s="239"/>
      <c r="X65" s="239"/>
      <c r="Y65" s="239"/>
      <c r="Z65" s="239"/>
    </row>
    <row r="66" spans="1:26" ht="12.75" customHeight="1" x14ac:dyDescent="0.2">
      <c r="A66" s="239"/>
      <c r="B66" s="239"/>
      <c r="C66" s="239"/>
      <c r="D66" s="239"/>
      <c r="E66" s="239"/>
      <c r="F66" s="239"/>
      <c r="G66" s="239"/>
      <c r="H66" s="239"/>
      <c r="I66" s="239"/>
      <c r="J66" s="239"/>
      <c r="K66" s="239"/>
      <c r="L66" s="239"/>
      <c r="M66" s="239"/>
      <c r="N66" s="239"/>
      <c r="O66" s="239"/>
      <c r="P66" s="239"/>
      <c r="Q66" s="239"/>
      <c r="R66" s="239"/>
      <c r="S66" s="239"/>
      <c r="T66" s="239"/>
      <c r="U66" s="239"/>
      <c r="V66" s="239"/>
      <c r="W66" s="239"/>
      <c r="X66" s="239"/>
      <c r="Y66" s="239"/>
      <c r="Z66" s="239"/>
    </row>
    <row r="67" spans="1:26" ht="12.75" customHeight="1" x14ac:dyDescent="0.2">
      <c r="A67" s="239"/>
      <c r="B67" s="239"/>
      <c r="C67" s="239"/>
      <c r="D67" s="239"/>
      <c r="E67" s="239"/>
      <c r="F67" s="239"/>
      <c r="G67" s="239"/>
      <c r="H67" s="239"/>
      <c r="I67" s="239"/>
      <c r="J67" s="239"/>
      <c r="K67" s="239"/>
      <c r="L67" s="239"/>
      <c r="M67" s="239"/>
      <c r="N67" s="239"/>
      <c r="O67" s="239"/>
      <c r="P67" s="239"/>
      <c r="Q67" s="239"/>
      <c r="R67" s="239"/>
      <c r="S67" s="239"/>
      <c r="T67" s="239"/>
      <c r="U67" s="239"/>
      <c r="V67" s="239"/>
      <c r="W67" s="239"/>
      <c r="X67" s="239"/>
      <c r="Y67" s="239"/>
      <c r="Z67" s="239"/>
    </row>
    <row r="68" spans="1:26" ht="12.75" customHeight="1" x14ac:dyDescent="0.2">
      <c r="A68" s="239"/>
      <c r="B68" s="239"/>
      <c r="C68" s="239"/>
      <c r="D68" s="239"/>
      <c r="E68" s="239"/>
      <c r="F68" s="239"/>
      <c r="G68" s="239"/>
      <c r="H68" s="239"/>
      <c r="I68" s="239"/>
      <c r="J68" s="239"/>
      <c r="K68" s="239"/>
      <c r="L68" s="239"/>
      <c r="M68" s="239"/>
      <c r="N68" s="239"/>
      <c r="O68" s="239"/>
      <c r="P68" s="239"/>
      <c r="Q68" s="239"/>
      <c r="R68" s="239"/>
      <c r="S68" s="239"/>
      <c r="T68" s="239"/>
      <c r="U68" s="239"/>
      <c r="V68" s="239"/>
      <c r="W68" s="239"/>
      <c r="X68" s="239"/>
      <c r="Y68" s="239"/>
      <c r="Z68" s="239"/>
    </row>
    <row r="69" spans="1:26" ht="12.75" customHeight="1" x14ac:dyDescent="0.2">
      <c r="A69" s="239"/>
      <c r="B69" s="239"/>
      <c r="C69" s="239"/>
      <c r="D69" s="239"/>
      <c r="E69" s="239"/>
      <c r="F69" s="239"/>
      <c r="G69" s="239"/>
      <c r="H69" s="239"/>
      <c r="I69" s="239"/>
      <c r="J69" s="239"/>
      <c r="K69" s="239"/>
      <c r="L69" s="239"/>
      <c r="M69" s="239"/>
      <c r="N69" s="239"/>
      <c r="O69" s="239"/>
      <c r="P69" s="239"/>
      <c r="Q69" s="239"/>
      <c r="R69" s="239"/>
      <c r="S69" s="239"/>
      <c r="T69" s="239"/>
      <c r="U69" s="239"/>
      <c r="V69" s="239"/>
      <c r="W69" s="239"/>
      <c r="X69" s="239"/>
      <c r="Y69" s="239"/>
      <c r="Z69" s="239"/>
    </row>
    <row r="70" spans="1:26" ht="12.75" customHeight="1" x14ac:dyDescent="0.2">
      <c r="A70" s="239"/>
      <c r="B70" s="239"/>
      <c r="C70" s="239"/>
      <c r="D70" s="239"/>
      <c r="E70" s="239"/>
      <c r="F70" s="239"/>
      <c r="G70" s="239"/>
      <c r="H70" s="239"/>
      <c r="I70" s="239"/>
      <c r="J70" s="239"/>
      <c r="K70" s="239"/>
      <c r="L70" s="239"/>
      <c r="M70" s="239"/>
      <c r="N70" s="239"/>
      <c r="O70" s="239"/>
      <c r="P70" s="239"/>
      <c r="Q70" s="239"/>
      <c r="R70" s="239"/>
      <c r="S70" s="239"/>
      <c r="T70" s="239"/>
      <c r="U70" s="239"/>
      <c r="V70" s="239"/>
      <c r="W70" s="239"/>
      <c r="X70" s="239"/>
      <c r="Y70" s="239"/>
      <c r="Z70" s="239"/>
    </row>
    <row r="71" spans="1:26" ht="12.75" customHeight="1" x14ac:dyDescent="0.2">
      <c r="A71" s="239"/>
      <c r="B71" s="239"/>
      <c r="C71" s="239"/>
      <c r="D71" s="239"/>
      <c r="E71" s="239"/>
      <c r="F71" s="239"/>
      <c r="G71" s="239"/>
      <c r="H71" s="239"/>
      <c r="I71" s="239"/>
      <c r="J71" s="239"/>
      <c r="K71" s="239"/>
      <c r="L71" s="239"/>
      <c r="M71" s="239"/>
      <c r="N71" s="239"/>
      <c r="O71" s="239"/>
      <c r="P71" s="239"/>
      <c r="Q71" s="239"/>
      <c r="R71" s="239"/>
      <c r="S71" s="239"/>
      <c r="T71" s="239"/>
      <c r="U71" s="239"/>
      <c r="V71" s="239"/>
      <c r="W71" s="239"/>
      <c r="X71" s="239"/>
      <c r="Y71" s="239"/>
      <c r="Z71" s="239"/>
    </row>
    <row r="72" spans="1:26" ht="12.75" customHeight="1" x14ac:dyDescent="0.2">
      <c r="A72" s="239"/>
      <c r="B72" s="239"/>
      <c r="C72" s="239"/>
      <c r="D72" s="239"/>
      <c r="E72" s="239"/>
      <c r="F72" s="239"/>
      <c r="G72" s="239"/>
      <c r="H72" s="239"/>
      <c r="I72" s="239"/>
      <c r="J72" s="239"/>
      <c r="K72" s="239"/>
      <c r="L72" s="239"/>
      <c r="M72" s="239"/>
      <c r="N72" s="239"/>
      <c r="O72" s="239"/>
      <c r="P72" s="239"/>
      <c r="Q72" s="239"/>
      <c r="R72" s="239"/>
      <c r="S72" s="239"/>
      <c r="T72" s="239"/>
      <c r="U72" s="239"/>
      <c r="V72" s="239"/>
      <c r="W72" s="239"/>
      <c r="X72" s="239"/>
      <c r="Y72" s="239"/>
      <c r="Z72" s="239"/>
    </row>
    <row r="73" spans="1:26" ht="12.75" customHeight="1" x14ac:dyDescent="0.2">
      <c r="A73" s="239"/>
      <c r="B73" s="239"/>
      <c r="C73" s="239"/>
      <c r="D73" s="239"/>
      <c r="E73" s="239"/>
      <c r="F73" s="239"/>
      <c r="G73" s="239"/>
      <c r="H73" s="239"/>
      <c r="I73" s="239"/>
      <c r="J73" s="239"/>
      <c r="K73" s="239"/>
      <c r="L73" s="239"/>
      <c r="M73" s="239"/>
      <c r="N73" s="239"/>
      <c r="O73" s="239"/>
      <c r="P73" s="239"/>
      <c r="Q73" s="239"/>
      <c r="R73" s="239"/>
      <c r="S73" s="239"/>
      <c r="T73" s="239"/>
      <c r="U73" s="239"/>
      <c r="V73" s="239"/>
      <c r="W73" s="239"/>
      <c r="X73" s="239"/>
      <c r="Y73" s="239"/>
      <c r="Z73" s="239"/>
    </row>
    <row r="74" spans="1:26" ht="12.75" customHeight="1" x14ac:dyDescent="0.2">
      <c r="A74" s="239"/>
      <c r="B74" s="239"/>
      <c r="C74" s="239"/>
      <c r="D74" s="239"/>
      <c r="E74" s="239"/>
      <c r="F74" s="239"/>
      <c r="G74" s="239"/>
      <c r="H74" s="239"/>
      <c r="I74" s="239"/>
      <c r="J74" s="239"/>
      <c r="K74" s="239"/>
      <c r="L74" s="239"/>
      <c r="M74" s="239"/>
      <c r="N74" s="239"/>
      <c r="O74" s="239"/>
      <c r="P74" s="239"/>
      <c r="Q74" s="239"/>
      <c r="R74" s="239"/>
      <c r="S74" s="239"/>
      <c r="T74" s="239"/>
      <c r="U74" s="239"/>
      <c r="V74" s="239"/>
      <c r="W74" s="239"/>
      <c r="X74" s="239"/>
      <c r="Y74" s="239"/>
      <c r="Z74" s="239"/>
    </row>
    <row r="75" spans="1:26" ht="12.75" customHeight="1" x14ac:dyDescent="0.2">
      <c r="A75" s="239"/>
      <c r="B75" s="239"/>
      <c r="C75" s="239"/>
      <c r="D75" s="239"/>
      <c r="E75" s="239"/>
      <c r="F75" s="239"/>
      <c r="G75" s="239"/>
      <c r="H75" s="239"/>
      <c r="I75" s="239"/>
      <c r="J75" s="239"/>
      <c r="K75" s="239"/>
      <c r="L75" s="239"/>
      <c r="M75" s="239"/>
      <c r="N75" s="239"/>
      <c r="O75" s="239"/>
      <c r="P75" s="239"/>
      <c r="Q75" s="239"/>
      <c r="R75" s="239"/>
      <c r="S75" s="239"/>
      <c r="T75" s="239"/>
      <c r="U75" s="239"/>
      <c r="V75" s="239"/>
      <c r="W75" s="239"/>
      <c r="X75" s="239"/>
      <c r="Y75" s="239"/>
      <c r="Z75" s="239"/>
    </row>
    <row r="76" spans="1:26" ht="12.75" customHeight="1" x14ac:dyDescent="0.2">
      <c r="A76" s="239"/>
      <c r="B76" s="239"/>
      <c r="C76" s="239"/>
      <c r="D76" s="239"/>
      <c r="E76" s="239"/>
      <c r="F76" s="239"/>
      <c r="G76" s="239"/>
      <c r="H76" s="239"/>
      <c r="I76" s="239"/>
      <c r="J76" s="239"/>
      <c r="K76" s="239"/>
      <c r="L76" s="239"/>
      <c r="M76" s="239"/>
      <c r="N76" s="239"/>
      <c r="O76" s="239"/>
      <c r="P76" s="239"/>
      <c r="Q76" s="239"/>
      <c r="R76" s="239"/>
      <c r="S76" s="239"/>
      <c r="T76" s="239"/>
      <c r="U76" s="239"/>
      <c r="V76" s="239"/>
      <c r="W76" s="239"/>
      <c r="X76" s="239"/>
      <c r="Y76" s="239"/>
      <c r="Z76" s="239"/>
    </row>
    <row r="77" spans="1:26" ht="12.75" customHeight="1" x14ac:dyDescent="0.2">
      <c r="A77" s="239"/>
      <c r="B77" s="239"/>
      <c r="C77" s="239"/>
      <c r="D77" s="239"/>
      <c r="E77" s="239"/>
      <c r="F77" s="239"/>
      <c r="G77" s="239"/>
      <c r="H77" s="239"/>
      <c r="I77" s="239"/>
      <c r="J77" s="239"/>
      <c r="K77" s="239"/>
      <c r="L77" s="239"/>
      <c r="M77" s="239"/>
      <c r="N77" s="239"/>
      <c r="O77" s="239"/>
      <c r="P77" s="239"/>
      <c r="Q77" s="239"/>
      <c r="R77" s="239"/>
      <c r="S77" s="239"/>
      <c r="T77" s="239"/>
      <c r="U77" s="239"/>
      <c r="V77" s="239"/>
      <c r="W77" s="239"/>
      <c r="X77" s="239"/>
      <c r="Y77" s="239"/>
      <c r="Z77" s="239"/>
    </row>
    <row r="78" spans="1:26" ht="12.75" customHeight="1" x14ac:dyDescent="0.2">
      <c r="A78" s="239"/>
      <c r="B78" s="239"/>
      <c r="C78" s="239"/>
      <c r="D78" s="239"/>
      <c r="E78" s="239"/>
      <c r="F78" s="239"/>
      <c r="G78" s="239"/>
      <c r="H78" s="239"/>
      <c r="I78" s="239"/>
      <c r="J78" s="239"/>
      <c r="K78" s="239"/>
      <c r="L78" s="239"/>
      <c r="M78" s="239"/>
      <c r="N78" s="239"/>
      <c r="O78" s="239"/>
      <c r="P78" s="239"/>
      <c r="Q78" s="239"/>
      <c r="R78" s="239"/>
      <c r="S78" s="239"/>
      <c r="T78" s="239"/>
      <c r="U78" s="239"/>
      <c r="V78" s="239"/>
      <c r="W78" s="239"/>
      <c r="X78" s="239"/>
      <c r="Y78" s="239"/>
      <c r="Z78" s="239"/>
    </row>
    <row r="79" spans="1:26" ht="12.75" customHeight="1" x14ac:dyDescent="0.2">
      <c r="A79" s="239"/>
      <c r="B79" s="239"/>
      <c r="C79" s="239"/>
      <c r="D79" s="239"/>
      <c r="E79" s="239"/>
      <c r="F79" s="239"/>
      <c r="G79" s="239"/>
      <c r="H79" s="239"/>
      <c r="I79" s="239"/>
      <c r="J79" s="239"/>
      <c r="K79" s="239"/>
      <c r="L79" s="239"/>
      <c r="M79" s="239"/>
      <c r="N79" s="239"/>
      <c r="O79" s="239"/>
      <c r="P79" s="239"/>
      <c r="Q79" s="239"/>
      <c r="R79" s="239"/>
      <c r="S79" s="239"/>
      <c r="T79" s="239"/>
      <c r="U79" s="239"/>
      <c r="V79" s="239"/>
      <c r="W79" s="239"/>
      <c r="X79" s="239"/>
      <c r="Y79" s="239"/>
      <c r="Z79" s="239"/>
    </row>
    <row r="80" spans="1:26" ht="12.75" customHeight="1" x14ac:dyDescent="0.2">
      <c r="A80" s="239"/>
      <c r="B80" s="239"/>
      <c r="C80" s="239"/>
      <c r="D80" s="239"/>
      <c r="E80" s="239"/>
      <c r="F80" s="239"/>
      <c r="G80" s="239"/>
      <c r="H80" s="239"/>
      <c r="I80" s="239"/>
      <c r="J80" s="239"/>
      <c r="K80" s="239"/>
      <c r="L80" s="239"/>
      <c r="M80" s="239"/>
      <c r="N80" s="239"/>
      <c r="O80" s="239"/>
      <c r="P80" s="239"/>
      <c r="Q80" s="239"/>
      <c r="R80" s="239"/>
      <c r="S80" s="239"/>
      <c r="T80" s="239"/>
      <c r="U80" s="239"/>
      <c r="V80" s="239"/>
      <c r="W80" s="239"/>
      <c r="X80" s="239"/>
      <c r="Y80" s="239"/>
      <c r="Z80" s="239"/>
    </row>
    <row r="81" spans="1:26" ht="12.75" customHeight="1" x14ac:dyDescent="0.2">
      <c r="A81" s="239"/>
      <c r="B81" s="239"/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  <c r="P81" s="239"/>
      <c r="Q81" s="239"/>
      <c r="R81" s="239"/>
      <c r="S81" s="239"/>
      <c r="T81" s="239"/>
      <c r="U81" s="239"/>
      <c r="V81" s="239"/>
      <c r="W81" s="239"/>
      <c r="X81" s="239"/>
      <c r="Y81" s="239"/>
      <c r="Z81" s="239"/>
    </row>
    <row r="82" spans="1:26" ht="12.75" customHeight="1" x14ac:dyDescent="0.2">
      <c r="A82" s="239"/>
      <c r="B82" s="239"/>
      <c r="C82" s="239"/>
      <c r="D82" s="239"/>
      <c r="E82" s="239"/>
      <c r="F82" s="239"/>
      <c r="G82" s="239"/>
      <c r="H82" s="239"/>
      <c r="I82" s="239"/>
      <c r="J82" s="239"/>
      <c r="K82" s="239"/>
      <c r="L82" s="239"/>
      <c r="M82" s="239"/>
      <c r="N82" s="239"/>
      <c r="O82" s="239"/>
      <c r="P82" s="239"/>
      <c r="Q82" s="239"/>
      <c r="R82" s="239"/>
      <c r="S82" s="239"/>
      <c r="T82" s="239"/>
      <c r="U82" s="239"/>
      <c r="V82" s="239"/>
      <c r="W82" s="239"/>
      <c r="X82" s="239"/>
      <c r="Y82" s="239"/>
      <c r="Z82" s="239"/>
    </row>
    <row r="83" spans="1:26" ht="12.75" customHeight="1" x14ac:dyDescent="0.2">
      <c r="A83" s="239"/>
      <c r="B83" s="239"/>
      <c r="C83" s="239"/>
      <c r="D83" s="239"/>
      <c r="E83" s="239"/>
      <c r="F83" s="239"/>
      <c r="G83" s="239"/>
      <c r="H83" s="239"/>
      <c r="I83" s="239"/>
      <c r="J83" s="239"/>
      <c r="K83" s="239"/>
      <c r="L83" s="239"/>
      <c r="M83" s="239"/>
      <c r="N83" s="239"/>
      <c r="O83" s="239"/>
      <c r="P83" s="239"/>
      <c r="Q83" s="239"/>
      <c r="R83" s="239"/>
      <c r="S83" s="239"/>
      <c r="T83" s="239"/>
      <c r="U83" s="239"/>
      <c r="V83" s="239"/>
      <c r="W83" s="239"/>
      <c r="X83" s="239"/>
      <c r="Y83" s="239"/>
      <c r="Z83" s="239"/>
    </row>
    <row r="84" spans="1:26" ht="12.75" customHeight="1" x14ac:dyDescent="0.2">
      <c r="A84" s="239"/>
      <c r="B84" s="239"/>
      <c r="C84" s="239"/>
      <c r="D84" s="239"/>
      <c r="E84" s="239"/>
      <c r="F84" s="239"/>
      <c r="G84" s="239"/>
      <c r="H84" s="239"/>
      <c r="I84" s="239"/>
      <c r="J84" s="239"/>
      <c r="K84" s="239"/>
      <c r="L84" s="239"/>
      <c r="M84" s="239"/>
      <c r="N84" s="239"/>
      <c r="O84" s="239"/>
      <c r="P84" s="239"/>
      <c r="Q84" s="239"/>
      <c r="R84" s="239"/>
      <c r="S84" s="239"/>
      <c r="T84" s="239"/>
      <c r="U84" s="239"/>
      <c r="V84" s="239"/>
      <c r="W84" s="239"/>
      <c r="X84" s="239"/>
      <c r="Y84" s="239"/>
      <c r="Z84" s="239"/>
    </row>
    <row r="85" spans="1:26" ht="12.75" customHeight="1" x14ac:dyDescent="0.2">
      <c r="A85" s="239"/>
      <c r="B85" s="239"/>
      <c r="C85" s="239"/>
      <c r="D85" s="239"/>
      <c r="E85" s="239"/>
      <c r="F85" s="239"/>
      <c r="G85" s="239"/>
      <c r="H85" s="239"/>
      <c r="I85" s="239"/>
      <c r="J85" s="239"/>
      <c r="K85" s="239"/>
      <c r="L85" s="239"/>
      <c r="M85" s="239"/>
      <c r="N85" s="239"/>
      <c r="O85" s="239"/>
      <c r="P85" s="239"/>
      <c r="Q85" s="239"/>
      <c r="R85" s="239"/>
      <c r="S85" s="239"/>
      <c r="T85" s="239"/>
      <c r="U85" s="239"/>
      <c r="V85" s="239"/>
      <c r="W85" s="239"/>
      <c r="X85" s="239"/>
      <c r="Y85" s="239"/>
      <c r="Z85" s="239"/>
    </row>
    <row r="86" spans="1:26" ht="12.75" customHeight="1" x14ac:dyDescent="0.2">
      <c r="A86" s="239"/>
      <c r="B86" s="239"/>
      <c r="C86" s="239"/>
      <c r="D86" s="239"/>
      <c r="E86" s="239"/>
      <c r="F86" s="239"/>
      <c r="G86" s="239"/>
      <c r="H86" s="239"/>
      <c r="I86" s="239"/>
      <c r="J86" s="239"/>
      <c r="K86" s="239"/>
      <c r="L86" s="239"/>
      <c r="M86" s="239"/>
      <c r="N86" s="239"/>
      <c r="O86" s="239"/>
      <c r="P86" s="239"/>
      <c r="Q86" s="239"/>
      <c r="R86" s="239"/>
      <c r="S86" s="239"/>
      <c r="T86" s="239"/>
      <c r="U86" s="239"/>
      <c r="V86" s="239"/>
      <c r="W86" s="239"/>
      <c r="X86" s="239"/>
      <c r="Y86" s="239"/>
      <c r="Z86" s="239"/>
    </row>
    <row r="87" spans="1:26" ht="12.75" customHeight="1" x14ac:dyDescent="0.2">
      <c r="A87" s="239"/>
      <c r="B87" s="239"/>
      <c r="C87" s="239"/>
      <c r="D87" s="239"/>
      <c r="E87" s="239"/>
      <c r="F87" s="239"/>
      <c r="G87" s="239"/>
      <c r="H87" s="239"/>
      <c r="I87" s="239"/>
      <c r="J87" s="239"/>
      <c r="K87" s="239"/>
      <c r="L87" s="239"/>
      <c r="M87" s="239"/>
      <c r="N87" s="239"/>
      <c r="O87" s="239"/>
      <c r="P87" s="239"/>
      <c r="Q87" s="239"/>
      <c r="R87" s="239"/>
      <c r="S87" s="239"/>
      <c r="T87" s="239"/>
      <c r="U87" s="239"/>
      <c r="V87" s="239"/>
      <c r="W87" s="239"/>
      <c r="X87" s="239"/>
      <c r="Y87" s="239"/>
      <c r="Z87" s="239"/>
    </row>
    <row r="88" spans="1:26" ht="12.75" customHeight="1" x14ac:dyDescent="0.2">
      <c r="A88" s="239"/>
      <c r="B88" s="239"/>
      <c r="C88" s="239"/>
      <c r="D88" s="239"/>
      <c r="E88" s="239"/>
      <c r="F88" s="239"/>
      <c r="G88" s="239"/>
      <c r="H88" s="239"/>
      <c r="I88" s="239"/>
      <c r="J88" s="239"/>
      <c r="K88" s="239"/>
      <c r="L88" s="239"/>
      <c r="M88" s="239"/>
      <c r="N88" s="239"/>
      <c r="O88" s="239"/>
      <c r="P88" s="239"/>
      <c r="Q88" s="239"/>
      <c r="R88" s="239"/>
      <c r="S88" s="239"/>
      <c r="T88" s="239"/>
      <c r="U88" s="239"/>
      <c r="V88" s="239"/>
      <c r="W88" s="239"/>
      <c r="X88" s="239"/>
      <c r="Y88" s="239"/>
      <c r="Z88" s="239"/>
    </row>
    <row r="89" spans="1:26" ht="12.75" customHeight="1" x14ac:dyDescent="0.2">
      <c r="A89" s="239"/>
      <c r="B89" s="239"/>
      <c r="C89" s="239"/>
      <c r="D89" s="239"/>
      <c r="E89" s="239"/>
      <c r="F89" s="239"/>
      <c r="G89" s="239"/>
      <c r="H89" s="239"/>
      <c r="I89" s="239"/>
      <c r="J89" s="239"/>
      <c r="K89" s="239"/>
      <c r="L89" s="239"/>
      <c r="M89" s="239"/>
      <c r="N89" s="239"/>
      <c r="O89" s="239"/>
      <c r="P89" s="239"/>
      <c r="Q89" s="239"/>
      <c r="R89" s="239"/>
      <c r="S89" s="239"/>
      <c r="T89" s="239"/>
      <c r="U89" s="239"/>
      <c r="V89" s="239"/>
      <c r="W89" s="239"/>
      <c r="X89" s="239"/>
      <c r="Y89" s="239"/>
      <c r="Z89" s="239"/>
    </row>
    <row r="90" spans="1:26" ht="12.75" customHeight="1" x14ac:dyDescent="0.2">
      <c r="A90" s="239"/>
      <c r="B90" s="239"/>
      <c r="C90" s="239"/>
      <c r="D90" s="239"/>
      <c r="E90" s="239"/>
      <c r="F90" s="239"/>
      <c r="G90" s="239"/>
      <c r="H90" s="239"/>
      <c r="I90" s="239"/>
      <c r="J90" s="239"/>
      <c r="K90" s="239"/>
      <c r="L90" s="239"/>
      <c r="M90" s="239"/>
      <c r="N90" s="239"/>
      <c r="O90" s="239"/>
      <c r="P90" s="239"/>
      <c r="Q90" s="239"/>
      <c r="R90" s="239"/>
      <c r="S90" s="239"/>
      <c r="T90" s="239"/>
      <c r="U90" s="239"/>
      <c r="V90" s="239"/>
      <c r="W90" s="239"/>
      <c r="X90" s="239"/>
      <c r="Y90" s="239"/>
      <c r="Z90" s="239"/>
    </row>
    <row r="91" spans="1:26" ht="12.75" customHeight="1" x14ac:dyDescent="0.2">
      <c r="A91" s="239"/>
      <c r="B91" s="239"/>
      <c r="C91" s="239"/>
      <c r="D91" s="239"/>
      <c r="E91" s="239"/>
      <c r="F91" s="239"/>
      <c r="G91" s="239"/>
      <c r="H91" s="239"/>
      <c r="I91" s="239"/>
      <c r="J91" s="239"/>
      <c r="K91" s="239"/>
      <c r="L91" s="239"/>
      <c r="M91" s="239"/>
      <c r="N91" s="239"/>
      <c r="O91" s="239"/>
      <c r="P91" s="239"/>
      <c r="Q91" s="239"/>
      <c r="R91" s="239"/>
      <c r="S91" s="239"/>
      <c r="T91" s="239"/>
      <c r="U91" s="239"/>
      <c r="V91" s="239"/>
      <c r="W91" s="239"/>
      <c r="X91" s="239"/>
      <c r="Y91" s="239"/>
      <c r="Z91" s="239"/>
    </row>
    <row r="92" spans="1:26" ht="12.75" customHeight="1" x14ac:dyDescent="0.2">
      <c r="A92" s="239"/>
      <c r="B92" s="239"/>
      <c r="C92" s="239"/>
      <c r="D92" s="239"/>
      <c r="E92" s="239"/>
      <c r="F92" s="239"/>
      <c r="G92" s="239"/>
      <c r="H92" s="239"/>
      <c r="I92" s="239"/>
      <c r="J92" s="239"/>
      <c r="K92" s="239"/>
      <c r="L92" s="239"/>
      <c r="M92" s="239"/>
      <c r="N92" s="239"/>
      <c r="O92" s="239"/>
      <c r="P92" s="239"/>
      <c r="Q92" s="239"/>
      <c r="R92" s="239"/>
      <c r="S92" s="239"/>
      <c r="T92" s="239"/>
      <c r="U92" s="239"/>
      <c r="V92" s="239"/>
      <c r="W92" s="239"/>
      <c r="X92" s="239"/>
      <c r="Y92" s="239"/>
      <c r="Z92" s="239"/>
    </row>
    <row r="93" spans="1:26" ht="12.75" customHeight="1" x14ac:dyDescent="0.2">
      <c r="A93" s="239"/>
      <c r="B93" s="239"/>
      <c r="C93" s="239"/>
      <c r="D93" s="239"/>
      <c r="E93" s="239"/>
      <c r="F93" s="239"/>
      <c r="G93" s="239"/>
      <c r="H93" s="239"/>
      <c r="I93" s="239"/>
      <c r="J93" s="239"/>
      <c r="K93" s="239"/>
      <c r="L93" s="239"/>
      <c r="M93" s="239"/>
      <c r="N93" s="239"/>
      <c r="O93" s="239"/>
      <c r="P93" s="239"/>
      <c r="Q93" s="239"/>
      <c r="R93" s="239"/>
      <c r="S93" s="239"/>
      <c r="T93" s="239"/>
      <c r="U93" s="239"/>
      <c r="V93" s="239"/>
      <c r="W93" s="239"/>
      <c r="X93" s="239"/>
      <c r="Y93" s="239"/>
      <c r="Z93" s="239"/>
    </row>
    <row r="94" spans="1:26" ht="12.75" customHeight="1" x14ac:dyDescent="0.2">
      <c r="A94" s="239"/>
      <c r="B94" s="239"/>
      <c r="C94" s="239"/>
      <c r="D94" s="239"/>
      <c r="E94" s="239"/>
      <c r="F94" s="239"/>
      <c r="G94" s="239"/>
      <c r="H94" s="239"/>
      <c r="I94" s="239"/>
      <c r="J94" s="239"/>
      <c r="K94" s="239"/>
      <c r="L94" s="239"/>
      <c r="M94" s="239"/>
      <c r="N94" s="239"/>
      <c r="O94" s="239"/>
      <c r="P94" s="239"/>
      <c r="Q94" s="239"/>
      <c r="R94" s="239"/>
      <c r="S94" s="239"/>
      <c r="T94" s="239"/>
      <c r="U94" s="239"/>
      <c r="V94" s="239"/>
      <c r="W94" s="239"/>
      <c r="X94" s="239"/>
      <c r="Y94" s="239"/>
      <c r="Z94" s="239"/>
    </row>
    <row r="95" spans="1:26" ht="12.75" customHeight="1" x14ac:dyDescent="0.2">
      <c r="A95" s="239"/>
      <c r="B95" s="239"/>
      <c r="C95" s="239"/>
      <c r="D95" s="239"/>
      <c r="E95" s="239"/>
      <c r="F95" s="239"/>
      <c r="G95" s="239"/>
      <c r="H95" s="239"/>
      <c r="I95" s="239"/>
      <c r="J95" s="239"/>
      <c r="K95" s="239"/>
      <c r="L95" s="239"/>
      <c r="M95" s="239"/>
      <c r="N95" s="239"/>
      <c r="O95" s="239"/>
      <c r="P95" s="239"/>
      <c r="Q95" s="239"/>
      <c r="R95" s="239"/>
      <c r="S95" s="239"/>
      <c r="T95" s="239"/>
      <c r="U95" s="239"/>
      <c r="V95" s="239"/>
      <c r="W95" s="239"/>
      <c r="X95" s="239"/>
      <c r="Y95" s="239"/>
      <c r="Z95" s="239"/>
    </row>
    <row r="96" spans="1:26" ht="12.75" customHeight="1" x14ac:dyDescent="0.2">
      <c r="A96" s="239"/>
      <c r="B96" s="239"/>
      <c r="C96" s="239"/>
      <c r="D96" s="239"/>
      <c r="E96" s="239"/>
      <c r="F96" s="239"/>
      <c r="G96" s="239"/>
      <c r="H96" s="239"/>
      <c r="I96" s="239"/>
      <c r="J96" s="239"/>
      <c r="K96" s="239"/>
      <c r="L96" s="239"/>
      <c r="M96" s="239"/>
      <c r="N96" s="239"/>
      <c r="O96" s="239"/>
      <c r="P96" s="239"/>
      <c r="Q96" s="239"/>
      <c r="R96" s="239"/>
      <c r="S96" s="239"/>
      <c r="T96" s="239"/>
      <c r="U96" s="239"/>
      <c r="V96" s="239"/>
      <c r="W96" s="239"/>
      <c r="X96" s="239"/>
      <c r="Y96" s="239"/>
      <c r="Z96" s="239"/>
    </row>
    <row r="97" spans="1:26" ht="12.75" customHeight="1" x14ac:dyDescent="0.2">
      <c r="A97" s="239"/>
      <c r="B97" s="239"/>
      <c r="C97" s="239"/>
      <c r="D97" s="239"/>
      <c r="E97" s="239"/>
      <c r="F97" s="239"/>
      <c r="G97" s="239"/>
      <c r="H97" s="239"/>
      <c r="I97" s="239"/>
      <c r="J97" s="239"/>
      <c r="K97" s="239"/>
      <c r="L97" s="239"/>
      <c r="M97" s="239"/>
      <c r="N97" s="239"/>
      <c r="O97" s="239"/>
      <c r="P97" s="239"/>
      <c r="Q97" s="239"/>
      <c r="R97" s="239"/>
      <c r="S97" s="239"/>
      <c r="T97" s="239"/>
      <c r="U97" s="239"/>
      <c r="V97" s="239"/>
      <c r="W97" s="239"/>
      <c r="X97" s="239"/>
      <c r="Y97" s="239"/>
      <c r="Z97" s="239"/>
    </row>
    <row r="98" spans="1:26" ht="12.75" customHeight="1" x14ac:dyDescent="0.2">
      <c r="A98" s="239"/>
      <c r="B98" s="239"/>
      <c r="C98" s="239"/>
      <c r="D98" s="239"/>
      <c r="E98" s="239"/>
      <c r="F98" s="239"/>
      <c r="G98" s="239"/>
      <c r="H98" s="239"/>
      <c r="I98" s="239"/>
      <c r="J98" s="239"/>
      <c r="K98" s="239"/>
      <c r="L98" s="239"/>
      <c r="M98" s="239"/>
      <c r="N98" s="239"/>
      <c r="O98" s="239"/>
      <c r="P98" s="239"/>
      <c r="Q98" s="239"/>
      <c r="R98" s="239"/>
      <c r="S98" s="239"/>
      <c r="T98" s="239"/>
      <c r="U98" s="239"/>
      <c r="V98" s="239"/>
      <c r="W98" s="239"/>
      <c r="X98" s="239"/>
      <c r="Y98" s="239"/>
      <c r="Z98" s="239"/>
    </row>
    <row r="99" spans="1:26" ht="12.75" customHeight="1" x14ac:dyDescent="0.2">
      <c r="A99" s="239"/>
      <c r="B99" s="239"/>
      <c r="C99" s="239"/>
      <c r="D99" s="239"/>
      <c r="E99" s="239"/>
      <c r="F99" s="239"/>
      <c r="G99" s="239"/>
      <c r="H99" s="239"/>
      <c r="I99" s="239"/>
      <c r="J99" s="239"/>
      <c r="K99" s="239"/>
      <c r="L99" s="239"/>
      <c r="M99" s="239"/>
      <c r="N99" s="239"/>
      <c r="O99" s="239"/>
      <c r="P99" s="239"/>
      <c r="Q99" s="239"/>
      <c r="R99" s="239"/>
      <c r="S99" s="239"/>
      <c r="T99" s="239"/>
      <c r="U99" s="239"/>
      <c r="V99" s="239"/>
      <c r="W99" s="239"/>
      <c r="X99" s="239"/>
      <c r="Y99" s="239"/>
      <c r="Z99" s="239"/>
    </row>
    <row r="100" spans="1:26" ht="12.75" customHeight="1" x14ac:dyDescent="0.2">
      <c r="A100" s="239"/>
      <c r="B100" s="239"/>
      <c r="C100" s="239"/>
      <c r="D100" s="239"/>
      <c r="E100" s="239"/>
      <c r="F100" s="239"/>
      <c r="G100" s="239"/>
      <c r="H100" s="239"/>
      <c r="I100" s="239"/>
      <c r="J100" s="239"/>
      <c r="K100" s="239"/>
      <c r="L100" s="239"/>
      <c r="M100" s="239"/>
      <c r="N100" s="239"/>
      <c r="O100" s="239"/>
      <c r="P100" s="239"/>
      <c r="Q100" s="239"/>
      <c r="R100" s="239"/>
      <c r="S100" s="239"/>
      <c r="T100" s="239"/>
      <c r="U100" s="239"/>
      <c r="V100" s="239"/>
      <c r="W100" s="239"/>
      <c r="X100" s="239"/>
      <c r="Y100" s="239"/>
      <c r="Z100" s="239"/>
    </row>
    <row r="101" spans="1:26" ht="12.75" customHeight="1" x14ac:dyDescent="0.2">
      <c r="A101" s="239"/>
      <c r="B101" s="239"/>
      <c r="C101" s="239"/>
      <c r="D101" s="239"/>
      <c r="E101" s="239"/>
      <c r="F101" s="239"/>
      <c r="G101" s="239"/>
      <c r="H101" s="239"/>
      <c r="I101" s="239"/>
      <c r="J101" s="239"/>
      <c r="K101" s="239"/>
      <c r="L101" s="239"/>
      <c r="M101" s="239"/>
      <c r="N101" s="239"/>
      <c r="O101" s="239"/>
      <c r="P101" s="239"/>
      <c r="Q101" s="239"/>
      <c r="R101" s="239"/>
      <c r="S101" s="239"/>
      <c r="T101" s="239"/>
      <c r="U101" s="239"/>
      <c r="V101" s="239"/>
      <c r="W101" s="239"/>
      <c r="X101" s="239"/>
      <c r="Y101" s="239"/>
      <c r="Z101" s="239"/>
    </row>
    <row r="102" spans="1:26" ht="12.75" customHeight="1" x14ac:dyDescent="0.2">
      <c r="A102" s="239"/>
      <c r="B102" s="239"/>
      <c r="C102" s="239"/>
      <c r="D102" s="239"/>
      <c r="E102" s="239"/>
      <c r="F102" s="239"/>
      <c r="G102" s="239"/>
      <c r="H102" s="239"/>
      <c r="I102" s="239"/>
      <c r="J102" s="239"/>
      <c r="K102" s="239"/>
      <c r="L102" s="239"/>
      <c r="M102" s="239"/>
      <c r="N102" s="239"/>
      <c r="O102" s="239"/>
      <c r="P102" s="239"/>
      <c r="Q102" s="239"/>
      <c r="R102" s="239"/>
      <c r="S102" s="239"/>
      <c r="T102" s="239"/>
      <c r="U102" s="239"/>
      <c r="V102" s="239"/>
      <c r="W102" s="239"/>
      <c r="X102" s="239"/>
      <c r="Y102" s="239"/>
      <c r="Z102" s="239"/>
    </row>
    <row r="103" spans="1:26" ht="12.75" customHeight="1" x14ac:dyDescent="0.2">
      <c r="A103" s="239"/>
      <c r="B103" s="239"/>
      <c r="C103" s="239"/>
      <c r="D103" s="239"/>
      <c r="E103" s="239"/>
      <c r="F103" s="239"/>
      <c r="G103" s="239"/>
      <c r="H103" s="239"/>
      <c r="I103" s="239"/>
      <c r="J103" s="239"/>
      <c r="K103" s="239"/>
      <c r="L103" s="239"/>
      <c r="M103" s="239"/>
      <c r="N103" s="239"/>
      <c r="O103" s="239"/>
      <c r="P103" s="239"/>
      <c r="Q103" s="239"/>
      <c r="R103" s="239"/>
      <c r="S103" s="239"/>
      <c r="T103" s="239"/>
      <c r="U103" s="239"/>
      <c r="V103" s="239"/>
      <c r="W103" s="239"/>
      <c r="X103" s="239"/>
      <c r="Y103" s="239"/>
      <c r="Z103" s="239"/>
    </row>
    <row r="104" spans="1:26" ht="12.75" customHeight="1" x14ac:dyDescent="0.2">
      <c r="A104" s="239"/>
      <c r="B104" s="239"/>
      <c r="C104" s="239"/>
      <c r="D104" s="239"/>
      <c r="E104" s="239"/>
      <c r="F104" s="239"/>
      <c r="G104" s="239"/>
      <c r="H104" s="239"/>
      <c r="I104" s="239"/>
      <c r="J104" s="239"/>
      <c r="K104" s="239"/>
      <c r="L104" s="239"/>
      <c r="M104" s="239"/>
      <c r="N104" s="239"/>
      <c r="O104" s="239"/>
      <c r="P104" s="239"/>
      <c r="Q104" s="239"/>
      <c r="R104" s="239"/>
      <c r="S104" s="239"/>
      <c r="T104" s="239"/>
      <c r="U104" s="239"/>
      <c r="V104" s="239"/>
      <c r="W104" s="239"/>
      <c r="X104" s="239"/>
      <c r="Y104" s="239"/>
      <c r="Z104" s="239"/>
    </row>
    <row r="105" spans="1:26" ht="12.75" customHeight="1" x14ac:dyDescent="0.2">
      <c r="A105" s="239"/>
      <c r="B105" s="239"/>
      <c r="C105" s="239"/>
      <c r="D105" s="239"/>
      <c r="E105" s="239"/>
      <c r="F105" s="239"/>
      <c r="G105" s="239"/>
      <c r="H105" s="239"/>
      <c r="I105" s="239"/>
      <c r="J105" s="239"/>
      <c r="K105" s="239"/>
      <c r="L105" s="239"/>
      <c r="M105" s="239"/>
      <c r="N105" s="239"/>
      <c r="O105" s="239"/>
      <c r="P105" s="239"/>
      <c r="Q105" s="239"/>
      <c r="R105" s="239"/>
      <c r="S105" s="239"/>
      <c r="T105" s="239"/>
      <c r="U105" s="239"/>
      <c r="V105" s="239"/>
      <c r="W105" s="239"/>
      <c r="X105" s="239"/>
      <c r="Y105" s="239"/>
      <c r="Z105" s="239"/>
    </row>
    <row r="106" spans="1:26" ht="12.75" customHeight="1" x14ac:dyDescent="0.2">
      <c r="A106" s="239"/>
      <c r="B106" s="239"/>
      <c r="C106" s="239"/>
      <c r="D106" s="239"/>
      <c r="E106" s="239"/>
      <c r="F106" s="239"/>
      <c r="G106" s="239"/>
      <c r="H106" s="239"/>
      <c r="I106" s="239"/>
      <c r="J106" s="239"/>
      <c r="K106" s="239"/>
      <c r="L106" s="239"/>
      <c r="M106" s="239"/>
      <c r="N106" s="239"/>
      <c r="O106" s="239"/>
      <c r="P106" s="239"/>
      <c r="Q106" s="239"/>
      <c r="R106" s="239"/>
      <c r="S106" s="239"/>
      <c r="T106" s="239"/>
      <c r="U106" s="239"/>
      <c r="V106" s="239"/>
      <c r="W106" s="239"/>
      <c r="X106" s="239"/>
      <c r="Y106" s="239"/>
      <c r="Z106" s="239"/>
    </row>
    <row r="107" spans="1:26" ht="12.75" customHeight="1" x14ac:dyDescent="0.2">
      <c r="A107" s="239"/>
      <c r="B107" s="239"/>
      <c r="C107" s="239"/>
      <c r="D107" s="239"/>
      <c r="E107" s="239"/>
      <c r="F107" s="239"/>
      <c r="G107" s="239"/>
      <c r="H107" s="239"/>
      <c r="I107" s="239"/>
      <c r="J107" s="239"/>
      <c r="K107" s="239"/>
      <c r="L107" s="239"/>
      <c r="M107" s="239"/>
      <c r="N107" s="239"/>
      <c r="O107" s="239"/>
      <c r="P107" s="239"/>
      <c r="Q107" s="239"/>
      <c r="R107" s="239"/>
      <c r="S107" s="239"/>
      <c r="T107" s="239"/>
      <c r="U107" s="239"/>
      <c r="V107" s="239"/>
      <c r="W107" s="239"/>
      <c r="X107" s="239"/>
      <c r="Y107" s="239"/>
      <c r="Z107" s="239"/>
    </row>
    <row r="108" spans="1:26" ht="12.75" customHeight="1" x14ac:dyDescent="0.2">
      <c r="A108" s="239"/>
      <c r="B108" s="239"/>
      <c r="C108" s="239"/>
      <c r="D108" s="239"/>
      <c r="E108" s="239"/>
      <c r="F108" s="239"/>
      <c r="G108" s="239"/>
      <c r="H108" s="239"/>
      <c r="I108" s="239"/>
      <c r="J108" s="239"/>
      <c r="K108" s="239"/>
      <c r="L108" s="239"/>
      <c r="M108" s="239"/>
      <c r="N108" s="239"/>
      <c r="O108" s="239"/>
      <c r="P108" s="239"/>
      <c r="Q108" s="239"/>
      <c r="R108" s="239"/>
      <c r="S108" s="239"/>
      <c r="T108" s="239"/>
      <c r="U108" s="239"/>
      <c r="V108" s="239"/>
      <c r="W108" s="239"/>
      <c r="X108" s="239"/>
      <c r="Y108" s="239"/>
      <c r="Z108" s="239"/>
    </row>
    <row r="109" spans="1:26" ht="12.75" customHeight="1" x14ac:dyDescent="0.2">
      <c r="A109" s="239"/>
      <c r="B109" s="239"/>
      <c r="C109" s="239"/>
      <c r="D109" s="239"/>
      <c r="E109" s="239"/>
      <c r="F109" s="239"/>
      <c r="G109" s="239"/>
      <c r="H109" s="239"/>
      <c r="I109" s="239"/>
      <c r="J109" s="239"/>
      <c r="K109" s="239"/>
      <c r="L109" s="239"/>
      <c r="M109" s="239"/>
      <c r="N109" s="239"/>
      <c r="O109" s="239"/>
      <c r="P109" s="239"/>
      <c r="Q109" s="239"/>
      <c r="R109" s="239"/>
      <c r="S109" s="239"/>
      <c r="T109" s="239"/>
      <c r="U109" s="239"/>
      <c r="V109" s="239"/>
      <c r="W109" s="239"/>
      <c r="X109" s="239"/>
      <c r="Y109" s="239"/>
      <c r="Z109" s="239"/>
    </row>
    <row r="110" spans="1:26" ht="12.75" customHeight="1" x14ac:dyDescent="0.2">
      <c r="A110" s="239"/>
      <c r="B110" s="239"/>
      <c r="C110" s="239"/>
      <c r="D110" s="239"/>
      <c r="E110" s="239"/>
      <c r="F110" s="239"/>
      <c r="G110" s="239"/>
      <c r="H110" s="239"/>
      <c r="I110" s="239"/>
      <c r="J110" s="239"/>
      <c r="K110" s="239"/>
      <c r="L110" s="239"/>
      <c r="M110" s="239"/>
      <c r="N110" s="239"/>
      <c r="O110" s="239"/>
      <c r="P110" s="239"/>
      <c r="Q110" s="239"/>
      <c r="R110" s="239"/>
      <c r="S110" s="239"/>
      <c r="T110" s="239"/>
      <c r="U110" s="239"/>
      <c r="V110" s="239"/>
      <c r="W110" s="239"/>
      <c r="X110" s="239"/>
      <c r="Y110" s="239"/>
      <c r="Z110" s="239"/>
    </row>
    <row r="111" spans="1:26" ht="12.75" customHeight="1" x14ac:dyDescent="0.2">
      <c r="A111" s="239"/>
      <c r="B111" s="239"/>
      <c r="C111" s="239"/>
      <c r="D111" s="239"/>
      <c r="E111" s="239"/>
      <c r="F111" s="239"/>
      <c r="G111" s="239"/>
      <c r="H111" s="239"/>
      <c r="I111" s="239"/>
      <c r="J111" s="239"/>
      <c r="K111" s="239"/>
      <c r="L111" s="239"/>
      <c r="M111" s="239"/>
      <c r="N111" s="239"/>
      <c r="O111" s="239"/>
      <c r="P111" s="239"/>
      <c r="Q111" s="239"/>
      <c r="R111" s="239"/>
      <c r="S111" s="239"/>
      <c r="T111" s="239"/>
      <c r="U111" s="239"/>
      <c r="V111" s="239"/>
      <c r="W111" s="239"/>
      <c r="X111" s="239"/>
      <c r="Y111" s="239"/>
      <c r="Z111" s="239"/>
    </row>
    <row r="112" spans="1:26" ht="12.75" customHeight="1" x14ac:dyDescent="0.2">
      <c r="A112" s="239"/>
      <c r="B112" s="239"/>
      <c r="C112" s="239"/>
      <c r="D112" s="239"/>
      <c r="E112" s="239"/>
      <c r="F112" s="239"/>
      <c r="G112" s="239"/>
      <c r="H112" s="239"/>
      <c r="I112" s="239"/>
      <c r="J112" s="239"/>
      <c r="K112" s="239"/>
      <c r="L112" s="239"/>
      <c r="M112" s="239"/>
      <c r="N112" s="239"/>
      <c r="O112" s="239"/>
      <c r="P112" s="239"/>
      <c r="Q112" s="239"/>
      <c r="R112" s="239"/>
      <c r="S112" s="239"/>
      <c r="T112" s="239"/>
      <c r="U112" s="239"/>
      <c r="V112" s="239"/>
      <c r="W112" s="239"/>
      <c r="X112" s="239"/>
      <c r="Y112" s="239"/>
      <c r="Z112" s="239"/>
    </row>
    <row r="113" spans="1:26" ht="12.75" customHeight="1" x14ac:dyDescent="0.2">
      <c r="A113" s="239"/>
      <c r="B113" s="239"/>
      <c r="C113" s="239"/>
      <c r="D113" s="239"/>
      <c r="E113" s="239"/>
      <c r="F113" s="239"/>
      <c r="G113" s="239"/>
      <c r="H113" s="239"/>
      <c r="I113" s="239"/>
      <c r="J113" s="239"/>
      <c r="K113" s="239"/>
      <c r="L113" s="239"/>
      <c r="M113" s="239"/>
      <c r="N113" s="239"/>
      <c r="O113" s="239"/>
      <c r="P113" s="239"/>
      <c r="Q113" s="239"/>
      <c r="R113" s="239"/>
      <c r="S113" s="239"/>
      <c r="T113" s="239"/>
      <c r="U113" s="239"/>
      <c r="V113" s="239"/>
      <c r="W113" s="239"/>
      <c r="X113" s="239"/>
      <c r="Y113" s="239"/>
      <c r="Z113" s="239"/>
    </row>
    <row r="114" spans="1:26" ht="12.75" customHeight="1" x14ac:dyDescent="0.2">
      <c r="A114" s="239"/>
      <c r="B114" s="239"/>
      <c r="C114" s="239"/>
      <c r="D114" s="239"/>
      <c r="E114" s="239"/>
      <c r="F114" s="239"/>
      <c r="G114" s="239"/>
      <c r="H114" s="239"/>
      <c r="I114" s="239"/>
      <c r="J114" s="239"/>
      <c r="K114" s="239"/>
      <c r="L114" s="239"/>
      <c r="M114" s="239"/>
      <c r="N114" s="239"/>
      <c r="O114" s="239"/>
      <c r="P114" s="239"/>
      <c r="Q114" s="239"/>
      <c r="R114" s="239"/>
      <c r="S114" s="239"/>
      <c r="T114" s="239"/>
      <c r="U114" s="239"/>
      <c r="V114" s="239"/>
      <c r="W114" s="239"/>
      <c r="X114" s="239"/>
      <c r="Y114" s="239"/>
      <c r="Z114" s="239"/>
    </row>
    <row r="115" spans="1:26" ht="12.75" customHeight="1" x14ac:dyDescent="0.2">
      <c r="A115" s="239"/>
      <c r="B115" s="239"/>
      <c r="C115" s="239"/>
      <c r="D115" s="239"/>
      <c r="E115" s="239"/>
      <c r="F115" s="239"/>
      <c r="G115" s="239"/>
      <c r="H115" s="239"/>
      <c r="I115" s="239"/>
      <c r="J115" s="239"/>
      <c r="K115" s="239"/>
      <c r="L115" s="239"/>
      <c r="M115" s="239"/>
      <c r="N115" s="239"/>
      <c r="O115" s="239"/>
      <c r="P115" s="239"/>
      <c r="Q115" s="239"/>
      <c r="R115" s="239"/>
      <c r="S115" s="239"/>
      <c r="T115" s="239"/>
      <c r="U115" s="239"/>
      <c r="V115" s="239"/>
      <c r="W115" s="239"/>
      <c r="X115" s="239"/>
      <c r="Y115" s="239"/>
      <c r="Z115" s="239"/>
    </row>
    <row r="116" spans="1:26" ht="12.75" customHeight="1" x14ac:dyDescent="0.2">
      <c r="A116" s="239"/>
      <c r="B116" s="239"/>
      <c r="C116" s="239"/>
      <c r="D116" s="239"/>
      <c r="E116" s="239"/>
      <c r="F116" s="239"/>
      <c r="G116" s="239"/>
      <c r="H116" s="239"/>
      <c r="I116" s="239"/>
      <c r="J116" s="239"/>
      <c r="K116" s="239"/>
      <c r="L116" s="239"/>
      <c r="M116" s="239"/>
      <c r="N116" s="239"/>
      <c r="O116" s="239"/>
      <c r="P116" s="239"/>
      <c r="Q116" s="239"/>
      <c r="R116" s="239"/>
      <c r="S116" s="239"/>
      <c r="T116" s="239"/>
      <c r="U116" s="239"/>
      <c r="V116" s="239"/>
      <c r="W116" s="239"/>
      <c r="X116" s="239"/>
      <c r="Y116" s="239"/>
      <c r="Z116" s="239"/>
    </row>
    <row r="117" spans="1:26" ht="12.75" customHeight="1" x14ac:dyDescent="0.2">
      <c r="A117" s="239"/>
      <c r="B117" s="239"/>
      <c r="C117" s="239"/>
      <c r="D117" s="239"/>
      <c r="E117" s="239"/>
      <c r="F117" s="239"/>
      <c r="G117" s="239"/>
      <c r="H117" s="239"/>
      <c r="I117" s="239"/>
      <c r="J117" s="239"/>
      <c r="K117" s="239"/>
      <c r="L117" s="239"/>
      <c r="M117" s="239"/>
      <c r="N117" s="239"/>
      <c r="O117" s="239"/>
      <c r="P117" s="239"/>
      <c r="Q117" s="239"/>
      <c r="R117" s="239"/>
      <c r="S117" s="239"/>
      <c r="T117" s="239"/>
      <c r="U117" s="239"/>
      <c r="V117" s="239"/>
      <c r="W117" s="239"/>
      <c r="X117" s="239"/>
      <c r="Y117" s="239"/>
      <c r="Z117" s="239"/>
    </row>
    <row r="118" spans="1:26" ht="12.75" customHeight="1" x14ac:dyDescent="0.2">
      <c r="A118" s="239"/>
      <c r="B118" s="239"/>
      <c r="C118" s="239"/>
      <c r="D118" s="239"/>
      <c r="E118" s="239"/>
      <c r="F118" s="239"/>
      <c r="G118" s="239"/>
      <c r="H118" s="239"/>
      <c r="I118" s="239"/>
      <c r="J118" s="239"/>
      <c r="K118" s="239"/>
      <c r="L118" s="239"/>
      <c r="M118" s="239"/>
      <c r="N118" s="239"/>
      <c r="O118" s="239"/>
      <c r="P118" s="239"/>
      <c r="Q118" s="239"/>
      <c r="R118" s="239"/>
      <c r="S118" s="239"/>
      <c r="T118" s="239"/>
      <c r="U118" s="239"/>
      <c r="V118" s="239"/>
      <c r="W118" s="239"/>
      <c r="X118" s="239"/>
      <c r="Y118" s="239"/>
      <c r="Z118" s="239"/>
    </row>
    <row r="119" spans="1:26" ht="12.75" customHeight="1" x14ac:dyDescent="0.2">
      <c r="A119" s="239"/>
      <c r="B119" s="239"/>
      <c r="C119" s="239"/>
      <c r="D119" s="239"/>
      <c r="E119" s="239"/>
      <c r="F119" s="239"/>
      <c r="G119" s="239"/>
      <c r="H119" s="239"/>
      <c r="I119" s="239"/>
      <c r="J119" s="239"/>
      <c r="K119" s="239"/>
      <c r="L119" s="239"/>
      <c r="M119" s="239"/>
      <c r="N119" s="239"/>
      <c r="O119" s="239"/>
      <c r="P119" s="239"/>
      <c r="Q119" s="239"/>
      <c r="R119" s="239"/>
      <c r="S119" s="239"/>
      <c r="T119" s="239"/>
      <c r="U119" s="239"/>
      <c r="V119" s="239"/>
      <c r="W119" s="239"/>
      <c r="X119" s="239"/>
      <c r="Y119" s="239"/>
      <c r="Z119" s="239"/>
    </row>
    <row r="120" spans="1:26" ht="12.75" customHeight="1" x14ac:dyDescent="0.2">
      <c r="A120" s="239"/>
      <c r="B120" s="239"/>
      <c r="C120" s="239"/>
      <c r="D120" s="239"/>
      <c r="E120" s="239"/>
      <c r="F120" s="239"/>
      <c r="G120" s="239"/>
      <c r="H120" s="239"/>
      <c r="I120" s="239"/>
      <c r="J120" s="239"/>
      <c r="K120" s="239"/>
      <c r="L120" s="239"/>
      <c r="M120" s="239"/>
      <c r="N120" s="239"/>
      <c r="O120" s="239"/>
      <c r="P120" s="239"/>
      <c r="Q120" s="239"/>
      <c r="R120" s="239"/>
      <c r="S120" s="239"/>
      <c r="T120" s="239"/>
      <c r="U120" s="239"/>
      <c r="V120" s="239"/>
      <c r="W120" s="239"/>
      <c r="X120" s="239"/>
      <c r="Y120" s="239"/>
      <c r="Z120" s="239"/>
    </row>
    <row r="121" spans="1:26" ht="12.75" customHeight="1" x14ac:dyDescent="0.2">
      <c r="A121" s="239"/>
      <c r="B121" s="239"/>
      <c r="C121" s="239"/>
      <c r="D121" s="239"/>
      <c r="E121" s="239"/>
      <c r="F121" s="239"/>
      <c r="G121" s="239"/>
      <c r="H121" s="239"/>
      <c r="I121" s="239"/>
      <c r="J121" s="239"/>
      <c r="K121" s="239"/>
      <c r="L121" s="239"/>
      <c r="M121" s="239"/>
      <c r="N121" s="239"/>
      <c r="O121" s="239"/>
      <c r="P121" s="239"/>
      <c r="Q121" s="239"/>
      <c r="R121" s="239"/>
      <c r="S121" s="239"/>
      <c r="T121" s="239"/>
      <c r="U121" s="239"/>
      <c r="V121" s="239"/>
      <c r="W121" s="239"/>
      <c r="X121" s="239"/>
      <c r="Y121" s="239"/>
      <c r="Z121" s="239"/>
    </row>
    <row r="122" spans="1:26" ht="12.75" customHeight="1" x14ac:dyDescent="0.2">
      <c r="A122" s="239"/>
      <c r="B122" s="239"/>
      <c r="C122" s="239"/>
      <c r="D122" s="239"/>
      <c r="E122" s="239"/>
      <c r="F122" s="239"/>
      <c r="G122" s="239"/>
      <c r="H122" s="239"/>
      <c r="I122" s="239"/>
      <c r="J122" s="239"/>
      <c r="K122" s="239"/>
      <c r="L122" s="239"/>
      <c r="M122" s="239"/>
      <c r="N122" s="239"/>
      <c r="O122" s="239"/>
      <c r="P122" s="239"/>
      <c r="Q122" s="239"/>
      <c r="R122" s="239"/>
      <c r="S122" s="239"/>
      <c r="T122" s="239"/>
      <c r="U122" s="239"/>
      <c r="V122" s="239"/>
      <c r="W122" s="239"/>
      <c r="X122" s="239"/>
      <c r="Y122" s="239"/>
      <c r="Z122" s="239"/>
    </row>
    <row r="123" spans="1:26" ht="12.75" customHeight="1" x14ac:dyDescent="0.2">
      <c r="A123" s="239"/>
      <c r="B123" s="239"/>
      <c r="C123" s="239"/>
      <c r="D123" s="239"/>
      <c r="E123" s="239"/>
      <c r="F123" s="239"/>
      <c r="G123" s="239"/>
      <c r="H123" s="239"/>
      <c r="I123" s="239"/>
      <c r="J123" s="239"/>
      <c r="K123" s="239"/>
      <c r="L123" s="239"/>
      <c r="M123" s="239"/>
      <c r="N123" s="239"/>
      <c r="O123" s="239"/>
      <c r="P123" s="239"/>
      <c r="Q123" s="239"/>
      <c r="R123" s="239"/>
      <c r="S123" s="239"/>
      <c r="T123" s="239"/>
      <c r="U123" s="239"/>
      <c r="V123" s="239"/>
      <c r="W123" s="239"/>
      <c r="X123" s="239"/>
      <c r="Y123" s="239"/>
      <c r="Z123" s="239"/>
    </row>
    <row r="124" spans="1:26" ht="12.75" customHeight="1" x14ac:dyDescent="0.2">
      <c r="A124" s="239"/>
      <c r="B124" s="239"/>
      <c r="C124" s="239"/>
      <c r="D124" s="239"/>
      <c r="E124" s="239"/>
      <c r="F124" s="239"/>
      <c r="G124" s="239"/>
      <c r="H124" s="239"/>
      <c r="I124" s="239"/>
      <c r="J124" s="239"/>
      <c r="K124" s="239"/>
      <c r="L124" s="239"/>
      <c r="M124" s="239"/>
      <c r="N124" s="239"/>
      <c r="O124" s="239"/>
      <c r="P124" s="239"/>
      <c r="Q124" s="239"/>
      <c r="R124" s="239"/>
      <c r="S124" s="239"/>
      <c r="T124" s="239"/>
      <c r="U124" s="239"/>
      <c r="V124" s="239"/>
      <c r="W124" s="239"/>
      <c r="X124" s="239"/>
      <c r="Y124" s="239"/>
      <c r="Z124" s="239"/>
    </row>
    <row r="125" spans="1:26" ht="12.75" customHeight="1" x14ac:dyDescent="0.2">
      <c r="A125" s="239"/>
      <c r="B125" s="239"/>
      <c r="C125" s="239"/>
      <c r="D125" s="239"/>
      <c r="E125" s="239"/>
      <c r="F125" s="239"/>
      <c r="G125" s="239"/>
      <c r="H125" s="239"/>
      <c r="I125" s="239"/>
      <c r="J125" s="239"/>
      <c r="K125" s="239"/>
      <c r="L125" s="239"/>
      <c r="M125" s="239"/>
      <c r="N125" s="239"/>
      <c r="O125" s="239"/>
      <c r="P125" s="239"/>
      <c r="Q125" s="239"/>
      <c r="R125" s="239"/>
      <c r="S125" s="239"/>
      <c r="T125" s="239"/>
      <c r="U125" s="239"/>
      <c r="V125" s="239"/>
      <c r="W125" s="239"/>
      <c r="X125" s="239"/>
      <c r="Y125" s="239"/>
      <c r="Z125" s="239"/>
    </row>
    <row r="126" spans="1:26" ht="12.75" customHeight="1" x14ac:dyDescent="0.2">
      <c r="A126" s="239"/>
      <c r="B126" s="239"/>
      <c r="C126" s="239"/>
      <c r="D126" s="239"/>
      <c r="E126" s="239"/>
      <c r="F126" s="239"/>
      <c r="G126" s="239"/>
      <c r="H126" s="239"/>
      <c r="I126" s="239"/>
      <c r="J126" s="239"/>
      <c r="K126" s="239"/>
      <c r="L126" s="239"/>
      <c r="M126" s="239"/>
      <c r="N126" s="239"/>
      <c r="O126" s="239"/>
      <c r="P126" s="239"/>
      <c r="Q126" s="239"/>
      <c r="R126" s="239"/>
      <c r="S126" s="239"/>
      <c r="T126" s="239"/>
      <c r="U126" s="239"/>
      <c r="V126" s="239"/>
      <c r="W126" s="239"/>
      <c r="X126" s="239"/>
      <c r="Y126" s="239"/>
      <c r="Z126" s="239"/>
    </row>
    <row r="127" spans="1:26" ht="12.75" customHeight="1" x14ac:dyDescent="0.2">
      <c r="A127" s="239"/>
      <c r="B127" s="239"/>
      <c r="C127" s="239"/>
      <c r="D127" s="239"/>
      <c r="E127" s="239"/>
      <c r="F127" s="239"/>
      <c r="G127" s="239"/>
      <c r="H127" s="239"/>
      <c r="I127" s="239"/>
      <c r="J127" s="239"/>
      <c r="K127" s="239"/>
      <c r="L127" s="239"/>
      <c r="M127" s="239"/>
      <c r="N127" s="239"/>
      <c r="O127" s="239"/>
      <c r="P127" s="239"/>
      <c r="Q127" s="239"/>
      <c r="R127" s="239"/>
      <c r="S127" s="239"/>
      <c r="T127" s="239"/>
      <c r="U127" s="239"/>
      <c r="V127" s="239"/>
      <c r="W127" s="239"/>
      <c r="X127" s="239"/>
      <c r="Y127" s="239"/>
      <c r="Z127" s="239"/>
    </row>
    <row r="128" spans="1:26" ht="12.75" customHeight="1" x14ac:dyDescent="0.2">
      <c r="A128" s="239"/>
      <c r="B128" s="239"/>
      <c r="C128" s="239"/>
      <c r="D128" s="239"/>
      <c r="E128" s="239"/>
      <c r="F128" s="239"/>
      <c r="G128" s="239"/>
      <c r="H128" s="239"/>
      <c r="I128" s="239"/>
      <c r="J128" s="239"/>
      <c r="K128" s="239"/>
      <c r="L128" s="239"/>
      <c r="M128" s="239"/>
      <c r="N128" s="239"/>
      <c r="O128" s="239"/>
      <c r="P128" s="239"/>
      <c r="Q128" s="239"/>
      <c r="R128" s="239"/>
      <c r="S128" s="239"/>
      <c r="T128" s="239"/>
      <c r="U128" s="239"/>
      <c r="V128" s="239"/>
      <c r="W128" s="239"/>
      <c r="X128" s="239"/>
      <c r="Y128" s="239"/>
      <c r="Z128" s="239"/>
    </row>
    <row r="129" spans="1:26" ht="12.75" customHeight="1" x14ac:dyDescent="0.2">
      <c r="A129" s="239"/>
      <c r="B129" s="239"/>
      <c r="C129" s="239"/>
      <c r="D129" s="239"/>
      <c r="E129" s="239"/>
      <c r="F129" s="239"/>
      <c r="G129" s="239"/>
      <c r="H129" s="239"/>
      <c r="I129" s="239"/>
      <c r="J129" s="239"/>
      <c r="K129" s="239"/>
      <c r="L129" s="239"/>
      <c r="M129" s="239"/>
      <c r="N129" s="239"/>
      <c r="O129" s="239"/>
      <c r="P129" s="239"/>
      <c r="Q129" s="239"/>
      <c r="R129" s="239"/>
      <c r="S129" s="239"/>
      <c r="T129" s="239"/>
      <c r="U129" s="239"/>
      <c r="V129" s="239"/>
      <c r="W129" s="239"/>
      <c r="X129" s="239"/>
      <c r="Y129" s="239"/>
      <c r="Z129" s="239"/>
    </row>
    <row r="130" spans="1:26" ht="12.75" customHeight="1" x14ac:dyDescent="0.2">
      <c r="A130" s="239"/>
      <c r="B130" s="239"/>
      <c r="C130" s="239"/>
      <c r="D130" s="239"/>
      <c r="E130" s="239"/>
      <c r="F130" s="239"/>
      <c r="G130" s="239"/>
      <c r="H130" s="239"/>
      <c r="I130" s="239"/>
      <c r="J130" s="239"/>
      <c r="K130" s="239"/>
      <c r="L130" s="239"/>
      <c r="M130" s="239"/>
      <c r="N130" s="239"/>
      <c r="O130" s="239"/>
      <c r="P130" s="239"/>
      <c r="Q130" s="239"/>
      <c r="R130" s="239"/>
      <c r="S130" s="239"/>
      <c r="T130" s="239"/>
      <c r="U130" s="239"/>
      <c r="V130" s="239"/>
      <c r="W130" s="239"/>
      <c r="X130" s="239"/>
      <c r="Y130" s="239"/>
      <c r="Z130" s="239"/>
    </row>
    <row r="131" spans="1:26" ht="12.75" customHeight="1" x14ac:dyDescent="0.2">
      <c r="A131" s="239"/>
      <c r="B131" s="239"/>
      <c r="C131" s="239"/>
      <c r="D131" s="239"/>
      <c r="E131" s="239"/>
      <c r="F131" s="239"/>
      <c r="G131" s="239"/>
      <c r="H131" s="239"/>
      <c r="I131" s="239"/>
      <c r="J131" s="239"/>
      <c r="K131" s="239"/>
      <c r="L131" s="239"/>
      <c r="M131" s="239"/>
      <c r="N131" s="239"/>
      <c r="O131" s="239"/>
      <c r="P131" s="239"/>
      <c r="Q131" s="239"/>
      <c r="R131" s="239"/>
      <c r="S131" s="239"/>
      <c r="T131" s="239"/>
      <c r="U131" s="239"/>
      <c r="V131" s="239"/>
      <c r="W131" s="239"/>
      <c r="X131" s="239"/>
      <c r="Y131" s="239"/>
      <c r="Z131" s="239"/>
    </row>
    <row r="132" spans="1:26" ht="12.75" customHeight="1" x14ac:dyDescent="0.2">
      <c r="A132" s="239"/>
      <c r="B132" s="239"/>
      <c r="C132" s="239"/>
      <c r="D132" s="239"/>
      <c r="E132" s="239"/>
      <c r="F132" s="239"/>
      <c r="G132" s="239"/>
      <c r="H132" s="239"/>
      <c r="I132" s="239"/>
      <c r="J132" s="239"/>
      <c r="K132" s="239"/>
      <c r="L132" s="239"/>
      <c r="M132" s="239"/>
      <c r="N132" s="239"/>
      <c r="O132" s="239"/>
      <c r="P132" s="239"/>
      <c r="Q132" s="239"/>
      <c r="R132" s="239"/>
      <c r="S132" s="239"/>
      <c r="T132" s="239"/>
      <c r="U132" s="239"/>
      <c r="V132" s="239"/>
      <c r="W132" s="239"/>
      <c r="X132" s="239"/>
      <c r="Y132" s="239"/>
      <c r="Z132" s="239"/>
    </row>
    <row r="133" spans="1:26" ht="12.75" customHeight="1" x14ac:dyDescent="0.2">
      <c r="A133" s="239"/>
      <c r="B133" s="239"/>
      <c r="C133" s="239"/>
      <c r="D133" s="239"/>
      <c r="E133" s="239"/>
      <c r="F133" s="239"/>
      <c r="G133" s="239"/>
      <c r="H133" s="239"/>
      <c r="I133" s="239"/>
      <c r="J133" s="239"/>
      <c r="K133" s="239"/>
      <c r="L133" s="239"/>
      <c r="M133" s="239"/>
      <c r="N133" s="239"/>
      <c r="O133" s="239"/>
      <c r="P133" s="239"/>
      <c r="Q133" s="239"/>
      <c r="R133" s="239"/>
      <c r="S133" s="239"/>
      <c r="T133" s="239"/>
      <c r="U133" s="239"/>
      <c r="V133" s="239"/>
      <c r="W133" s="239"/>
      <c r="X133" s="239"/>
      <c r="Y133" s="239"/>
      <c r="Z133" s="239"/>
    </row>
    <row r="134" spans="1:26" ht="12.75" customHeight="1" x14ac:dyDescent="0.2">
      <c r="A134" s="239"/>
      <c r="B134" s="239"/>
      <c r="C134" s="239"/>
      <c r="D134" s="239"/>
      <c r="E134" s="239"/>
      <c r="F134" s="239"/>
      <c r="G134" s="239"/>
      <c r="H134" s="239"/>
      <c r="I134" s="239"/>
      <c r="J134" s="239"/>
      <c r="K134" s="239"/>
      <c r="L134" s="239"/>
      <c r="M134" s="239"/>
      <c r="N134" s="239"/>
      <c r="O134" s="239"/>
      <c r="P134" s="239"/>
      <c r="Q134" s="239"/>
      <c r="R134" s="239"/>
      <c r="S134" s="239"/>
      <c r="T134" s="239"/>
      <c r="U134" s="239"/>
      <c r="V134" s="239"/>
      <c r="W134" s="239"/>
      <c r="X134" s="239"/>
      <c r="Y134" s="239"/>
      <c r="Z134" s="239"/>
    </row>
    <row r="135" spans="1:26" ht="12.75" customHeight="1" x14ac:dyDescent="0.2">
      <c r="A135" s="239"/>
      <c r="B135" s="239"/>
      <c r="C135" s="239"/>
      <c r="D135" s="239"/>
      <c r="E135" s="239"/>
      <c r="F135" s="239"/>
      <c r="G135" s="239"/>
      <c r="H135" s="239"/>
      <c r="I135" s="239"/>
      <c r="J135" s="239"/>
      <c r="K135" s="239"/>
      <c r="L135" s="239"/>
      <c r="M135" s="239"/>
      <c r="N135" s="239"/>
      <c r="O135" s="239"/>
      <c r="P135" s="239"/>
      <c r="Q135" s="239"/>
      <c r="R135" s="239"/>
      <c r="S135" s="239"/>
      <c r="T135" s="239"/>
      <c r="U135" s="239"/>
      <c r="V135" s="239"/>
      <c r="W135" s="239"/>
      <c r="X135" s="239"/>
      <c r="Y135" s="239"/>
      <c r="Z135" s="239"/>
    </row>
    <row r="136" spans="1:26" ht="12.75" customHeight="1" x14ac:dyDescent="0.2">
      <c r="A136" s="239"/>
      <c r="B136" s="239"/>
      <c r="C136" s="239"/>
      <c r="D136" s="239"/>
      <c r="E136" s="239"/>
      <c r="F136" s="239"/>
      <c r="G136" s="239"/>
      <c r="H136" s="239"/>
      <c r="I136" s="239"/>
      <c r="J136" s="239"/>
      <c r="K136" s="239"/>
      <c r="L136" s="239"/>
      <c r="M136" s="239"/>
      <c r="N136" s="239"/>
      <c r="O136" s="239"/>
      <c r="P136" s="239"/>
      <c r="Q136" s="239"/>
      <c r="R136" s="239"/>
      <c r="S136" s="239"/>
      <c r="T136" s="239"/>
      <c r="U136" s="239"/>
      <c r="V136" s="239"/>
      <c r="W136" s="239"/>
      <c r="X136" s="239"/>
      <c r="Y136" s="239"/>
      <c r="Z136" s="239"/>
    </row>
    <row r="137" spans="1:26" ht="12.75" customHeight="1" x14ac:dyDescent="0.2">
      <c r="A137" s="239"/>
      <c r="B137" s="239"/>
      <c r="C137" s="239"/>
      <c r="D137" s="239"/>
      <c r="E137" s="239"/>
      <c r="F137" s="239"/>
      <c r="G137" s="239"/>
      <c r="H137" s="239"/>
      <c r="I137" s="239"/>
      <c r="J137" s="239"/>
      <c r="K137" s="239"/>
      <c r="L137" s="239"/>
      <c r="M137" s="239"/>
      <c r="N137" s="239"/>
      <c r="O137" s="239"/>
      <c r="P137" s="239"/>
      <c r="Q137" s="239"/>
      <c r="R137" s="239"/>
      <c r="S137" s="239"/>
      <c r="T137" s="239"/>
      <c r="U137" s="239"/>
      <c r="V137" s="239"/>
      <c r="W137" s="239"/>
      <c r="X137" s="239"/>
      <c r="Y137" s="239"/>
      <c r="Z137" s="239"/>
    </row>
    <row r="138" spans="1:26" ht="12.75" customHeight="1" x14ac:dyDescent="0.2">
      <c r="A138" s="239"/>
      <c r="B138" s="239"/>
      <c r="C138" s="239"/>
      <c r="D138" s="239"/>
      <c r="E138" s="239"/>
      <c r="F138" s="239"/>
      <c r="G138" s="239"/>
      <c r="H138" s="239"/>
      <c r="I138" s="239"/>
      <c r="J138" s="239"/>
      <c r="K138" s="239"/>
      <c r="L138" s="239"/>
      <c r="M138" s="239"/>
      <c r="N138" s="239"/>
      <c r="O138" s="239"/>
      <c r="P138" s="239"/>
      <c r="Q138" s="239"/>
      <c r="R138" s="239"/>
      <c r="S138" s="239"/>
      <c r="T138" s="239"/>
      <c r="U138" s="239"/>
      <c r="V138" s="239"/>
      <c r="W138" s="239"/>
      <c r="X138" s="239"/>
      <c r="Y138" s="239"/>
      <c r="Z138" s="239"/>
    </row>
    <row r="139" spans="1:26" ht="12.75" customHeight="1" x14ac:dyDescent="0.2">
      <c r="A139" s="239"/>
      <c r="B139" s="239"/>
      <c r="C139" s="239"/>
      <c r="D139" s="239"/>
      <c r="E139" s="239"/>
      <c r="F139" s="239"/>
      <c r="G139" s="239"/>
      <c r="H139" s="239"/>
      <c r="I139" s="239"/>
      <c r="J139" s="239"/>
      <c r="K139" s="239"/>
      <c r="L139" s="239"/>
      <c r="M139" s="239"/>
      <c r="N139" s="239"/>
      <c r="O139" s="239"/>
      <c r="P139" s="239"/>
      <c r="Q139" s="239"/>
      <c r="R139" s="239"/>
      <c r="S139" s="239"/>
      <c r="T139" s="239"/>
      <c r="U139" s="239"/>
      <c r="V139" s="239"/>
      <c r="W139" s="239"/>
      <c r="X139" s="239"/>
      <c r="Y139" s="239"/>
      <c r="Z139" s="239"/>
    </row>
    <row r="140" spans="1:26" ht="12.75" customHeight="1" x14ac:dyDescent="0.2">
      <c r="A140" s="239"/>
      <c r="B140" s="239"/>
      <c r="C140" s="239"/>
      <c r="D140" s="239"/>
      <c r="E140" s="239"/>
      <c r="F140" s="239"/>
      <c r="G140" s="239"/>
      <c r="H140" s="239"/>
      <c r="I140" s="239"/>
      <c r="J140" s="239"/>
      <c r="K140" s="239"/>
      <c r="L140" s="239"/>
      <c r="M140" s="239"/>
      <c r="N140" s="239"/>
      <c r="O140" s="239"/>
      <c r="P140" s="239"/>
      <c r="Q140" s="239"/>
      <c r="R140" s="239"/>
      <c r="S140" s="239"/>
      <c r="T140" s="239"/>
      <c r="U140" s="239"/>
      <c r="V140" s="239"/>
      <c r="W140" s="239"/>
      <c r="X140" s="239"/>
      <c r="Y140" s="239"/>
      <c r="Z140" s="239"/>
    </row>
    <row r="141" spans="1:26" ht="12.75" customHeight="1" x14ac:dyDescent="0.2">
      <c r="A141" s="239"/>
      <c r="B141" s="239"/>
      <c r="C141" s="239"/>
      <c r="D141" s="239"/>
      <c r="E141" s="239"/>
      <c r="F141" s="239"/>
      <c r="G141" s="239"/>
      <c r="H141" s="239"/>
      <c r="I141" s="239"/>
      <c r="J141" s="239"/>
      <c r="K141" s="239"/>
      <c r="L141" s="239"/>
      <c r="M141" s="239"/>
      <c r="N141" s="239"/>
      <c r="O141" s="239"/>
      <c r="P141" s="239"/>
      <c r="Q141" s="239"/>
      <c r="R141" s="239"/>
      <c r="S141" s="239"/>
      <c r="T141" s="239"/>
      <c r="U141" s="239"/>
      <c r="V141" s="239"/>
      <c r="W141" s="239"/>
      <c r="X141" s="239"/>
      <c r="Y141" s="239"/>
      <c r="Z141" s="239"/>
    </row>
    <row r="142" spans="1:26" ht="12.75" customHeight="1" x14ac:dyDescent="0.2">
      <c r="A142" s="239"/>
      <c r="B142" s="239"/>
      <c r="C142" s="239"/>
      <c r="D142" s="239"/>
      <c r="E142" s="239"/>
      <c r="F142" s="239"/>
      <c r="G142" s="239"/>
      <c r="H142" s="239"/>
      <c r="I142" s="239"/>
      <c r="J142" s="239"/>
      <c r="K142" s="239"/>
      <c r="L142" s="239"/>
      <c r="M142" s="239"/>
      <c r="N142" s="239"/>
      <c r="O142" s="239"/>
      <c r="P142" s="239"/>
      <c r="Q142" s="239"/>
      <c r="R142" s="239"/>
      <c r="S142" s="239"/>
      <c r="T142" s="239"/>
      <c r="U142" s="239"/>
      <c r="V142" s="239"/>
      <c r="W142" s="239"/>
      <c r="X142" s="239"/>
      <c r="Y142" s="239"/>
      <c r="Z142" s="239"/>
    </row>
    <row r="143" spans="1:26" ht="12.75" customHeight="1" x14ac:dyDescent="0.2">
      <c r="A143" s="239"/>
      <c r="B143" s="239"/>
      <c r="C143" s="239"/>
      <c r="D143" s="239"/>
      <c r="E143" s="239"/>
      <c r="F143" s="239"/>
      <c r="G143" s="239"/>
      <c r="H143" s="239"/>
      <c r="I143" s="239"/>
      <c r="J143" s="239"/>
      <c r="K143" s="239"/>
      <c r="L143" s="239"/>
      <c r="M143" s="239"/>
      <c r="N143" s="239"/>
      <c r="O143" s="239"/>
      <c r="P143" s="239"/>
      <c r="Q143" s="239"/>
      <c r="R143" s="239"/>
      <c r="S143" s="239"/>
      <c r="T143" s="239"/>
      <c r="U143" s="239"/>
      <c r="V143" s="239"/>
      <c r="W143" s="239"/>
      <c r="X143" s="239"/>
      <c r="Y143" s="239"/>
      <c r="Z143" s="239"/>
    </row>
    <row r="144" spans="1:26" ht="12.75" customHeight="1" x14ac:dyDescent="0.2">
      <c r="A144" s="239"/>
      <c r="B144" s="239"/>
      <c r="C144" s="239"/>
      <c r="D144" s="239"/>
      <c r="E144" s="239"/>
      <c r="F144" s="239"/>
      <c r="G144" s="239"/>
      <c r="H144" s="239"/>
      <c r="I144" s="239"/>
      <c r="J144" s="239"/>
      <c r="K144" s="239"/>
      <c r="L144" s="239"/>
      <c r="M144" s="239"/>
      <c r="N144" s="239"/>
      <c r="O144" s="239"/>
      <c r="P144" s="239"/>
      <c r="Q144" s="239"/>
      <c r="R144" s="239"/>
      <c r="S144" s="239"/>
      <c r="T144" s="239"/>
      <c r="U144" s="239"/>
      <c r="V144" s="239"/>
      <c r="W144" s="239"/>
      <c r="X144" s="239"/>
      <c r="Y144" s="239"/>
      <c r="Z144" s="239"/>
    </row>
    <row r="145" spans="1:26" ht="12.75" customHeight="1" x14ac:dyDescent="0.2">
      <c r="A145" s="239"/>
      <c r="B145" s="239"/>
      <c r="C145" s="239"/>
      <c r="D145" s="239"/>
      <c r="E145" s="239"/>
      <c r="F145" s="239"/>
      <c r="G145" s="239"/>
      <c r="H145" s="239"/>
      <c r="I145" s="239"/>
      <c r="J145" s="239"/>
      <c r="K145" s="239"/>
      <c r="L145" s="239"/>
      <c r="M145" s="239"/>
      <c r="N145" s="239"/>
      <c r="O145" s="239"/>
      <c r="P145" s="239"/>
      <c r="Q145" s="239"/>
      <c r="R145" s="239"/>
      <c r="S145" s="239"/>
      <c r="T145" s="239"/>
      <c r="U145" s="239"/>
      <c r="V145" s="239"/>
      <c r="W145" s="239"/>
      <c r="X145" s="239"/>
      <c r="Y145" s="239"/>
      <c r="Z145" s="239"/>
    </row>
    <row r="146" spans="1:26" ht="12.75" customHeight="1" x14ac:dyDescent="0.2">
      <c r="A146" s="239"/>
      <c r="B146" s="239"/>
      <c r="C146" s="239"/>
      <c r="D146" s="239"/>
      <c r="E146" s="239"/>
      <c r="F146" s="239"/>
      <c r="G146" s="239"/>
      <c r="H146" s="239"/>
      <c r="I146" s="239"/>
      <c r="J146" s="239"/>
      <c r="K146" s="239"/>
      <c r="L146" s="239"/>
      <c r="M146" s="239"/>
      <c r="N146" s="239"/>
      <c r="O146" s="239"/>
      <c r="P146" s="239"/>
      <c r="Q146" s="239"/>
      <c r="R146" s="239"/>
      <c r="S146" s="239"/>
      <c r="T146" s="239"/>
      <c r="U146" s="239"/>
      <c r="V146" s="239"/>
      <c r="W146" s="239"/>
      <c r="X146" s="239"/>
      <c r="Y146" s="239"/>
      <c r="Z146" s="239"/>
    </row>
    <row r="147" spans="1:26" ht="12.75" customHeight="1" x14ac:dyDescent="0.2">
      <c r="A147" s="239"/>
      <c r="B147" s="239"/>
      <c r="C147" s="239"/>
      <c r="D147" s="239"/>
      <c r="E147" s="239"/>
      <c r="F147" s="239"/>
      <c r="G147" s="239"/>
      <c r="H147" s="239"/>
      <c r="I147" s="239"/>
      <c r="J147" s="239"/>
      <c r="K147" s="239"/>
      <c r="L147" s="239"/>
      <c r="M147" s="239"/>
      <c r="N147" s="239"/>
      <c r="O147" s="239"/>
      <c r="P147" s="239"/>
      <c r="Q147" s="239"/>
      <c r="R147" s="239"/>
      <c r="S147" s="239"/>
      <c r="T147" s="239"/>
      <c r="U147" s="239"/>
      <c r="V147" s="239"/>
      <c r="W147" s="239"/>
      <c r="X147" s="239"/>
      <c r="Y147" s="239"/>
      <c r="Z147" s="239"/>
    </row>
    <row r="148" spans="1:26" ht="12.75" customHeight="1" x14ac:dyDescent="0.2">
      <c r="A148" s="239"/>
      <c r="B148" s="239"/>
      <c r="C148" s="239"/>
      <c r="D148" s="239"/>
      <c r="E148" s="239"/>
      <c r="F148" s="239"/>
      <c r="G148" s="239"/>
      <c r="H148" s="239"/>
      <c r="I148" s="239"/>
      <c r="J148" s="239"/>
      <c r="K148" s="239"/>
      <c r="L148" s="239"/>
      <c r="M148" s="239"/>
      <c r="N148" s="239"/>
      <c r="O148" s="239"/>
      <c r="P148" s="239"/>
      <c r="Q148" s="239"/>
      <c r="R148" s="239"/>
      <c r="S148" s="239"/>
      <c r="T148" s="239"/>
      <c r="U148" s="239"/>
      <c r="V148" s="239"/>
      <c r="W148" s="239"/>
      <c r="X148" s="239"/>
      <c r="Y148" s="239"/>
      <c r="Z148" s="239"/>
    </row>
    <row r="149" spans="1:26" ht="12.75" customHeight="1" x14ac:dyDescent="0.2">
      <c r="A149" s="239"/>
      <c r="B149" s="239"/>
      <c r="C149" s="239"/>
      <c r="D149" s="239"/>
      <c r="E149" s="239"/>
      <c r="F149" s="239"/>
      <c r="G149" s="239"/>
      <c r="H149" s="239"/>
      <c r="I149" s="239"/>
      <c r="J149" s="239"/>
      <c r="K149" s="239"/>
      <c r="L149" s="239"/>
      <c r="M149" s="239"/>
      <c r="N149" s="239"/>
      <c r="O149" s="239"/>
      <c r="P149" s="239"/>
      <c r="Q149" s="239"/>
      <c r="R149" s="239"/>
      <c r="S149" s="239"/>
      <c r="T149" s="239"/>
      <c r="U149" s="239"/>
      <c r="V149" s="239"/>
      <c r="W149" s="239"/>
      <c r="X149" s="239"/>
      <c r="Y149" s="239"/>
      <c r="Z149" s="239"/>
    </row>
    <row r="150" spans="1:26" ht="12.75" customHeight="1" x14ac:dyDescent="0.2">
      <c r="A150" s="239"/>
      <c r="B150" s="239"/>
      <c r="C150" s="239"/>
      <c r="D150" s="239"/>
      <c r="E150" s="239"/>
      <c r="F150" s="239"/>
      <c r="G150" s="239"/>
      <c r="H150" s="239"/>
      <c r="I150" s="239"/>
      <c r="J150" s="239"/>
      <c r="K150" s="239"/>
      <c r="L150" s="239"/>
      <c r="M150" s="239"/>
      <c r="N150" s="239"/>
      <c r="O150" s="239"/>
      <c r="P150" s="239"/>
      <c r="Q150" s="239"/>
      <c r="R150" s="239"/>
      <c r="S150" s="239"/>
      <c r="T150" s="239"/>
      <c r="U150" s="239"/>
      <c r="V150" s="239"/>
      <c r="W150" s="239"/>
      <c r="X150" s="239"/>
      <c r="Y150" s="239"/>
      <c r="Z150" s="239"/>
    </row>
    <row r="151" spans="1:26" ht="12.75" customHeight="1" x14ac:dyDescent="0.2">
      <c r="A151" s="239"/>
      <c r="B151" s="239"/>
      <c r="C151" s="239"/>
      <c r="D151" s="239"/>
      <c r="E151" s="239"/>
      <c r="F151" s="239"/>
      <c r="G151" s="239"/>
      <c r="H151" s="239"/>
      <c r="I151" s="239"/>
      <c r="J151" s="239"/>
      <c r="K151" s="239"/>
      <c r="L151" s="239"/>
      <c r="M151" s="239"/>
      <c r="N151" s="239"/>
      <c r="O151" s="239"/>
      <c r="P151" s="239"/>
      <c r="Q151" s="239"/>
      <c r="R151" s="239"/>
      <c r="S151" s="239"/>
      <c r="T151" s="239"/>
      <c r="U151" s="239"/>
      <c r="V151" s="239"/>
      <c r="W151" s="239"/>
      <c r="X151" s="239"/>
      <c r="Y151" s="239"/>
      <c r="Z151" s="239"/>
    </row>
    <row r="152" spans="1:26" ht="12.75" customHeight="1" x14ac:dyDescent="0.2">
      <c r="A152" s="239"/>
      <c r="B152" s="239"/>
      <c r="C152" s="239"/>
      <c r="D152" s="239"/>
      <c r="E152" s="239"/>
      <c r="F152" s="239"/>
      <c r="G152" s="239"/>
      <c r="H152" s="239"/>
      <c r="I152" s="239"/>
      <c r="J152" s="239"/>
      <c r="K152" s="239"/>
      <c r="L152" s="239"/>
      <c r="M152" s="239"/>
      <c r="N152" s="239"/>
      <c r="O152" s="239"/>
      <c r="P152" s="239"/>
      <c r="Q152" s="239"/>
      <c r="R152" s="239"/>
      <c r="S152" s="239"/>
      <c r="T152" s="239"/>
      <c r="U152" s="239"/>
      <c r="V152" s="239"/>
      <c r="W152" s="239"/>
      <c r="X152" s="239"/>
      <c r="Y152" s="239"/>
      <c r="Z152" s="239"/>
    </row>
    <row r="153" spans="1:26" ht="12.75" customHeight="1" x14ac:dyDescent="0.2">
      <c r="A153" s="239"/>
      <c r="B153" s="239"/>
      <c r="C153" s="239"/>
      <c r="D153" s="239"/>
      <c r="E153" s="239"/>
      <c r="F153" s="239"/>
      <c r="G153" s="239"/>
      <c r="H153" s="239"/>
      <c r="I153" s="239"/>
      <c r="J153" s="239"/>
      <c r="K153" s="239"/>
      <c r="L153" s="239"/>
      <c r="M153" s="239"/>
      <c r="N153" s="239"/>
      <c r="O153" s="239"/>
      <c r="P153" s="239"/>
      <c r="Q153" s="239"/>
      <c r="R153" s="239"/>
      <c r="S153" s="239"/>
      <c r="T153" s="239"/>
      <c r="U153" s="239"/>
      <c r="V153" s="239"/>
      <c r="W153" s="239"/>
      <c r="X153" s="239"/>
      <c r="Y153" s="239"/>
      <c r="Z153" s="239"/>
    </row>
    <row r="154" spans="1:26" ht="12.75" customHeight="1" x14ac:dyDescent="0.2">
      <c r="A154" s="239"/>
      <c r="B154" s="239"/>
      <c r="C154" s="239"/>
      <c r="D154" s="239"/>
      <c r="E154" s="239"/>
      <c r="F154" s="239"/>
      <c r="G154" s="239"/>
      <c r="H154" s="239"/>
      <c r="I154" s="239"/>
      <c r="J154" s="239"/>
      <c r="K154" s="239"/>
      <c r="L154" s="239"/>
      <c r="M154" s="239"/>
      <c r="N154" s="239"/>
      <c r="O154" s="239"/>
      <c r="P154" s="239"/>
      <c r="Q154" s="239"/>
      <c r="R154" s="239"/>
      <c r="S154" s="239"/>
      <c r="T154" s="239"/>
      <c r="U154" s="239"/>
      <c r="V154" s="239"/>
      <c r="W154" s="239"/>
      <c r="X154" s="239"/>
      <c r="Y154" s="239"/>
      <c r="Z154" s="239"/>
    </row>
    <row r="155" spans="1:26" ht="12.75" customHeight="1" x14ac:dyDescent="0.2">
      <c r="A155" s="239"/>
      <c r="B155" s="239"/>
      <c r="C155" s="239"/>
      <c r="D155" s="239"/>
      <c r="E155" s="239"/>
      <c r="F155" s="239"/>
      <c r="G155" s="239"/>
      <c r="H155" s="239"/>
      <c r="I155" s="239"/>
      <c r="J155" s="239"/>
      <c r="K155" s="239"/>
      <c r="L155" s="239"/>
      <c r="M155" s="239"/>
      <c r="N155" s="239"/>
      <c r="O155" s="239"/>
      <c r="P155" s="239"/>
      <c r="Q155" s="239"/>
      <c r="R155" s="239"/>
      <c r="S155" s="239"/>
      <c r="T155" s="239"/>
      <c r="U155" s="239"/>
      <c r="V155" s="239"/>
      <c r="W155" s="239"/>
      <c r="X155" s="239"/>
      <c r="Y155" s="239"/>
      <c r="Z155" s="239"/>
    </row>
    <row r="156" spans="1:26" ht="12.75" customHeight="1" x14ac:dyDescent="0.2">
      <c r="A156" s="239"/>
      <c r="B156" s="239"/>
      <c r="C156" s="239"/>
      <c r="D156" s="239"/>
      <c r="E156" s="239"/>
      <c r="F156" s="239"/>
      <c r="G156" s="239"/>
      <c r="H156" s="239"/>
      <c r="I156" s="239"/>
      <c r="J156" s="239"/>
      <c r="K156" s="239"/>
      <c r="L156" s="239"/>
      <c r="M156" s="239"/>
      <c r="N156" s="239"/>
      <c r="O156" s="239"/>
      <c r="P156" s="239"/>
      <c r="Q156" s="239"/>
      <c r="R156" s="239"/>
      <c r="S156" s="239"/>
      <c r="T156" s="239"/>
      <c r="U156" s="239"/>
      <c r="V156" s="239"/>
      <c r="W156" s="239"/>
      <c r="X156" s="239"/>
      <c r="Y156" s="239"/>
      <c r="Z156" s="239"/>
    </row>
    <row r="157" spans="1:26" ht="12.75" customHeight="1" x14ac:dyDescent="0.2">
      <c r="A157" s="239"/>
      <c r="B157" s="239"/>
      <c r="C157" s="239"/>
      <c r="D157" s="239"/>
      <c r="E157" s="239"/>
      <c r="F157" s="239"/>
      <c r="G157" s="239"/>
      <c r="H157" s="239"/>
      <c r="I157" s="239"/>
      <c r="J157" s="239"/>
      <c r="K157" s="239"/>
      <c r="L157" s="239"/>
      <c r="M157" s="239"/>
      <c r="N157" s="239"/>
      <c r="O157" s="239"/>
      <c r="P157" s="239"/>
      <c r="Q157" s="239"/>
      <c r="R157" s="239"/>
      <c r="S157" s="239"/>
      <c r="T157" s="239"/>
      <c r="U157" s="239"/>
      <c r="V157" s="239"/>
      <c r="W157" s="239"/>
      <c r="X157" s="239"/>
      <c r="Y157" s="239"/>
      <c r="Z157" s="239"/>
    </row>
    <row r="158" spans="1:26" ht="12.75" customHeight="1" x14ac:dyDescent="0.2">
      <c r="A158" s="239"/>
      <c r="B158" s="239"/>
      <c r="C158" s="239"/>
      <c r="D158" s="239"/>
      <c r="E158" s="239"/>
      <c r="F158" s="239"/>
      <c r="G158" s="239"/>
      <c r="H158" s="239"/>
      <c r="I158" s="239"/>
      <c r="J158" s="239"/>
      <c r="K158" s="239"/>
      <c r="L158" s="239"/>
      <c r="M158" s="239"/>
      <c r="N158" s="239"/>
      <c r="O158" s="239"/>
      <c r="P158" s="239"/>
      <c r="Q158" s="239"/>
      <c r="R158" s="239"/>
      <c r="S158" s="239"/>
      <c r="T158" s="239"/>
      <c r="U158" s="239"/>
      <c r="V158" s="239"/>
      <c r="W158" s="239"/>
      <c r="X158" s="239"/>
      <c r="Y158" s="239"/>
      <c r="Z158" s="239"/>
    </row>
    <row r="159" spans="1:26" ht="12.75" customHeight="1" x14ac:dyDescent="0.2">
      <c r="A159" s="239"/>
      <c r="B159" s="239"/>
      <c r="C159" s="239"/>
      <c r="D159" s="239"/>
      <c r="E159" s="239"/>
      <c r="F159" s="239"/>
      <c r="G159" s="239"/>
      <c r="H159" s="239"/>
      <c r="I159" s="239"/>
      <c r="J159" s="239"/>
      <c r="K159" s="239"/>
      <c r="L159" s="239"/>
      <c r="M159" s="239"/>
      <c r="N159" s="239"/>
      <c r="O159" s="239"/>
      <c r="P159" s="239"/>
      <c r="Q159" s="239"/>
      <c r="R159" s="239"/>
      <c r="S159" s="239"/>
      <c r="T159" s="239"/>
      <c r="U159" s="239"/>
      <c r="V159" s="239"/>
      <c r="W159" s="239"/>
      <c r="X159" s="239"/>
      <c r="Y159" s="239"/>
      <c r="Z159" s="239"/>
    </row>
    <row r="160" spans="1:26" ht="12.75" customHeight="1" x14ac:dyDescent="0.2">
      <c r="A160" s="239"/>
      <c r="B160" s="239"/>
      <c r="C160" s="239"/>
      <c r="D160" s="239"/>
      <c r="E160" s="239"/>
      <c r="F160" s="239"/>
      <c r="G160" s="239"/>
      <c r="H160" s="239"/>
      <c r="I160" s="239"/>
      <c r="J160" s="239"/>
      <c r="K160" s="239"/>
      <c r="L160" s="239"/>
      <c r="M160" s="239"/>
      <c r="N160" s="239"/>
      <c r="O160" s="239"/>
      <c r="P160" s="239"/>
      <c r="Q160" s="239"/>
      <c r="R160" s="239"/>
      <c r="S160" s="239"/>
      <c r="T160" s="239"/>
      <c r="U160" s="239"/>
      <c r="V160" s="239"/>
      <c r="W160" s="239"/>
      <c r="X160" s="239"/>
      <c r="Y160" s="239"/>
      <c r="Z160" s="239"/>
    </row>
    <row r="161" spans="1:26" ht="12.75" customHeight="1" x14ac:dyDescent="0.2">
      <c r="A161" s="239"/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  <c r="L161" s="239"/>
      <c r="M161" s="239"/>
      <c r="N161" s="239"/>
      <c r="O161" s="239"/>
      <c r="P161" s="239"/>
      <c r="Q161" s="239"/>
      <c r="R161" s="239"/>
      <c r="S161" s="239"/>
      <c r="T161" s="239"/>
      <c r="U161" s="239"/>
      <c r="V161" s="239"/>
      <c r="W161" s="239"/>
      <c r="X161" s="239"/>
      <c r="Y161" s="239"/>
      <c r="Z161" s="239"/>
    </row>
    <row r="162" spans="1:26" ht="12.75" customHeight="1" x14ac:dyDescent="0.2">
      <c r="A162" s="239"/>
      <c r="B162" s="239"/>
      <c r="C162" s="239"/>
      <c r="D162" s="239"/>
      <c r="E162" s="239"/>
      <c r="F162" s="239"/>
      <c r="G162" s="239"/>
      <c r="H162" s="239"/>
      <c r="I162" s="239"/>
      <c r="J162" s="239"/>
      <c r="K162" s="239"/>
      <c r="L162" s="239"/>
      <c r="M162" s="239"/>
      <c r="N162" s="239"/>
      <c r="O162" s="239"/>
      <c r="P162" s="239"/>
      <c r="Q162" s="239"/>
      <c r="R162" s="239"/>
      <c r="S162" s="239"/>
      <c r="T162" s="239"/>
      <c r="U162" s="239"/>
      <c r="V162" s="239"/>
      <c r="W162" s="239"/>
      <c r="X162" s="239"/>
      <c r="Y162" s="239"/>
      <c r="Z162" s="239"/>
    </row>
    <row r="163" spans="1:26" ht="12.75" customHeight="1" x14ac:dyDescent="0.2">
      <c r="A163" s="239"/>
      <c r="B163" s="239"/>
      <c r="C163" s="239"/>
      <c r="D163" s="239"/>
      <c r="E163" s="239"/>
      <c r="F163" s="239"/>
      <c r="G163" s="239"/>
      <c r="H163" s="239"/>
      <c r="I163" s="239"/>
      <c r="J163" s="239"/>
      <c r="K163" s="239"/>
      <c r="L163" s="239"/>
      <c r="M163" s="239"/>
      <c r="N163" s="239"/>
      <c r="O163" s="239"/>
      <c r="P163" s="239"/>
      <c r="Q163" s="239"/>
      <c r="R163" s="239"/>
      <c r="S163" s="239"/>
      <c r="T163" s="239"/>
      <c r="U163" s="239"/>
      <c r="V163" s="239"/>
      <c r="W163" s="239"/>
      <c r="X163" s="239"/>
      <c r="Y163" s="239"/>
      <c r="Z163" s="239"/>
    </row>
    <row r="164" spans="1:26" ht="12.75" customHeight="1" x14ac:dyDescent="0.2">
      <c r="A164" s="239"/>
      <c r="B164" s="239"/>
      <c r="C164" s="239"/>
      <c r="D164" s="239"/>
      <c r="E164" s="239"/>
      <c r="F164" s="239"/>
      <c r="G164" s="239"/>
      <c r="H164" s="239"/>
      <c r="I164" s="239"/>
      <c r="J164" s="239"/>
      <c r="K164" s="239"/>
      <c r="L164" s="239"/>
      <c r="M164" s="239"/>
      <c r="N164" s="239"/>
      <c r="O164" s="239"/>
      <c r="P164" s="239"/>
      <c r="Q164" s="239"/>
      <c r="R164" s="239"/>
      <c r="S164" s="239"/>
      <c r="T164" s="239"/>
      <c r="U164" s="239"/>
      <c r="V164" s="239"/>
      <c r="W164" s="239"/>
      <c r="X164" s="239"/>
      <c r="Y164" s="239"/>
      <c r="Z164" s="239"/>
    </row>
    <row r="165" spans="1:26" ht="12.75" customHeight="1" x14ac:dyDescent="0.2">
      <c r="A165" s="239"/>
      <c r="B165" s="239"/>
      <c r="C165" s="239"/>
      <c r="D165" s="239"/>
      <c r="E165" s="239"/>
      <c r="F165" s="239"/>
      <c r="G165" s="239"/>
      <c r="H165" s="239"/>
      <c r="I165" s="239"/>
      <c r="J165" s="239"/>
      <c r="K165" s="239"/>
      <c r="L165" s="239"/>
      <c r="M165" s="239"/>
      <c r="N165" s="239"/>
      <c r="O165" s="239"/>
      <c r="P165" s="239"/>
      <c r="Q165" s="239"/>
      <c r="R165" s="239"/>
      <c r="S165" s="239"/>
      <c r="T165" s="239"/>
      <c r="U165" s="239"/>
      <c r="V165" s="239"/>
      <c r="W165" s="239"/>
      <c r="X165" s="239"/>
      <c r="Y165" s="239"/>
      <c r="Z165" s="239"/>
    </row>
    <row r="166" spans="1:26" ht="12.75" customHeight="1" x14ac:dyDescent="0.2">
      <c r="A166" s="239"/>
      <c r="B166" s="239"/>
      <c r="C166" s="239"/>
      <c r="D166" s="239"/>
      <c r="E166" s="239"/>
      <c r="F166" s="239"/>
      <c r="G166" s="239"/>
      <c r="H166" s="239"/>
      <c r="I166" s="239"/>
      <c r="J166" s="239"/>
      <c r="K166" s="239"/>
      <c r="L166" s="239"/>
      <c r="M166" s="239"/>
      <c r="N166" s="239"/>
      <c r="O166" s="239"/>
      <c r="P166" s="239"/>
      <c r="Q166" s="239"/>
      <c r="R166" s="239"/>
      <c r="S166" s="239"/>
      <c r="T166" s="239"/>
      <c r="U166" s="239"/>
      <c r="V166" s="239"/>
      <c r="W166" s="239"/>
      <c r="X166" s="239"/>
      <c r="Y166" s="239"/>
      <c r="Z166" s="239"/>
    </row>
    <row r="167" spans="1:26" ht="12.75" customHeight="1" x14ac:dyDescent="0.2">
      <c r="A167" s="239"/>
      <c r="B167" s="239"/>
      <c r="C167" s="239"/>
      <c r="D167" s="239"/>
      <c r="E167" s="239"/>
      <c r="F167" s="239"/>
      <c r="G167" s="239"/>
      <c r="H167" s="239"/>
      <c r="I167" s="239"/>
      <c r="J167" s="239"/>
      <c r="K167" s="239"/>
      <c r="L167" s="239"/>
      <c r="M167" s="239"/>
      <c r="N167" s="239"/>
      <c r="O167" s="239"/>
      <c r="P167" s="239"/>
      <c r="Q167" s="239"/>
      <c r="R167" s="239"/>
      <c r="S167" s="239"/>
      <c r="T167" s="239"/>
      <c r="U167" s="239"/>
      <c r="V167" s="239"/>
      <c r="W167" s="239"/>
      <c r="X167" s="239"/>
      <c r="Y167" s="239"/>
      <c r="Z167" s="239"/>
    </row>
    <row r="168" spans="1:26" ht="12.75" customHeight="1" x14ac:dyDescent="0.2">
      <c r="A168" s="239"/>
      <c r="B168" s="239"/>
      <c r="C168" s="239"/>
      <c r="D168" s="239"/>
      <c r="E168" s="239"/>
      <c r="F168" s="239"/>
      <c r="G168" s="239"/>
      <c r="H168" s="239"/>
      <c r="I168" s="239"/>
      <c r="J168" s="239"/>
      <c r="K168" s="239"/>
      <c r="L168" s="239"/>
      <c r="M168" s="239"/>
      <c r="N168" s="239"/>
      <c r="O168" s="239"/>
      <c r="P168" s="239"/>
      <c r="Q168" s="239"/>
      <c r="R168" s="239"/>
      <c r="S168" s="239"/>
      <c r="T168" s="239"/>
      <c r="U168" s="239"/>
      <c r="V168" s="239"/>
      <c r="W168" s="239"/>
      <c r="X168" s="239"/>
      <c r="Y168" s="239"/>
      <c r="Z168" s="239"/>
    </row>
    <row r="169" spans="1:26" ht="12.75" customHeight="1" x14ac:dyDescent="0.2">
      <c r="A169" s="239"/>
      <c r="B169" s="239"/>
      <c r="C169" s="239"/>
      <c r="D169" s="239"/>
      <c r="E169" s="239"/>
      <c r="F169" s="239"/>
      <c r="G169" s="239"/>
      <c r="H169" s="239"/>
      <c r="I169" s="239"/>
      <c r="J169" s="239"/>
      <c r="K169" s="239"/>
      <c r="L169" s="239"/>
      <c r="M169" s="239"/>
      <c r="N169" s="239"/>
      <c r="O169" s="239"/>
      <c r="P169" s="239"/>
      <c r="Q169" s="239"/>
      <c r="R169" s="239"/>
      <c r="S169" s="239"/>
      <c r="T169" s="239"/>
      <c r="U169" s="239"/>
      <c r="V169" s="239"/>
      <c r="W169" s="239"/>
      <c r="X169" s="239"/>
      <c r="Y169" s="239"/>
      <c r="Z169" s="239"/>
    </row>
    <row r="170" spans="1:26" ht="12.75" customHeight="1" x14ac:dyDescent="0.2">
      <c r="A170" s="239"/>
      <c r="B170" s="239"/>
      <c r="C170" s="239"/>
      <c r="D170" s="239"/>
      <c r="E170" s="239"/>
      <c r="F170" s="239"/>
      <c r="G170" s="239"/>
      <c r="H170" s="239"/>
      <c r="I170" s="239"/>
      <c r="J170" s="239"/>
      <c r="K170" s="239"/>
      <c r="L170" s="239"/>
      <c r="M170" s="239"/>
      <c r="N170" s="239"/>
      <c r="O170" s="239"/>
      <c r="P170" s="239"/>
      <c r="Q170" s="239"/>
      <c r="R170" s="239"/>
      <c r="S170" s="239"/>
      <c r="T170" s="239"/>
      <c r="U170" s="239"/>
      <c r="V170" s="239"/>
      <c r="W170" s="239"/>
      <c r="X170" s="239"/>
      <c r="Y170" s="239"/>
      <c r="Z170" s="239"/>
    </row>
    <row r="171" spans="1:26" ht="12.75" customHeight="1" x14ac:dyDescent="0.2">
      <c r="A171" s="239"/>
      <c r="B171" s="239"/>
      <c r="C171" s="239"/>
      <c r="D171" s="239"/>
      <c r="E171" s="239"/>
      <c r="F171" s="239"/>
      <c r="G171" s="239"/>
      <c r="H171" s="239"/>
      <c r="I171" s="239"/>
      <c r="J171" s="239"/>
      <c r="K171" s="239"/>
      <c r="L171" s="239"/>
      <c r="M171" s="239"/>
      <c r="N171" s="239"/>
      <c r="O171" s="239"/>
      <c r="P171" s="239"/>
      <c r="Q171" s="239"/>
      <c r="R171" s="239"/>
      <c r="S171" s="239"/>
      <c r="T171" s="239"/>
      <c r="U171" s="239"/>
      <c r="V171" s="239"/>
      <c r="W171" s="239"/>
      <c r="X171" s="239"/>
      <c r="Y171" s="239"/>
      <c r="Z171" s="239"/>
    </row>
    <row r="172" spans="1:26" ht="12.75" customHeight="1" x14ac:dyDescent="0.2">
      <c r="A172" s="239"/>
      <c r="B172" s="239"/>
      <c r="C172" s="239"/>
      <c r="D172" s="239"/>
      <c r="E172" s="239"/>
      <c r="F172" s="239"/>
      <c r="G172" s="239"/>
      <c r="H172" s="239"/>
      <c r="I172" s="239"/>
      <c r="J172" s="239"/>
      <c r="K172" s="239"/>
      <c r="L172" s="239"/>
      <c r="M172" s="239"/>
      <c r="N172" s="239"/>
      <c r="O172" s="239"/>
      <c r="P172" s="239"/>
      <c r="Q172" s="239"/>
      <c r="R172" s="239"/>
      <c r="S172" s="239"/>
      <c r="T172" s="239"/>
      <c r="U172" s="239"/>
      <c r="V172" s="239"/>
      <c r="W172" s="239"/>
      <c r="X172" s="239"/>
      <c r="Y172" s="239"/>
      <c r="Z172" s="239"/>
    </row>
    <row r="173" spans="1:26" ht="12.75" customHeight="1" x14ac:dyDescent="0.2">
      <c r="A173" s="239"/>
      <c r="B173" s="239"/>
      <c r="C173" s="239"/>
      <c r="D173" s="239"/>
      <c r="E173" s="239"/>
      <c r="F173" s="239"/>
      <c r="G173" s="239"/>
      <c r="H173" s="239"/>
      <c r="I173" s="239"/>
      <c r="J173" s="239"/>
      <c r="K173" s="239"/>
      <c r="L173" s="239"/>
      <c r="M173" s="239"/>
      <c r="N173" s="239"/>
      <c r="O173" s="239"/>
      <c r="P173" s="239"/>
      <c r="Q173" s="239"/>
      <c r="R173" s="239"/>
      <c r="S173" s="239"/>
      <c r="T173" s="239"/>
      <c r="U173" s="239"/>
      <c r="V173" s="239"/>
      <c r="W173" s="239"/>
      <c r="X173" s="239"/>
      <c r="Y173" s="239"/>
      <c r="Z173" s="239"/>
    </row>
    <row r="174" spans="1:26" ht="12.75" customHeight="1" x14ac:dyDescent="0.2">
      <c r="A174" s="239"/>
      <c r="B174" s="239"/>
      <c r="C174" s="239"/>
      <c r="D174" s="239"/>
      <c r="E174" s="239"/>
      <c r="F174" s="239"/>
      <c r="G174" s="239"/>
      <c r="H174" s="239"/>
      <c r="I174" s="239"/>
      <c r="J174" s="239"/>
      <c r="K174" s="239"/>
      <c r="L174" s="239"/>
      <c r="M174" s="239"/>
      <c r="N174" s="239"/>
      <c r="O174" s="239"/>
      <c r="P174" s="239"/>
      <c r="Q174" s="239"/>
      <c r="R174" s="239"/>
      <c r="S174" s="239"/>
      <c r="T174" s="239"/>
      <c r="U174" s="239"/>
      <c r="V174" s="239"/>
      <c r="W174" s="239"/>
      <c r="X174" s="239"/>
      <c r="Y174" s="239"/>
      <c r="Z174" s="239"/>
    </row>
    <row r="175" spans="1:26" ht="12.75" customHeight="1" x14ac:dyDescent="0.2">
      <c r="A175" s="239"/>
      <c r="B175" s="239"/>
      <c r="C175" s="239"/>
      <c r="D175" s="239"/>
      <c r="E175" s="239"/>
      <c r="F175" s="239"/>
      <c r="G175" s="239"/>
      <c r="H175" s="239"/>
      <c r="I175" s="239"/>
      <c r="J175" s="239"/>
      <c r="K175" s="239"/>
      <c r="L175" s="239"/>
      <c r="M175" s="239"/>
      <c r="N175" s="239"/>
      <c r="O175" s="239"/>
      <c r="P175" s="239"/>
      <c r="Q175" s="239"/>
      <c r="R175" s="239"/>
      <c r="S175" s="239"/>
      <c r="T175" s="239"/>
      <c r="U175" s="239"/>
      <c r="V175" s="239"/>
      <c r="W175" s="239"/>
      <c r="X175" s="239"/>
      <c r="Y175" s="239"/>
      <c r="Z175" s="239"/>
    </row>
    <row r="176" spans="1:26" ht="12.75" customHeight="1" x14ac:dyDescent="0.2">
      <c r="A176" s="239"/>
      <c r="B176" s="239"/>
      <c r="C176" s="239"/>
      <c r="D176" s="239"/>
      <c r="E176" s="239"/>
      <c r="F176" s="239"/>
      <c r="G176" s="239"/>
      <c r="H176" s="239"/>
      <c r="I176" s="239"/>
      <c r="J176" s="239"/>
      <c r="K176" s="239"/>
      <c r="L176" s="239"/>
      <c r="M176" s="239"/>
      <c r="N176" s="239"/>
      <c r="O176" s="239"/>
      <c r="P176" s="239"/>
      <c r="Q176" s="239"/>
      <c r="R176" s="239"/>
      <c r="S176" s="239"/>
      <c r="T176" s="239"/>
      <c r="U176" s="239"/>
      <c r="V176" s="239"/>
      <c r="W176" s="239"/>
      <c r="X176" s="239"/>
      <c r="Y176" s="239"/>
      <c r="Z176" s="239"/>
    </row>
    <row r="177" spans="1:26" ht="12.75" customHeight="1" x14ac:dyDescent="0.2">
      <c r="A177" s="239"/>
      <c r="B177" s="239"/>
      <c r="C177" s="239"/>
      <c r="D177" s="239"/>
      <c r="E177" s="239"/>
      <c r="F177" s="239"/>
      <c r="G177" s="239"/>
      <c r="H177" s="239"/>
      <c r="I177" s="239"/>
      <c r="J177" s="239"/>
      <c r="K177" s="239"/>
      <c r="L177" s="239"/>
      <c r="M177" s="239"/>
      <c r="N177" s="239"/>
      <c r="O177" s="239"/>
      <c r="P177" s="239"/>
      <c r="Q177" s="239"/>
      <c r="R177" s="239"/>
      <c r="S177" s="239"/>
      <c r="T177" s="239"/>
      <c r="U177" s="239"/>
      <c r="V177" s="239"/>
      <c r="W177" s="239"/>
      <c r="X177" s="239"/>
      <c r="Y177" s="239"/>
      <c r="Z177" s="239"/>
    </row>
    <row r="178" spans="1:26" ht="12.75" customHeight="1" x14ac:dyDescent="0.2">
      <c r="A178" s="239"/>
      <c r="B178" s="239"/>
      <c r="C178" s="239"/>
      <c r="D178" s="239"/>
      <c r="E178" s="239"/>
      <c r="F178" s="239"/>
      <c r="G178" s="239"/>
      <c r="H178" s="239"/>
      <c r="I178" s="239"/>
      <c r="J178" s="239"/>
      <c r="K178" s="239"/>
      <c r="L178" s="239"/>
      <c r="M178" s="239"/>
      <c r="N178" s="239"/>
      <c r="O178" s="239"/>
      <c r="P178" s="239"/>
      <c r="Q178" s="239"/>
      <c r="R178" s="239"/>
      <c r="S178" s="239"/>
      <c r="T178" s="239"/>
      <c r="U178" s="239"/>
      <c r="V178" s="239"/>
      <c r="W178" s="239"/>
      <c r="X178" s="239"/>
      <c r="Y178" s="239"/>
      <c r="Z178" s="239"/>
    </row>
    <row r="179" spans="1:26" ht="12.75" customHeight="1" x14ac:dyDescent="0.2">
      <c r="A179" s="239"/>
      <c r="B179" s="239"/>
      <c r="C179" s="239"/>
      <c r="D179" s="239"/>
      <c r="E179" s="239"/>
      <c r="F179" s="239"/>
      <c r="G179" s="239"/>
      <c r="H179" s="239"/>
      <c r="I179" s="239"/>
      <c r="J179" s="239"/>
      <c r="K179" s="239"/>
      <c r="L179" s="239"/>
      <c r="M179" s="239"/>
      <c r="N179" s="239"/>
      <c r="O179" s="239"/>
      <c r="P179" s="239"/>
      <c r="Q179" s="239"/>
      <c r="R179" s="239"/>
      <c r="S179" s="239"/>
      <c r="T179" s="239"/>
      <c r="U179" s="239"/>
      <c r="V179" s="239"/>
      <c r="W179" s="239"/>
      <c r="X179" s="239"/>
      <c r="Y179" s="239"/>
      <c r="Z179" s="239"/>
    </row>
    <row r="180" spans="1:26" ht="12.75" customHeight="1" x14ac:dyDescent="0.2">
      <c r="A180" s="239"/>
      <c r="B180" s="239"/>
      <c r="C180" s="239"/>
      <c r="D180" s="239"/>
      <c r="E180" s="239"/>
      <c r="F180" s="239"/>
      <c r="G180" s="239"/>
      <c r="H180" s="239"/>
      <c r="I180" s="239"/>
      <c r="J180" s="239"/>
      <c r="K180" s="239"/>
      <c r="L180" s="239"/>
      <c r="M180" s="239"/>
      <c r="N180" s="239"/>
      <c r="O180" s="239"/>
      <c r="P180" s="239"/>
      <c r="Q180" s="239"/>
      <c r="R180" s="239"/>
      <c r="S180" s="239"/>
      <c r="T180" s="239"/>
      <c r="U180" s="239"/>
      <c r="V180" s="239"/>
      <c r="W180" s="239"/>
      <c r="X180" s="239"/>
      <c r="Y180" s="239"/>
      <c r="Z180" s="239"/>
    </row>
    <row r="181" spans="1:26" ht="12.75" customHeight="1" x14ac:dyDescent="0.2">
      <c r="A181" s="239"/>
      <c r="B181" s="239"/>
      <c r="C181" s="239"/>
      <c r="D181" s="239"/>
      <c r="E181" s="239"/>
      <c r="F181" s="239"/>
      <c r="G181" s="239"/>
      <c r="H181" s="239"/>
      <c r="I181" s="239"/>
      <c r="J181" s="239"/>
      <c r="K181" s="239"/>
      <c r="L181" s="239"/>
      <c r="M181" s="239"/>
      <c r="N181" s="239"/>
      <c r="O181" s="239"/>
      <c r="P181" s="239"/>
      <c r="Q181" s="239"/>
      <c r="R181" s="239"/>
      <c r="S181" s="239"/>
      <c r="T181" s="239"/>
      <c r="U181" s="239"/>
      <c r="V181" s="239"/>
      <c r="W181" s="239"/>
      <c r="X181" s="239"/>
      <c r="Y181" s="239"/>
      <c r="Z181" s="239"/>
    </row>
    <row r="182" spans="1:26" ht="12.75" customHeight="1" x14ac:dyDescent="0.2">
      <c r="A182" s="239"/>
      <c r="B182" s="239"/>
      <c r="C182" s="239"/>
      <c r="D182" s="239"/>
      <c r="E182" s="239"/>
      <c r="F182" s="239"/>
      <c r="G182" s="239"/>
      <c r="H182" s="239"/>
      <c r="I182" s="239"/>
      <c r="J182" s="239"/>
      <c r="K182" s="239"/>
      <c r="L182" s="239"/>
      <c r="M182" s="239"/>
      <c r="N182" s="239"/>
      <c r="O182" s="239"/>
      <c r="P182" s="239"/>
      <c r="Q182" s="239"/>
      <c r="R182" s="239"/>
      <c r="S182" s="239"/>
      <c r="T182" s="239"/>
      <c r="U182" s="239"/>
      <c r="V182" s="239"/>
      <c r="W182" s="239"/>
      <c r="X182" s="239"/>
      <c r="Y182" s="239"/>
      <c r="Z182" s="239"/>
    </row>
    <row r="183" spans="1:26" ht="12.75" customHeight="1" x14ac:dyDescent="0.2">
      <c r="A183" s="239"/>
      <c r="B183" s="239"/>
      <c r="C183" s="239"/>
      <c r="D183" s="239"/>
      <c r="E183" s="239"/>
      <c r="F183" s="239"/>
      <c r="G183" s="239"/>
      <c r="H183" s="239"/>
      <c r="I183" s="239"/>
      <c r="J183" s="239"/>
      <c r="K183" s="239"/>
      <c r="L183" s="239"/>
      <c r="M183" s="239"/>
      <c r="N183" s="239"/>
      <c r="O183" s="239"/>
      <c r="P183" s="239"/>
      <c r="Q183" s="239"/>
      <c r="R183" s="239"/>
      <c r="S183" s="239"/>
      <c r="T183" s="239"/>
      <c r="U183" s="239"/>
      <c r="V183" s="239"/>
      <c r="W183" s="239"/>
      <c r="X183" s="239"/>
      <c r="Y183" s="239"/>
      <c r="Z183" s="239"/>
    </row>
    <row r="184" spans="1:26" ht="12.75" customHeight="1" x14ac:dyDescent="0.2">
      <c r="A184" s="239"/>
      <c r="B184" s="239"/>
      <c r="C184" s="239"/>
      <c r="D184" s="239"/>
      <c r="E184" s="239"/>
      <c r="F184" s="239"/>
      <c r="G184" s="239"/>
      <c r="H184" s="239"/>
      <c r="I184" s="239"/>
      <c r="J184" s="239"/>
      <c r="K184" s="239"/>
      <c r="L184" s="239"/>
      <c r="M184" s="239"/>
      <c r="N184" s="239"/>
      <c r="O184" s="239"/>
      <c r="P184" s="239"/>
      <c r="Q184" s="239"/>
      <c r="R184" s="239"/>
      <c r="S184" s="239"/>
      <c r="T184" s="239"/>
      <c r="U184" s="239"/>
      <c r="V184" s="239"/>
      <c r="W184" s="239"/>
      <c r="X184" s="239"/>
      <c r="Y184" s="239"/>
      <c r="Z184" s="239"/>
    </row>
    <row r="185" spans="1:26" ht="12.75" customHeight="1" x14ac:dyDescent="0.2">
      <c r="A185" s="239"/>
      <c r="B185" s="239"/>
      <c r="C185" s="239"/>
      <c r="D185" s="239"/>
      <c r="E185" s="239"/>
      <c r="F185" s="239"/>
      <c r="G185" s="239"/>
      <c r="H185" s="239"/>
      <c r="I185" s="239"/>
      <c r="J185" s="239"/>
      <c r="K185" s="239"/>
      <c r="L185" s="239"/>
      <c r="M185" s="239"/>
      <c r="N185" s="239"/>
      <c r="O185" s="239"/>
      <c r="P185" s="239"/>
      <c r="Q185" s="239"/>
      <c r="R185" s="239"/>
      <c r="S185" s="239"/>
      <c r="T185" s="239"/>
      <c r="U185" s="239"/>
      <c r="V185" s="239"/>
      <c r="W185" s="239"/>
      <c r="X185" s="239"/>
      <c r="Y185" s="239"/>
      <c r="Z185" s="239"/>
    </row>
    <row r="186" spans="1:26" ht="12.75" customHeight="1" x14ac:dyDescent="0.2">
      <c r="A186" s="239"/>
      <c r="B186" s="239"/>
      <c r="C186" s="239"/>
      <c r="D186" s="239"/>
      <c r="E186" s="239"/>
      <c r="F186" s="239"/>
      <c r="G186" s="239"/>
      <c r="H186" s="239"/>
      <c r="I186" s="239"/>
      <c r="J186" s="239"/>
      <c r="K186" s="239"/>
      <c r="L186" s="239"/>
      <c r="M186" s="239"/>
      <c r="N186" s="239"/>
      <c r="O186" s="239"/>
      <c r="P186" s="239"/>
      <c r="Q186" s="239"/>
      <c r="R186" s="239"/>
      <c r="S186" s="239"/>
      <c r="T186" s="239"/>
      <c r="U186" s="239"/>
      <c r="V186" s="239"/>
      <c r="W186" s="239"/>
      <c r="X186" s="239"/>
      <c r="Y186" s="239"/>
      <c r="Z186" s="239"/>
    </row>
    <row r="187" spans="1:26" ht="12.75" customHeight="1" x14ac:dyDescent="0.2">
      <c r="A187" s="239"/>
      <c r="B187" s="239"/>
      <c r="C187" s="239"/>
      <c r="D187" s="239"/>
      <c r="E187" s="239"/>
      <c r="F187" s="239"/>
      <c r="G187" s="239"/>
      <c r="H187" s="239"/>
      <c r="I187" s="239"/>
      <c r="J187" s="239"/>
      <c r="K187" s="239"/>
      <c r="L187" s="239"/>
      <c r="M187" s="239"/>
      <c r="N187" s="239"/>
      <c r="O187" s="239"/>
      <c r="P187" s="239"/>
      <c r="Q187" s="239"/>
      <c r="R187" s="239"/>
      <c r="S187" s="239"/>
      <c r="T187" s="239"/>
      <c r="U187" s="239"/>
      <c r="V187" s="239"/>
      <c r="W187" s="239"/>
      <c r="X187" s="239"/>
      <c r="Y187" s="239"/>
      <c r="Z187" s="239"/>
    </row>
    <row r="188" spans="1:26" ht="12.75" customHeight="1" x14ac:dyDescent="0.2">
      <c r="A188" s="239"/>
      <c r="B188" s="239"/>
      <c r="C188" s="239"/>
      <c r="D188" s="239"/>
      <c r="E188" s="239"/>
      <c r="F188" s="239"/>
      <c r="G188" s="239"/>
      <c r="H188" s="239"/>
      <c r="I188" s="239"/>
      <c r="J188" s="239"/>
      <c r="K188" s="239"/>
      <c r="L188" s="239"/>
      <c r="M188" s="239"/>
      <c r="N188" s="239"/>
      <c r="O188" s="239"/>
      <c r="P188" s="239"/>
      <c r="Q188" s="239"/>
      <c r="R188" s="239"/>
      <c r="S188" s="239"/>
      <c r="T188" s="239"/>
      <c r="U188" s="239"/>
      <c r="V188" s="239"/>
      <c r="W188" s="239"/>
      <c r="X188" s="239"/>
      <c r="Y188" s="239"/>
      <c r="Z188" s="239"/>
    </row>
    <row r="189" spans="1:26" ht="12.75" customHeight="1" x14ac:dyDescent="0.2">
      <c r="A189" s="239"/>
      <c r="B189" s="239"/>
      <c r="C189" s="239"/>
      <c r="D189" s="239"/>
      <c r="E189" s="239"/>
      <c r="F189" s="239"/>
      <c r="G189" s="239"/>
      <c r="H189" s="239"/>
      <c r="I189" s="239"/>
      <c r="J189" s="239"/>
      <c r="K189" s="239"/>
      <c r="L189" s="239"/>
      <c r="M189" s="239"/>
      <c r="N189" s="239"/>
      <c r="O189" s="239"/>
      <c r="P189" s="239"/>
      <c r="Q189" s="239"/>
      <c r="R189" s="239"/>
      <c r="S189" s="239"/>
      <c r="T189" s="239"/>
      <c r="U189" s="239"/>
      <c r="V189" s="239"/>
      <c r="W189" s="239"/>
      <c r="X189" s="239"/>
      <c r="Y189" s="239"/>
      <c r="Z189" s="239"/>
    </row>
    <row r="190" spans="1:26" ht="12.75" customHeight="1" x14ac:dyDescent="0.2">
      <c r="A190" s="239"/>
      <c r="B190" s="239"/>
      <c r="C190" s="239"/>
      <c r="D190" s="239"/>
      <c r="E190" s="239"/>
      <c r="F190" s="239"/>
      <c r="G190" s="239"/>
      <c r="H190" s="239"/>
      <c r="I190" s="239"/>
      <c r="J190" s="239"/>
      <c r="K190" s="239"/>
      <c r="L190" s="239"/>
      <c r="M190" s="239"/>
      <c r="N190" s="239"/>
      <c r="O190" s="239"/>
      <c r="P190" s="239"/>
      <c r="Q190" s="239"/>
      <c r="R190" s="239"/>
      <c r="S190" s="239"/>
      <c r="T190" s="239"/>
      <c r="U190" s="239"/>
      <c r="V190" s="239"/>
      <c r="W190" s="239"/>
      <c r="X190" s="239"/>
      <c r="Y190" s="239"/>
      <c r="Z190" s="239"/>
    </row>
    <row r="191" spans="1:26" ht="12.75" customHeight="1" x14ac:dyDescent="0.2">
      <c r="A191" s="239"/>
      <c r="B191" s="239"/>
      <c r="C191" s="239"/>
      <c r="D191" s="239"/>
      <c r="E191" s="239"/>
      <c r="F191" s="239"/>
      <c r="G191" s="239"/>
      <c r="H191" s="239"/>
      <c r="I191" s="239"/>
      <c r="J191" s="239"/>
      <c r="K191" s="239"/>
      <c r="L191" s="239"/>
      <c r="M191" s="239"/>
      <c r="N191" s="239"/>
      <c r="O191" s="239"/>
      <c r="P191" s="239"/>
      <c r="Q191" s="239"/>
      <c r="R191" s="239"/>
      <c r="S191" s="239"/>
      <c r="T191" s="239"/>
      <c r="U191" s="239"/>
      <c r="V191" s="239"/>
      <c r="W191" s="239"/>
      <c r="X191" s="239"/>
      <c r="Y191" s="239"/>
      <c r="Z191" s="239"/>
    </row>
    <row r="192" spans="1:26" ht="12.75" customHeight="1" x14ac:dyDescent="0.2">
      <c r="A192" s="239"/>
      <c r="B192" s="239"/>
      <c r="C192" s="239"/>
      <c r="D192" s="239"/>
      <c r="E192" s="239"/>
      <c r="F192" s="239"/>
      <c r="G192" s="239"/>
      <c r="H192" s="239"/>
      <c r="I192" s="239"/>
      <c r="J192" s="239"/>
      <c r="K192" s="239"/>
      <c r="L192" s="239"/>
      <c r="M192" s="239"/>
      <c r="N192" s="239"/>
      <c r="O192" s="239"/>
      <c r="P192" s="239"/>
      <c r="Q192" s="239"/>
      <c r="R192" s="239"/>
      <c r="S192" s="239"/>
      <c r="T192" s="239"/>
      <c r="U192" s="239"/>
      <c r="V192" s="239"/>
      <c r="W192" s="239"/>
      <c r="X192" s="239"/>
      <c r="Y192" s="239"/>
      <c r="Z192" s="239"/>
    </row>
    <row r="193" spans="1:26" ht="12.75" customHeight="1" x14ac:dyDescent="0.2">
      <c r="A193" s="239"/>
      <c r="B193" s="239"/>
      <c r="C193" s="239"/>
      <c r="D193" s="239"/>
      <c r="E193" s="239"/>
      <c r="F193" s="239"/>
      <c r="G193" s="239"/>
      <c r="H193" s="239"/>
      <c r="I193" s="239"/>
      <c r="J193" s="239"/>
      <c r="K193" s="239"/>
      <c r="L193" s="239"/>
      <c r="M193" s="239"/>
      <c r="N193" s="239"/>
      <c r="O193" s="239"/>
      <c r="P193" s="239"/>
      <c r="Q193" s="239"/>
      <c r="R193" s="239"/>
      <c r="S193" s="239"/>
      <c r="T193" s="239"/>
      <c r="U193" s="239"/>
      <c r="V193" s="239"/>
      <c r="W193" s="239"/>
      <c r="X193" s="239"/>
      <c r="Y193" s="239"/>
      <c r="Z193" s="239"/>
    </row>
    <row r="194" spans="1:26" ht="12.75" customHeight="1" x14ac:dyDescent="0.2">
      <c r="A194" s="239"/>
      <c r="B194" s="239"/>
      <c r="C194" s="239"/>
      <c r="D194" s="239"/>
      <c r="E194" s="239"/>
      <c r="F194" s="239"/>
      <c r="G194" s="239"/>
      <c r="H194" s="239"/>
      <c r="I194" s="239"/>
      <c r="J194" s="239"/>
      <c r="K194" s="239"/>
      <c r="L194" s="239"/>
      <c r="M194" s="239"/>
      <c r="N194" s="239"/>
      <c r="O194" s="239"/>
      <c r="P194" s="239"/>
      <c r="Q194" s="239"/>
      <c r="R194" s="239"/>
      <c r="S194" s="239"/>
      <c r="T194" s="239"/>
      <c r="U194" s="239"/>
      <c r="V194" s="239"/>
      <c r="W194" s="239"/>
      <c r="X194" s="239"/>
      <c r="Y194" s="239"/>
      <c r="Z194" s="239"/>
    </row>
    <row r="195" spans="1:26" ht="12.75" customHeight="1" x14ac:dyDescent="0.2">
      <c r="A195" s="239"/>
      <c r="B195" s="239"/>
      <c r="C195" s="239"/>
      <c r="D195" s="239"/>
      <c r="E195" s="239"/>
      <c r="F195" s="239"/>
      <c r="G195" s="239"/>
      <c r="H195" s="239"/>
      <c r="I195" s="239"/>
      <c r="J195" s="239"/>
      <c r="K195" s="239"/>
      <c r="L195" s="239"/>
      <c r="M195" s="239"/>
      <c r="N195" s="239"/>
      <c r="O195" s="239"/>
      <c r="P195" s="239"/>
      <c r="Q195" s="239"/>
      <c r="R195" s="239"/>
      <c r="S195" s="239"/>
      <c r="T195" s="239"/>
      <c r="U195" s="239"/>
      <c r="V195" s="239"/>
      <c r="W195" s="239"/>
      <c r="X195" s="239"/>
      <c r="Y195" s="239"/>
      <c r="Z195" s="239"/>
    </row>
    <row r="196" spans="1:26" ht="12.75" customHeight="1" x14ac:dyDescent="0.2">
      <c r="A196" s="239"/>
      <c r="B196" s="239"/>
      <c r="C196" s="239"/>
      <c r="D196" s="239"/>
      <c r="E196" s="239"/>
      <c r="F196" s="239"/>
      <c r="G196" s="239"/>
      <c r="H196" s="239"/>
      <c r="I196" s="239"/>
      <c r="J196" s="239"/>
      <c r="K196" s="239"/>
      <c r="L196" s="239"/>
      <c r="M196" s="239"/>
      <c r="N196" s="239"/>
      <c r="O196" s="239"/>
      <c r="P196" s="239"/>
      <c r="Q196" s="239"/>
      <c r="R196" s="239"/>
      <c r="S196" s="239"/>
      <c r="T196" s="239"/>
      <c r="U196" s="239"/>
      <c r="V196" s="239"/>
      <c r="W196" s="239"/>
      <c r="X196" s="239"/>
      <c r="Y196" s="239"/>
      <c r="Z196" s="239"/>
    </row>
    <row r="197" spans="1:26" ht="12.75" customHeight="1" x14ac:dyDescent="0.2">
      <c r="A197" s="239"/>
      <c r="B197" s="239"/>
      <c r="C197" s="239"/>
      <c r="D197" s="239"/>
      <c r="E197" s="239"/>
      <c r="F197" s="239"/>
      <c r="G197" s="239"/>
      <c r="H197" s="239"/>
      <c r="I197" s="239"/>
      <c r="J197" s="239"/>
      <c r="K197" s="239"/>
      <c r="L197" s="239"/>
      <c r="M197" s="239"/>
      <c r="N197" s="239"/>
      <c r="O197" s="239"/>
      <c r="P197" s="239"/>
      <c r="Q197" s="239"/>
      <c r="R197" s="239"/>
      <c r="S197" s="239"/>
      <c r="T197" s="239"/>
      <c r="U197" s="239"/>
      <c r="V197" s="239"/>
      <c r="W197" s="239"/>
      <c r="X197" s="239"/>
      <c r="Y197" s="239"/>
      <c r="Z197" s="239"/>
    </row>
    <row r="198" spans="1:26" ht="12.75" customHeight="1" x14ac:dyDescent="0.2">
      <c r="A198" s="239"/>
      <c r="B198" s="239"/>
      <c r="C198" s="239"/>
      <c r="D198" s="239"/>
      <c r="E198" s="239"/>
      <c r="F198" s="239"/>
      <c r="G198" s="239"/>
      <c r="H198" s="239"/>
      <c r="I198" s="239"/>
      <c r="J198" s="239"/>
      <c r="K198" s="239"/>
      <c r="L198" s="239"/>
      <c r="M198" s="239"/>
      <c r="N198" s="239"/>
      <c r="O198" s="239"/>
      <c r="P198" s="239"/>
      <c r="Q198" s="239"/>
      <c r="R198" s="239"/>
      <c r="S198" s="239"/>
      <c r="T198" s="239"/>
      <c r="U198" s="239"/>
      <c r="V198" s="239"/>
      <c r="W198" s="239"/>
      <c r="X198" s="239"/>
      <c r="Y198" s="239"/>
      <c r="Z198" s="239"/>
    </row>
    <row r="199" spans="1:26" ht="12.75" customHeight="1" x14ac:dyDescent="0.2">
      <c r="A199" s="239"/>
      <c r="B199" s="239"/>
      <c r="C199" s="239"/>
      <c r="D199" s="239"/>
      <c r="E199" s="239"/>
      <c r="F199" s="239"/>
      <c r="G199" s="239"/>
      <c r="H199" s="239"/>
      <c r="I199" s="239"/>
      <c r="J199" s="239"/>
      <c r="K199" s="239"/>
      <c r="L199" s="239"/>
      <c r="M199" s="239"/>
      <c r="N199" s="239"/>
      <c r="O199" s="239"/>
      <c r="P199" s="239"/>
      <c r="Q199" s="239"/>
      <c r="R199" s="239"/>
      <c r="S199" s="239"/>
      <c r="T199" s="239"/>
      <c r="U199" s="239"/>
      <c r="V199" s="239"/>
      <c r="W199" s="239"/>
      <c r="X199" s="239"/>
      <c r="Y199" s="239"/>
      <c r="Z199" s="239"/>
    </row>
    <row r="200" spans="1:26" ht="12.75" customHeight="1" x14ac:dyDescent="0.2">
      <c r="A200" s="239"/>
      <c r="B200" s="239"/>
      <c r="C200" s="239"/>
      <c r="D200" s="239"/>
      <c r="E200" s="239"/>
      <c r="F200" s="239"/>
      <c r="G200" s="239"/>
      <c r="H200" s="239"/>
      <c r="I200" s="239"/>
      <c r="J200" s="239"/>
      <c r="K200" s="239"/>
      <c r="L200" s="239"/>
      <c r="M200" s="239"/>
      <c r="N200" s="239"/>
      <c r="O200" s="239"/>
      <c r="P200" s="239"/>
      <c r="Q200" s="239"/>
      <c r="R200" s="239"/>
      <c r="S200" s="239"/>
      <c r="T200" s="239"/>
      <c r="U200" s="239"/>
      <c r="V200" s="239"/>
      <c r="W200" s="239"/>
      <c r="X200" s="239"/>
      <c r="Y200" s="239"/>
      <c r="Z200" s="239"/>
    </row>
    <row r="201" spans="1:26" ht="12.75" customHeight="1" x14ac:dyDescent="0.2">
      <c r="A201" s="239"/>
      <c r="B201" s="239"/>
      <c r="C201" s="239"/>
      <c r="D201" s="239"/>
      <c r="E201" s="239"/>
      <c r="F201" s="239"/>
      <c r="G201" s="239"/>
      <c r="H201" s="239"/>
      <c r="I201" s="239"/>
      <c r="J201" s="239"/>
      <c r="K201" s="239"/>
      <c r="L201" s="239"/>
      <c r="M201" s="239"/>
      <c r="N201" s="239"/>
      <c r="O201" s="239"/>
      <c r="P201" s="239"/>
      <c r="Q201" s="239"/>
      <c r="R201" s="239"/>
      <c r="S201" s="239"/>
      <c r="T201" s="239"/>
      <c r="U201" s="239"/>
      <c r="V201" s="239"/>
      <c r="W201" s="239"/>
      <c r="X201" s="239"/>
      <c r="Y201" s="239"/>
      <c r="Z201" s="239"/>
    </row>
    <row r="202" spans="1:26" ht="12.75" customHeight="1" x14ac:dyDescent="0.2">
      <c r="A202" s="239"/>
      <c r="B202" s="239"/>
      <c r="C202" s="239"/>
      <c r="D202" s="239"/>
      <c r="E202" s="239"/>
      <c r="F202" s="239"/>
      <c r="G202" s="239"/>
      <c r="H202" s="239"/>
      <c r="I202" s="239"/>
      <c r="J202" s="239"/>
      <c r="K202" s="239"/>
      <c r="L202" s="239"/>
      <c r="M202" s="239"/>
      <c r="N202" s="239"/>
      <c r="O202" s="239"/>
      <c r="P202" s="239"/>
      <c r="Q202" s="239"/>
      <c r="R202" s="239"/>
      <c r="S202" s="239"/>
      <c r="T202" s="239"/>
      <c r="U202" s="239"/>
      <c r="V202" s="239"/>
      <c r="W202" s="239"/>
      <c r="X202" s="239"/>
      <c r="Y202" s="239"/>
      <c r="Z202" s="239"/>
    </row>
    <row r="203" spans="1:26" ht="12.75" customHeight="1" x14ac:dyDescent="0.2">
      <c r="A203" s="239"/>
      <c r="B203" s="239"/>
      <c r="C203" s="239"/>
      <c r="D203" s="239"/>
      <c r="E203" s="239"/>
      <c r="F203" s="239"/>
      <c r="G203" s="239"/>
      <c r="H203" s="239"/>
      <c r="I203" s="239"/>
      <c r="J203" s="239"/>
      <c r="K203" s="239"/>
      <c r="L203" s="239"/>
      <c r="M203" s="239"/>
      <c r="N203" s="239"/>
      <c r="O203" s="239"/>
      <c r="P203" s="239"/>
      <c r="Q203" s="239"/>
      <c r="R203" s="239"/>
      <c r="S203" s="239"/>
      <c r="T203" s="239"/>
      <c r="U203" s="239"/>
      <c r="V203" s="239"/>
      <c r="W203" s="239"/>
      <c r="X203" s="239"/>
      <c r="Y203" s="239"/>
      <c r="Z203" s="239"/>
    </row>
    <row r="204" spans="1:26" ht="12.75" customHeight="1" x14ac:dyDescent="0.2">
      <c r="A204" s="239"/>
      <c r="B204" s="239"/>
      <c r="C204" s="239"/>
      <c r="D204" s="239"/>
      <c r="E204" s="239"/>
      <c r="F204" s="239"/>
      <c r="G204" s="239"/>
      <c r="H204" s="239"/>
      <c r="I204" s="239"/>
      <c r="J204" s="239"/>
      <c r="K204" s="239"/>
      <c r="L204" s="239"/>
      <c r="M204" s="239"/>
      <c r="N204" s="239"/>
      <c r="O204" s="239"/>
      <c r="P204" s="239"/>
      <c r="Q204" s="239"/>
      <c r="R204" s="239"/>
      <c r="S204" s="239"/>
      <c r="T204" s="239"/>
      <c r="U204" s="239"/>
      <c r="V204" s="239"/>
      <c r="W204" s="239"/>
      <c r="X204" s="239"/>
      <c r="Y204" s="239"/>
      <c r="Z204" s="239"/>
    </row>
    <row r="205" spans="1:26" ht="12.75" customHeight="1" x14ac:dyDescent="0.2">
      <c r="A205" s="239"/>
      <c r="B205" s="239"/>
      <c r="C205" s="239"/>
      <c r="D205" s="239"/>
      <c r="E205" s="239"/>
      <c r="F205" s="239"/>
      <c r="G205" s="239"/>
      <c r="H205" s="239"/>
      <c r="I205" s="239"/>
      <c r="J205" s="239"/>
      <c r="K205" s="239"/>
      <c r="L205" s="239"/>
      <c r="M205" s="239"/>
      <c r="N205" s="239"/>
      <c r="O205" s="239"/>
      <c r="P205" s="239"/>
      <c r="Q205" s="239"/>
      <c r="R205" s="239"/>
      <c r="S205" s="239"/>
      <c r="T205" s="239"/>
      <c r="U205" s="239"/>
      <c r="V205" s="239"/>
      <c r="W205" s="239"/>
      <c r="X205" s="239"/>
      <c r="Y205" s="239"/>
      <c r="Z205" s="239"/>
    </row>
    <row r="206" spans="1:26" ht="12.75" customHeight="1" x14ac:dyDescent="0.2">
      <c r="A206" s="239"/>
      <c r="B206" s="239"/>
      <c r="C206" s="239"/>
      <c r="D206" s="239"/>
      <c r="E206" s="239"/>
      <c r="F206" s="239"/>
      <c r="G206" s="239"/>
      <c r="H206" s="239"/>
      <c r="I206" s="239"/>
      <c r="J206" s="239"/>
      <c r="K206" s="239"/>
      <c r="L206" s="239"/>
      <c r="M206" s="239"/>
      <c r="N206" s="239"/>
      <c r="O206" s="239"/>
      <c r="P206" s="239"/>
      <c r="Q206" s="239"/>
      <c r="R206" s="239"/>
      <c r="S206" s="239"/>
      <c r="T206" s="239"/>
      <c r="U206" s="239"/>
      <c r="V206" s="239"/>
      <c r="W206" s="239"/>
      <c r="X206" s="239"/>
      <c r="Y206" s="239"/>
      <c r="Z206" s="239"/>
    </row>
    <row r="207" spans="1:26" ht="12.75" customHeight="1" x14ac:dyDescent="0.2">
      <c r="A207" s="239"/>
      <c r="B207" s="239"/>
      <c r="C207" s="239"/>
      <c r="D207" s="239"/>
      <c r="E207" s="239"/>
      <c r="F207" s="239"/>
      <c r="G207" s="239"/>
      <c r="H207" s="239"/>
      <c r="I207" s="239"/>
      <c r="J207" s="239"/>
      <c r="K207" s="239"/>
      <c r="L207" s="239"/>
      <c r="M207" s="239"/>
      <c r="N207" s="239"/>
      <c r="O207" s="239"/>
      <c r="P207" s="239"/>
      <c r="Q207" s="239"/>
      <c r="R207" s="239"/>
      <c r="S207" s="239"/>
      <c r="T207" s="239"/>
      <c r="U207" s="239"/>
      <c r="V207" s="239"/>
      <c r="W207" s="239"/>
      <c r="X207" s="239"/>
      <c r="Y207" s="239"/>
      <c r="Z207" s="239"/>
    </row>
    <row r="208" spans="1:26" ht="12.75" customHeight="1" x14ac:dyDescent="0.2">
      <c r="A208" s="239"/>
      <c r="B208" s="239"/>
      <c r="C208" s="239"/>
      <c r="D208" s="239"/>
      <c r="E208" s="239"/>
      <c r="F208" s="239"/>
      <c r="G208" s="239"/>
      <c r="H208" s="239"/>
      <c r="I208" s="239"/>
      <c r="J208" s="239"/>
      <c r="K208" s="239"/>
      <c r="L208" s="239"/>
      <c r="M208" s="239"/>
      <c r="N208" s="239"/>
      <c r="O208" s="239"/>
      <c r="P208" s="239"/>
      <c r="Q208" s="239"/>
      <c r="R208" s="239"/>
      <c r="S208" s="239"/>
      <c r="T208" s="239"/>
      <c r="U208" s="239"/>
      <c r="V208" s="239"/>
      <c r="W208" s="239"/>
      <c r="X208" s="239"/>
      <c r="Y208" s="239"/>
      <c r="Z208" s="239"/>
    </row>
    <row r="209" spans="1:26" ht="12.75" customHeight="1" x14ac:dyDescent="0.2">
      <c r="A209" s="239"/>
      <c r="B209" s="239"/>
      <c r="C209" s="239"/>
      <c r="D209" s="239"/>
      <c r="E209" s="239"/>
      <c r="F209" s="239"/>
      <c r="G209" s="239"/>
      <c r="H209" s="239"/>
      <c r="I209" s="239"/>
      <c r="J209" s="239"/>
      <c r="K209" s="239"/>
      <c r="L209" s="239"/>
      <c r="M209" s="239"/>
      <c r="N209" s="239"/>
      <c r="O209" s="239"/>
      <c r="P209" s="239"/>
      <c r="Q209" s="239"/>
      <c r="R209" s="239"/>
      <c r="S209" s="239"/>
      <c r="T209" s="239"/>
      <c r="U209" s="239"/>
      <c r="V209" s="239"/>
      <c r="W209" s="239"/>
      <c r="X209" s="239"/>
      <c r="Y209" s="239"/>
      <c r="Z209" s="239"/>
    </row>
    <row r="210" spans="1:26" ht="12.75" customHeight="1" x14ac:dyDescent="0.2">
      <c r="A210" s="239"/>
      <c r="B210" s="239"/>
      <c r="C210" s="239"/>
      <c r="D210" s="239"/>
      <c r="E210" s="239"/>
      <c r="F210" s="239"/>
      <c r="G210" s="239"/>
      <c r="H210" s="239"/>
      <c r="I210" s="239"/>
      <c r="J210" s="239"/>
      <c r="K210" s="239"/>
      <c r="L210" s="239"/>
      <c r="M210" s="239"/>
      <c r="N210" s="239"/>
      <c r="O210" s="239"/>
      <c r="P210" s="239"/>
      <c r="Q210" s="239"/>
      <c r="R210" s="239"/>
      <c r="S210" s="239"/>
      <c r="T210" s="239"/>
      <c r="U210" s="239"/>
      <c r="V210" s="239"/>
      <c r="W210" s="239"/>
      <c r="X210" s="239"/>
      <c r="Y210" s="239"/>
      <c r="Z210" s="239"/>
    </row>
    <row r="211" spans="1:26" ht="12.75" customHeight="1" x14ac:dyDescent="0.2">
      <c r="A211" s="239"/>
      <c r="B211" s="239"/>
      <c r="C211" s="239"/>
      <c r="D211" s="239"/>
      <c r="E211" s="239"/>
      <c r="F211" s="239"/>
      <c r="G211" s="239"/>
      <c r="H211" s="239"/>
      <c r="I211" s="239"/>
      <c r="J211" s="239"/>
      <c r="K211" s="239"/>
      <c r="L211" s="239"/>
      <c r="M211" s="239"/>
      <c r="N211" s="239"/>
      <c r="O211" s="239"/>
      <c r="P211" s="239"/>
      <c r="Q211" s="239"/>
      <c r="R211" s="239"/>
      <c r="S211" s="239"/>
      <c r="T211" s="239"/>
      <c r="U211" s="239"/>
      <c r="V211" s="239"/>
      <c r="W211" s="239"/>
      <c r="X211" s="239"/>
      <c r="Y211" s="239"/>
      <c r="Z211" s="239"/>
    </row>
    <row r="212" spans="1:26" ht="12.75" customHeight="1" x14ac:dyDescent="0.2">
      <c r="A212" s="239"/>
      <c r="B212" s="239"/>
      <c r="C212" s="239"/>
      <c r="D212" s="239"/>
      <c r="E212" s="239"/>
      <c r="F212" s="239"/>
      <c r="G212" s="239"/>
      <c r="H212" s="239"/>
      <c r="I212" s="239"/>
      <c r="J212" s="239"/>
      <c r="K212" s="239"/>
      <c r="L212" s="239"/>
      <c r="M212" s="239"/>
      <c r="N212" s="239"/>
      <c r="O212" s="239"/>
      <c r="P212" s="239"/>
      <c r="Q212" s="239"/>
      <c r="R212" s="239"/>
      <c r="S212" s="239"/>
      <c r="T212" s="239"/>
      <c r="U212" s="239"/>
      <c r="V212" s="239"/>
      <c r="W212" s="239"/>
      <c r="X212" s="239"/>
      <c r="Y212" s="239"/>
      <c r="Z212" s="239"/>
    </row>
    <row r="213" spans="1:26" ht="12.75" customHeight="1" x14ac:dyDescent="0.2">
      <c r="A213" s="239"/>
      <c r="B213" s="239"/>
      <c r="C213" s="239"/>
      <c r="D213" s="239"/>
      <c r="E213" s="239"/>
      <c r="F213" s="239"/>
      <c r="G213" s="239"/>
      <c r="H213" s="239"/>
      <c r="I213" s="239"/>
      <c r="J213" s="239"/>
      <c r="K213" s="239"/>
      <c r="L213" s="239"/>
      <c r="M213" s="239"/>
      <c r="N213" s="239"/>
      <c r="O213" s="239"/>
      <c r="P213" s="239"/>
      <c r="Q213" s="239"/>
      <c r="R213" s="239"/>
      <c r="S213" s="239"/>
      <c r="T213" s="239"/>
      <c r="U213" s="239"/>
      <c r="V213" s="239"/>
      <c r="W213" s="239"/>
      <c r="X213" s="239"/>
      <c r="Y213" s="239"/>
      <c r="Z213" s="239"/>
    </row>
    <row r="214" spans="1:26" ht="12.75" customHeight="1" x14ac:dyDescent="0.2">
      <c r="A214" s="239"/>
      <c r="B214" s="239"/>
      <c r="C214" s="239"/>
      <c r="D214" s="239"/>
      <c r="E214" s="239"/>
      <c r="F214" s="239"/>
      <c r="G214" s="239"/>
      <c r="H214" s="239"/>
      <c r="I214" s="239"/>
      <c r="J214" s="239"/>
      <c r="K214" s="239"/>
      <c r="L214" s="239"/>
      <c r="M214" s="239"/>
      <c r="N214" s="239"/>
      <c r="O214" s="239"/>
      <c r="P214" s="239"/>
      <c r="Q214" s="239"/>
      <c r="R214" s="239"/>
      <c r="S214" s="239"/>
      <c r="T214" s="239"/>
      <c r="U214" s="239"/>
      <c r="V214" s="239"/>
      <c r="W214" s="239"/>
      <c r="X214" s="239"/>
      <c r="Y214" s="239"/>
      <c r="Z214" s="239"/>
    </row>
    <row r="215" spans="1:26" ht="12.75" customHeight="1" x14ac:dyDescent="0.2">
      <c r="A215" s="239"/>
      <c r="B215" s="239"/>
      <c r="C215" s="239"/>
      <c r="D215" s="239"/>
      <c r="E215" s="239"/>
      <c r="F215" s="239"/>
      <c r="G215" s="239"/>
      <c r="H215" s="239"/>
      <c r="I215" s="239"/>
      <c r="J215" s="239"/>
      <c r="K215" s="239"/>
      <c r="L215" s="239"/>
      <c r="M215" s="239"/>
      <c r="N215" s="239"/>
      <c r="O215" s="239"/>
      <c r="P215" s="239"/>
      <c r="Q215" s="239"/>
      <c r="R215" s="239"/>
      <c r="S215" s="239"/>
      <c r="T215" s="239"/>
      <c r="U215" s="239"/>
      <c r="V215" s="239"/>
      <c r="W215" s="239"/>
      <c r="X215" s="239"/>
      <c r="Y215" s="239"/>
      <c r="Z215" s="239"/>
    </row>
    <row r="216" spans="1:26" ht="12.75" customHeight="1" x14ac:dyDescent="0.2">
      <c r="A216" s="239"/>
      <c r="B216" s="239"/>
      <c r="C216" s="239"/>
      <c r="D216" s="239"/>
      <c r="E216" s="239"/>
      <c r="F216" s="239"/>
      <c r="G216" s="239"/>
      <c r="H216" s="239"/>
      <c r="I216" s="239"/>
      <c r="J216" s="239"/>
      <c r="K216" s="239"/>
      <c r="L216" s="239"/>
      <c r="M216" s="239"/>
      <c r="N216" s="239"/>
      <c r="O216" s="239"/>
      <c r="P216" s="239"/>
      <c r="Q216" s="239"/>
      <c r="R216" s="239"/>
      <c r="S216" s="239"/>
      <c r="T216" s="239"/>
      <c r="U216" s="239"/>
      <c r="V216" s="239"/>
      <c r="W216" s="239"/>
      <c r="X216" s="239"/>
      <c r="Y216" s="239"/>
      <c r="Z216" s="239"/>
    </row>
    <row r="217" spans="1:26" ht="12.75" customHeight="1" x14ac:dyDescent="0.2">
      <c r="A217" s="239"/>
      <c r="B217" s="239"/>
      <c r="C217" s="239"/>
      <c r="D217" s="239"/>
      <c r="E217" s="239"/>
      <c r="F217" s="239"/>
      <c r="G217" s="239"/>
      <c r="H217" s="239"/>
      <c r="I217" s="239"/>
      <c r="J217" s="239"/>
      <c r="K217" s="239"/>
      <c r="L217" s="239"/>
      <c r="M217" s="239"/>
      <c r="N217" s="239"/>
      <c r="O217" s="239"/>
      <c r="P217" s="239"/>
      <c r="Q217" s="239"/>
      <c r="R217" s="239"/>
      <c r="S217" s="239"/>
      <c r="T217" s="239"/>
      <c r="U217" s="239"/>
      <c r="V217" s="239"/>
      <c r="W217" s="239"/>
      <c r="X217" s="239"/>
      <c r="Y217" s="239"/>
      <c r="Z217" s="239"/>
    </row>
    <row r="218" spans="1:26" ht="12.75" customHeight="1" x14ac:dyDescent="0.2">
      <c r="A218" s="239"/>
      <c r="B218" s="239"/>
      <c r="C218" s="239"/>
      <c r="D218" s="239"/>
      <c r="E218" s="239"/>
      <c r="F218" s="239"/>
      <c r="G218" s="239"/>
      <c r="H218" s="239"/>
      <c r="I218" s="239"/>
      <c r="J218" s="239"/>
      <c r="K218" s="239"/>
      <c r="L218" s="239"/>
      <c r="M218" s="239"/>
      <c r="N218" s="239"/>
      <c r="O218" s="239"/>
      <c r="P218" s="239"/>
      <c r="Q218" s="239"/>
      <c r="R218" s="239"/>
      <c r="S218" s="239"/>
      <c r="T218" s="239"/>
      <c r="U218" s="239"/>
      <c r="V218" s="239"/>
      <c r="W218" s="239"/>
      <c r="X218" s="239"/>
      <c r="Y218" s="239"/>
      <c r="Z218" s="239"/>
    </row>
    <row r="219" spans="1:26" ht="12.75" customHeight="1" x14ac:dyDescent="0.2">
      <c r="A219" s="239"/>
      <c r="B219" s="239"/>
      <c r="C219" s="239"/>
      <c r="D219" s="239"/>
      <c r="E219" s="239"/>
      <c r="F219" s="239"/>
      <c r="G219" s="239"/>
      <c r="H219" s="239"/>
      <c r="I219" s="239"/>
      <c r="J219" s="239"/>
      <c r="K219" s="239"/>
      <c r="L219" s="239"/>
      <c r="M219" s="239"/>
      <c r="N219" s="239"/>
      <c r="O219" s="239"/>
      <c r="P219" s="239"/>
      <c r="Q219" s="239"/>
      <c r="R219" s="239"/>
      <c r="S219" s="239"/>
      <c r="T219" s="239"/>
      <c r="U219" s="239"/>
      <c r="V219" s="239"/>
      <c r="W219" s="239"/>
      <c r="X219" s="239"/>
      <c r="Y219" s="239"/>
      <c r="Z219" s="239"/>
    </row>
    <row r="220" spans="1:26" ht="12.75" customHeight="1" x14ac:dyDescent="0.2">
      <c r="A220" s="239"/>
      <c r="B220" s="239"/>
      <c r="C220" s="239"/>
      <c r="D220" s="239"/>
      <c r="E220" s="239"/>
      <c r="F220" s="239"/>
      <c r="G220" s="239"/>
      <c r="H220" s="239"/>
      <c r="I220" s="239"/>
      <c r="J220" s="239"/>
      <c r="K220" s="239"/>
      <c r="L220" s="239"/>
      <c r="M220" s="239"/>
      <c r="N220" s="239"/>
      <c r="O220" s="239"/>
      <c r="P220" s="239"/>
      <c r="Q220" s="239"/>
      <c r="R220" s="239"/>
      <c r="S220" s="239"/>
      <c r="T220" s="239"/>
      <c r="U220" s="239"/>
      <c r="V220" s="239"/>
      <c r="W220" s="239"/>
      <c r="X220" s="239"/>
      <c r="Y220" s="239"/>
      <c r="Z220" s="239"/>
    </row>
    <row r="221" spans="1:26" ht="12.75" customHeight="1" x14ac:dyDescent="0.2">
      <c r="A221" s="239"/>
      <c r="B221" s="239"/>
      <c r="C221" s="239"/>
      <c r="D221" s="239"/>
      <c r="E221" s="239"/>
      <c r="F221" s="239"/>
      <c r="G221" s="239"/>
      <c r="H221" s="239"/>
      <c r="I221" s="239"/>
      <c r="J221" s="239"/>
      <c r="K221" s="239"/>
      <c r="L221" s="239"/>
      <c r="M221" s="239"/>
      <c r="N221" s="239"/>
      <c r="O221" s="239"/>
      <c r="P221" s="239"/>
      <c r="Q221" s="239"/>
      <c r="R221" s="239"/>
      <c r="S221" s="239"/>
      <c r="T221" s="239"/>
      <c r="U221" s="239"/>
      <c r="V221" s="239"/>
      <c r="W221" s="239"/>
      <c r="X221" s="239"/>
      <c r="Y221" s="239"/>
      <c r="Z221" s="239"/>
    </row>
    <row r="222" spans="1:26" ht="15.75" customHeight="1" x14ac:dyDescent="0.2"/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3">
    <mergeCell ref="A20:A21"/>
    <mergeCell ref="A8:A9"/>
    <mergeCell ref="A10:A11"/>
    <mergeCell ref="A12:A13"/>
    <mergeCell ref="A14:A15"/>
    <mergeCell ref="A16:A17"/>
    <mergeCell ref="A18:A19"/>
    <mergeCell ref="A7:B7"/>
    <mergeCell ref="A1:P1"/>
    <mergeCell ref="A2:P2"/>
    <mergeCell ref="A3:B3"/>
    <mergeCell ref="A4:B4"/>
    <mergeCell ref="A5:B5"/>
  </mergeCells>
  <pageMargins left="0.2" right="0.2" top="0.75" bottom="0.75" header="0" footer="0"/>
  <pageSetup scale="7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08" workbookViewId="0"/>
  </sheetViews>
  <sheetFormatPr defaultColWidth="12.5703125" defaultRowHeight="15" customHeight="1" x14ac:dyDescent="0.2"/>
  <cols>
    <col min="1" max="1" width="22.85546875" customWidth="1"/>
    <col min="2" max="2" width="11.7109375" customWidth="1"/>
    <col min="3" max="3" width="19.7109375" customWidth="1"/>
    <col min="4" max="4" width="28.7109375" customWidth="1"/>
    <col min="5" max="5" width="16.85546875" customWidth="1"/>
    <col min="6" max="6" width="19.140625" customWidth="1"/>
    <col min="7" max="7" width="11.7109375" customWidth="1"/>
    <col min="8" max="8" width="14.28515625" customWidth="1"/>
    <col min="9" max="9" width="11.7109375" customWidth="1"/>
    <col min="10" max="10" width="13.85546875" customWidth="1"/>
    <col min="11" max="11" width="8.5703125" customWidth="1"/>
    <col min="12" max="12" width="14.140625" customWidth="1"/>
    <col min="13" max="13" width="22.85546875" customWidth="1"/>
    <col min="14" max="14" width="8.5703125" customWidth="1"/>
    <col min="15" max="15" width="12" customWidth="1"/>
    <col min="16" max="16" width="8.5703125" customWidth="1"/>
    <col min="17" max="17" width="11.140625" customWidth="1"/>
    <col min="18" max="18" width="8.5703125" customWidth="1"/>
    <col min="19" max="19" width="10.7109375" customWidth="1"/>
    <col min="20" max="22" width="14" customWidth="1"/>
    <col min="23" max="23" width="10.5703125" customWidth="1"/>
    <col min="24" max="24" width="8.5703125" customWidth="1"/>
    <col min="25" max="25" width="11.140625" customWidth="1"/>
    <col min="26" max="26" width="10.5703125" customWidth="1"/>
  </cols>
  <sheetData>
    <row r="1" spans="1:18" ht="12.75" hidden="1" customHeight="1" x14ac:dyDescent="0.2">
      <c r="A1" s="392"/>
      <c r="B1" s="392"/>
      <c r="C1" s="392"/>
      <c r="D1" s="392" t="s">
        <v>427</v>
      </c>
      <c r="E1" s="392"/>
      <c r="F1" s="392"/>
      <c r="H1" s="392"/>
      <c r="I1" s="392"/>
    </row>
    <row r="2" spans="1:18" ht="12.75" hidden="1" customHeight="1" x14ac:dyDescent="0.2">
      <c r="A2" s="392" t="s">
        <v>428</v>
      </c>
      <c r="B2" s="616" t="s">
        <v>429</v>
      </c>
      <c r="D2" s="392" t="s">
        <v>430</v>
      </c>
      <c r="E2" s="392"/>
      <c r="F2" s="392"/>
    </row>
    <row r="3" spans="1:18" ht="12.75" hidden="1" customHeight="1" x14ac:dyDescent="0.2">
      <c r="A3" s="392" t="s">
        <v>431</v>
      </c>
      <c r="B3" s="616" t="s">
        <v>432</v>
      </c>
      <c r="D3" s="392" t="s">
        <v>433</v>
      </c>
      <c r="K3" s="392" t="s">
        <v>434</v>
      </c>
    </row>
    <row r="4" spans="1:18" ht="12.75" hidden="1" customHeight="1" x14ac:dyDescent="0.2">
      <c r="A4" s="392" t="s">
        <v>435</v>
      </c>
      <c r="B4" s="616" t="s">
        <v>436</v>
      </c>
      <c r="C4" s="392"/>
      <c r="D4" s="392" t="s">
        <v>437</v>
      </c>
      <c r="E4" s="392"/>
      <c r="F4" s="392"/>
      <c r="M4" s="392" t="str">
        <f>MID(K3,3,13)</f>
        <v>Nghiệp</v>
      </c>
    </row>
    <row r="5" spans="1:18" ht="12.75" hidden="1" customHeight="1" x14ac:dyDescent="0.2">
      <c r="A5" s="392" t="s">
        <v>438</v>
      </c>
      <c r="B5" s="616" t="s">
        <v>439</v>
      </c>
      <c r="C5" s="617" t="s">
        <v>440</v>
      </c>
      <c r="D5" s="392" t="s">
        <v>441</v>
      </c>
      <c r="M5" s="392" t="e">
        <f>VLOOKUP(MID(K3,3,13),B10:C39,2,0)</f>
        <v>#N/A</v>
      </c>
    </row>
    <row r="6" spans="1:18" ht="12.75" hidden="1" customHeight="1" x14ac:dyDescent="0.2">
      <c r="D6" s="392" t="s">
        <v>442</v>
      </c>
    </row>
    <row r="7" spans="1:18" ht="12.75" hidden="1" customHeight="1" x14ac:dyDescent="0.2">
      <c r="D7" s="392" t="s">
        <v>443</v>
      </c>
    </row>
    <row r="8" spans="1:18" ht="12.75" hidden="1" customHeight="1" x14ac:dyDescent="0.2">
      <c r="A8" s="618" t="s">
        <v>444</v>
      </c>
      <c r="D8" s="392" t="s">
        <v>445</v>
      </c>
      <c r="H8" s="900" t="s">
        <v>446</v>
      </c>
      <c r="I8" s="780"/>
      <c r="J8" s="780"/>
      <c r="K8" s="780"/>
      <c r="L8" s="780"/>
      <c r="M8" s="781"/>
    </row>
    <row r="9" spans="1:18" ht="12.75" hidden="1" customHeight="1" x14ac:dyDescent="0.2">
      <c r="A9" s="618" t="s">
        <v>447</v>
      </c>
      <c r="B9" s="618" t="s">
        <v>448</v>
      </c>
      <c r="C9" s="618" t="s">
        <v>449</v>
      </c>
      <c r="D9" s="392" t="s">
        <v>450</v>
      </c>
      <c r="G9" s="392">
        <v>1</v>
      </c>
      <c r="H9" s="392" t="s">
        <v>451</v>
      </c>
      <c r="I9" s="392" t="s">
        <v>452</v>
      </c>
      <c r="J9" s="392" t="s">
        <v>453</v>
      </c>
      <c r="K9" s="392" t="s">
        <v>454</v>
      </c>
      <c r="L9" s="392" t="s">
        <v>163</v>
      </c>
      <c r="M9" s="392" t="s">
        <v>455</v>
      </c>
      <c r="O9" s="392" t="s">
        <v>456</v>
      </c>
    </row>
    <row r="10" spans="1:18" ht="12.75" hidden="1" customHeight="1" x14ac:dyDescent="0.2">
      <c r="A10" s="392" t="s">
        <v>457</v>
      </c>
      <c r="B10" s="392" t="s">
        <v>458</v>
      </c>
      <c r="C10" s="619" t="s">
        <v>459</v>
      </c>
      <c r="D10" s="618" t="s">
        <v>460</v>
      </c>
      <c r="G10" s="392">
        <v>2</v>
      </c>
      <c r="H10" s="392" t="s">
        <v>461</v>
      </c>
      <c r="I10" s="392" t="s">
        <v>462</v>
      </c>
      <c r="J10" s="392" t="s">
        <v>463</v>
      </c>
      <c r="K10" s="392" t="s">
        <v>168</v>
      </c>
      <c r="L10" s="392" t="s">
        <v>464</v>
      </c>
      <c r="M10" s="392" t="s">
        <v>465</v>
      </c>
      <c r="N10" s="392" t="s">
        <v>160</v>
      </c>
      <c r="O10" s="392" t="s">
        <v>466</v>
      </c>
    </row>
    <row r="11" spans="1:18" ht="12.75" hidden="1" customHeight="1" x14ac:dyDescent="0.2">
      <c r="A11" s="392" t="s">
        <v>467</v>
      </c>
      <c r="B11" s="392" t="s">
        <v>468</v>
      </c>
      <c r="C11" s="392" t="s">
        <v>469</v>
      </c>
      <c r="D11" s="392" t="s">
        <v>470</v>
      </c>
      <c r="G11" s="392">
        <v>3</v>
      </c>
      <c r="N11" s="392" t="s">
        <v>165</v>
      </c>
      <c r="O11" s="392" t="s">
        <v>471</v>
      </c>
    </row>
    <row r="12" spans="1:18" ht="12.75" hidden="1" customHeight="1" x14ac:dyDescent="0.2">
      <c r="A12" s="392" t="s">
        <v>472</v>
      </c>
      <c r="B12" s="392" t="s">
        <v>473</v>
      </c>
      <c r="C12" s="620" t="s">
        <v>474</v>
      </c>
      <c r="D12" s="392" t="s">
        <v>475</v>
      </c>
      <c r="G12" s="392">
        <v>4</v>
      </c>
      <c r="H12" s="392" t="s">
        <v>476</v>
      </c>
      <c r="I12" s="392" t="s">
        <v>477</v>
      </c>
      <c r="J12" s="392" t="s">
        <v>478</v>
      </c>
      <c r="K12" s="392" t="s">
        <v>479</v>
      </c>
      <c r="L12" s="392" t="s">
        <v>480</v>
      </c>
      <c r="M12" s="392" t="s">
        <v>479</v>
      </c>
      <c r="N12" s="392" t="s">
        <v>481</v>
      </c>
      <c r="O12" s="392" t="s">
        <v>479</v>
      </c>
    </row>
    <row r="13" spans="1:18" ht="12.75" hidden="1" customHeight="1" x14ac:dyDescent="0.2">
      <c r="A13" s="392" t="s">
        <v>482</v>
      </c>
      <c r="B13" s="392" t="s">
        <v>483</v>
      </c>
      <c r="C13" s="620" t="s">
        <v>484</v>
      </c>
      <c r="D13" s="392" t="s">
        <v>485</v>
      </c>
      <c r="G13" s="392">
        <v>5</v>
      </c>
      <c r="H13" s="392" t="s">
        <v>486</v>
      </c>
      <c r="I13" s="392" t="s">
        <v>486</v>
      </c>
      <c r="J13" s="392" t="s">
        <v>487</v>
      </c>
      <c r="K13" s="392" t="s">
        <v>488</v>
      </c>
      <c r="L13" s="392" t="s">
        <v>487</v>
      </c>
      <c r="M13" s="392" t="s">
        <v>489</v>
      </c>
      <c r="N13" s="392" t="s">
        <v>490</v>
      </c>
      <c r="O13" s="392" t="s">
        <v>491</v>
      </c>
    </row>
    <row r="14" spans="1:18" ht="12.75" hidden="1" customHeight="1" x14ac:dyDescent="0.2">
      <c r="A14" s="392" t="s">
        <v>492</v>
      </c>
      <c r="B14" s="392" t="s">
        <v>493</v>
      </c>
      <c r="C14" s="392" t="s">
        <v>494</v>
      </c>
      <c r="D14" s="392" t="s">
        <v>495</v>
      </c>
      <c r="G14" s="392">
        <v>6</v>
      </c>
      <c r="H14" s="621"/>
      <c r="I14" s="621"/>
      <c r="J14" s="621"/>
      <c r="K14" s="621"/>
      <c r="L14" s="621"/>
      <c r="M14" s="621"/>
      <c r="N14" s="621"/>
      <c r="O14" s="621"/>
      <c r="P14" s="621"/>
      <c r="Q14" s="621"/>
      <c r="R14" s="621"/>
    </row>
    <row r="15" spans="1:18" ht="12.75" hidden="1" customHeight="1" x14ac:dyDescent="0.2">
      <c r="A15" s="392" t="s">
        <v>496</v>
      </c>
      <c r="B15" s="392" t="s">
        <v>497</v>
      </c>
      <c r="C15" s="392" t="s">
        <v>498</v>
      </c>
      <c r="D15" s="392" t="s">
        <v>499</v>
      </c>
      <c r="G15" s="392">
        <v>7</v>
      </c>
      <c r="H15" s="392" t="s">
        <v>500</v>
      </c>
      <c r="I15" s="392" t="s">
        <v>501</v>
      </c>
      <c r="J15" s="392" t="s">
        <v>502</v>
      </c>
      <c r="K15" s="392" t="s">
        <v>159</v>
      </c>
      <c r="L15" s="392" t="s">
        <v>452</v>
      </c>
      <c r="M15" s="392" t="s">
        <v>503</v>
      </c>
      <c r="N15" s="392" t="s">
        <v>504</v>
      </c>
      <c r="O15" s="392" t="s">
        <v>505</v>
      </c>
      <c r="P15" s="392" t="s">
        <v>159</v>
      </c>
      <c r="Q15" s="392" t="s">
        <v>454</v>
      </c>
      <c r="R15" s="392" t="s">
        <v>163</v>
      </c>
    </row>
    <row r="16" spans="1:18" ht="12.75" hidden="1" customHeight="1" x14ac:dyDescent="0.2">
      <c r="A16" s="392" t="s">
        <v>506</v>
      </c>
      <c r="B16" s="392" t="s">
        <v>507</v>
      </c>
      <c r="C16" s="616" t="s">
        <v>508</v>
      </c>
      <c r="D16" s="392" t="s">
        <v>509</v>
      </c>
      <c r="G16" s="392">
        <v>8</v>
      </c>
      <c r="H16" s="392" t="s">
        <v>510</v>
      </c>
      <c r="I16" s="392" t="s">
        <v>511</v>
      </c>
      <c r="J16" s="392" t="s">
        <v>164</v>
      </c>
      <c r="K16" s="392" t="s">
        <v>168</v>
      </c>
      <c r="L16" s="392" t="s">
        <v>512</v>
      </c>
      <c r="M16" s="392" t="s">
        <v>160</v>
      </c>
      <c r="N16" s="392"/>
      <c r="O16" s="392" t="s">
        <v>513</v>
      </c>
      <c r="P16" s="392" t="s">
        <v>514</v>
      </c>
      <c r="Q16" s="392" t="s">
        <v>515</v>
      </c>
      <c r="R16" s="392" t="s">
        <v>464</v>
      </c>
    </row>
    <row r="17" spans="1:21" ht="12.75" hidden="1" customHeight="1" x14ac:dyDescent="0.2">
      <c r="A17" s="392" t="s">
        <v>516</v>
      </c>
      <c r="B17" s="392" t="s">
        <v>517</v>
      </c>
      <c r="C17" s="616" t="s">
        <v>518</v>
      </c>
      <c r="D17" s="392" t="s">
        <v>519</v>
      </c>
      <c r="G17" s="392">
        <v>9</v>
      </c>
      <c r="K17" s="392" t="s">
        <v>520</v>
      </c>
      <c r="M17" s="392" t="s">
        <v>521</v>
      </c>
      <c r="N17" s="392" t="s">
        <v>522</v>
      </c>
      <c r="O17" s="392" t="s">
        <v>521</v>
      </c>
      <c r="P17" s="392" t="s">
        <v>479</v>
      </c>
      <c r="Q17" s="392" t="s">
        <v>479</v>
      </c>
      <c r="R17" s="392" t="s">
        <v>480</v>
      </c>
    </row>
    <row r="18" spans="1:21" ht="12.75" hidden="1" customHeight="1" x14ac:dyDescent="0.2">
      <c r="A18" s="392" t="s">
        <v>523</v>
      </c>
      <c r="B18" s="392" t="s">
        <v>524</v>
      </c>
      <c r="C18" s="392" t="s">
        <v>525</v>
      </c>
      <c r="D18" s="392" t="s">
        <v>526</v>
      </c>
      <c r="G18" s="392">
        <v>10</v>
      </c>
      <c r="H18" s="392" t="s">
        <v>527</v>
      </c>
      <c r="I18" s="392" t="s">
        <v>479</v>
      </c>
      <c r="J18" s="392" t="s">
        <v>479</v>
      </c>
      <c r="K18" s="392" t="s">
        <v>479</v>
      </c>
      <c r="L18" s="392" t="s">
        <v>528</v>
      </c>
      <c r="M18" s="392" t="s">
        <v>529</v>
      </c>
      <c r="N18" s="392" t="s">
        <v>489</v>
      </c>
      <c r="O18" s="392" t="s">
        <v>529</v>
      </c>
      <c r="P18" s="392" t="s">
        <v>491</v>
      </c>
      <c r="Q18" s="392" t="s">
        <v>488</v>
      </c>
      <c r="R18" s="392" t="s">
        <v>530</v>
      </c>
    </row>
    <row r="19" spans="1:21" ht="12.75" hidden="1" customHeight="1" x14ac:dyDescent="0.2">
      <c r="A19" s="392" t="s">
        <v>531</v>
      </c>
      <c r="B19" s="392" t="s">
        <v>532</v>
      </c>
      <c r="C19" s="392" t="s">
        <v>533</v>
      </c>
      <c r="D19" s="392" t="s">
        <v>534</v>
      </c>
      <c r="G19" s="392">
        <v>11</v>
      </c>
      <c r="H19" s="392" t="s">
        <v>535</v>
      </c>
      <c r="I19" s="392" t="s">
        <v>536</v>
      </c>
      <c r="J19" s="392" t="s">
        <v>488</v>
      </c>
      <c r="K19" s="392" t="s">
        <v>530</v>
      </c>
      <c r="L19" s="392" t="s">
        <v>489</v>
      </c>
    </row>
    <row r="20" spans="1:21" ht="12.75" hidden="1" customHeight="1" x14ac:dyDescent="0.2">
      <c r="A20" s="392" t="s">
        <v>537</v>
      </c>
      <c r="B20" s="392" t="s">
        <v>538</v>
      </c>
      <c r="C20" s="392" t="s">
        <v>539</v>
      </c>
      <c r="D20" s="392" t="s">
        <v>540</v>
      </c>
      <c r="G20" s="392">
        <v>12</v>
      </c>
    </row>
    <row r="21" spans="1:21" ht="12.75" hidden="1" customHeight="1" x14ac:dyDescent="0.2">
      <c r="A21" s="392" t="s">
        <v>541</v>
      </c>
      <c r="B21" s="392" t="s">
        <v>542</v>
      </c>
      <c r="C21" s="392" t="s">
        <v>543</v>
      </c>
      <c r="D21" s="392" t="s">
        <v>544</v>
      </c>
    </row>
    <row r="22" spans="1:21" ht="12.75" hidden="1" customHeight="1" x14ac:dyDescent="0.2">
      <c r="A22" s="392" t="s">
        <v>545</v>
      </c>
      <c r="B22" s="392" t="s">
        <v>546</v>
      </c>
      <c r="C22" s="392" t="s">
        <v>547</v>
      </c>
      <c r="D22" s="392" t="s">
        <v>548</v>
      </c>
    </row>
    <row r="23" spans="1:21" ht="12.75" hidden="1" customHeight="1" x14ac:dyDescent="0.2">
      <c r="A23" s="392" t="s">
        <v>549</v>
      </c>
      <c r="B23" s="392" t="s">
        <v>550</v>
      </c>
      <c r="C23" s="392" t="s">
        <v>551</v>
      </c>
      <c r="D23" s="392" t="s">
        <v>552</v>
      </c>
      <c r="H23" s="901" t="s">
        <v>553</v>
      </c>
      <c r="I23" s="780"/>
      <c r="J23" s="780"/>
      <c r="K23" s="780"/>
      <c r="L23" s="780"/>
      <c r="M23" s="780"/>
      <c r="N23" s="780"/>
      <c r="O23" s="780"/>
      <c r="P23" s="780"/>
      <c r="Q23" s="780"/>
      <c r="R23" s="781"/>
    </row>
    <row r="24" spans="1:21" ht="12.75" hidden="1" customHeight="1" x14ac:dyDescent="0.2">
      <c r="A24" s="392" t="s">
        <v>554</v>
      </c>
      <c r="B24" s="392" t="s">
        <v>555</v>
      </c>
      <c r="C24" s="392" t="s">
        <v>556</v>
      </c>
      <c r="D24" s="392" t="s">
        <v>557</v>
      </c>
      <c r="G24" s="392">
        <v>1</v>
      </c>
      <c r="H24" s="392" t="s">
        <v>558</v>
      </c>
      <c r="I24" s="392" t="s">
        <v>558</v>
      </c>
      <c r="J24" s="392" t="s">
        <v>558</v>
      </c>
      <c r="K24" s="392" t="s">
        <v>559</v>
      </c>
      <c r="L24" s="392" t="s">
        <v>560</v>
      </c>
      <c r="M24" s="392" t="s">
        <v>558</v>
      </c>
      <c r="N24" s="392" t="s">
        <v>558</v>
      </c>
      <c r="O24" s="392" t="s">
        <v>561</v>
      </c>
      <c r="P24" s="392" t="s">
        <v>562</v>
      </c>
      <c r="Q24" s="392" t="s">
        <v>201</v>
      </c>
      <c r="R24" s="392" t="s">
        <v>201</v>
      </c>
      <c r="S24" s="392" t="s">
        <v>561</v>
      </c>
      <c r="U24" s="392" t="s">
        <v>563</v>
      </c>
    </row>
    <row r="25" spans="1:21" ht="12.75" hidden="1" customHeight="1" x14ac:dyDescent="0.2">
      <c r="A25" s="392" t="s">
        <v>564</v>
      </c>
      <c r="B25" s="392" t="s">
        <v>565</v>
      </c>
      <c r="C25" s="616" t="s">
        <v>566</v>
      </c>
      <c r="D25" s="392" t="s">
        <v>567</v>
      </c>
      <c r="G25" s="392">
        <v>2</v>
      </c>
      <c r="H25" s="392" t="s">
        <v>568</v>
      </c>
      <c r="I25" s="392" t="s">
        <v>569</v>
      </c>
      <c r="J25" s="392" t="s">
        <v>568</v>
      </c>
      <c r="K25" s="392" t="s">
        <v>568</v>
      </c>
      <c r="L25" s="392" t="s">
        <v>568</v>
      </c>
      <c r="M25" s="392" t="s">
        <v>568</v>
      </c>
      <c r="N25" s="392" t="s">
        <v>568</v>
      </c>
      <c r="O25" s="392" t="s">
        <v>568</v>
      </c>
      <c r="P25" s="392" t="s">
        <v>570</v>
      </c>
      <c r="Q25" s="392" t="s">
        <v>571</v>
      </c>
      <c r="R25" s="392" t="s">
        <v>571</v>
      </c>
      <c r="S25" s="392" t="s">
        <v>568</v>
      </c>
      <c r="U25" s="392" t="s">
        <v>572</v>
      </c>
    </row>
    <row r="26" spans="1:21" ht="12.75" hidden="1" customHeight="1" x14ac:dyDescent="0.2">
      <c r="A26" s="392" t="s">
        <v>573</v>
      </c>
      <c r="B26" s="392" t="s">
        <v>574</v>
      </c>
      <c r="C26" s="392" t="s">
        <v>575</v>
      </c>
      <c r="D26" s="392" t="s">
        <v>576</v>
      </c>
      <c r="G26" s="392">
        <v>3</v>
      </c>
      <c r="H26" s="392" t="s">
        <v>577</v>
      </c>
      <c r="I26" s="392" t="s">
        <v>285</v>
      </c>
      <c r="J26" s="392" t="s">
        <v>578</v>
      </c>
      <c r="K26" s="392" t="s">
        <v>285</v>
      </c>
      <c r="L26" s="392" t="s">
        <v>578</v>
      </c>
      <c r="M26" s="392" t="s">
        <v>578</v>
      </c>
      <c r="N26" s="392" t="s">
        <v>579</v>
      </c>
      <c r="O26" s="392" t="s">
        <v>580</v>
      </c>
      <c r="P26" s="392" t="s">
        <v>581</v>
      </c>
      <c r="Q26" s="392" t="s">
        <v>202</v>
      </c>
      <c r="R26" s="392" t="s">
        <v>202</v>
      </c>
      <c r="S26" s="392" t="s">
        <v>582</v>
      </c>
    </row>
    <row r="27" spans="1:21" ht="12.75" hidden="1" customHeight="1" x14ac:dyDescent="0.2">
      <c r="A27" s="392" t="s">
        <v>583</v>
      </c>
      <c r="B27" s="392" t="s">
        <v>584</v>
      </c>
      <c r="C27" s="392" t="s">
        <v>585</v>
      </c>
      <c r="D27" s="392" t="s">
        <v>586</v>
      </c>
      <c r="G27" s="392">
        <v>4</v>
      </c>
      <c r="H27" s="392" t="s">
        <v>587</v>
      </c>
      <c r="I27" s="392" t="s">
        <v>588</v>
      </c>
      <c r="J27" s="392" t="s">
        <v>589</v>
      </c>
      <c r="K27" s="392" t="s">
        <v>587</v>
      </c>
      <c r="L27" s="392" t="s">
        <v>587</v>
      </c>
      <c r="M27" s="392" t="s">
        <v>590</v>
      </c>
      <c r="N27" s="392" t="s">
        <v>587</v>
      </c>
      <c r="O27" s="392" t="s">
        <v>589</v>
      </c>
      <c r="P27" s="392" t="s">
        <v>591</v>
      </c>
      <c r="Q27" s="392" t="s">
        <v>587</v>
      </c>
      <c r="R27" s="392" t="s">
        <v>590</v>
      </c>
      <c r="S27" s="392" t="s">
        <v>590</v>
      </c>
    </row>
    <row r="28" spans="1:21" ht="12.75" hidden="1" customHeight="1" x14ac:dyDescent="0.2">
      <c r="A28" s="392" t="s">
        <v>592</v>
      </c>
      <c r="B28" s="392" t="s">
        <v>593</v>
      </c>
      <c r="C28" s="392" t="s">
        <v>594</v>
      </c>
      <c r="D28" s="392" t="s">
        <v>595</v>
      </c>
      <c r="G28" s="392">
        <v>5</v>
      </c>
      <c r="H28" s="392" t="s">
        <v>596</v>
      </c>
      <c r="I28" s="392" t="s">
        <v>597</v>
      </c>
      <c r="J28" s="392" t="s">
        <v>597</v>
      </c>
      <c r="K28" s="392" t="s">
        <v>598</v>
      </c>
      <c r="L28" s="392" t="s">
        <v>598</v>
      </c>
      <c r="M28" s="392" t="s">
        <v>598</v>
      </c>
      <c r="N28" s="392" t="s">
        <v>599</v>
      </c>
      <c r="O28" s="392" t="s">
        <v>600</v>
      </c>
      <c r="P28" s="392" t="s">
        <v>600</v>
      </c>
      <c r="Q28" s="392" t="s">
        <v>601</v>
      </c>
      <c r="R28" s="392" t="s">
        <v>602</v>
      </c>
      <c r="S28" s="392" t="s">
        <v>602</v>
      </c>
    </row>
    <row r="29" spans="1:21" ht="12.75" hidden="1" customHeight="1" x14ac:dyDescent="0.2">
      <c r="A29" s="392" t="s">
        <v>603</v>
      </c>
      <c r="B29" s="392" t="s">
        <v>604</v>
      </c>
      <c r="C29" s="392" t="s">
        <v>605</v>
      </c>
      <c r="D29" s="392" t="s">
        <v>606</v>
      </c>
      <c r="G29" s="392">
        <v>6</v>
      </c>
      <c r="H29" s="621"/>
      <c r="I29" s="621"/>
      <c r="J29" s="621"/>
      <c r="K29" s="621"/>
      <c r="L29" s="621"/>
      <c r="M29" s="621"/>
      <c r="N29" s="621"/>
      <c r="O29" s="621"/>
      <c r="P29" s="621"/>
      <c r="Q29" s="621"/>
      <c r="R29" s="621"/>
    </row>
    <row r="30" spans="1:21" ht="12.75" hidden="1" customHeight="1" x14ac:dyDescent="0.2">
      <c r="A30" s="392" t="s">
        <v>607</v>
      </c>
      <c r="B30" s="392" t="s">
        <v>608</v>
      </c>
      <c r="C30" s="392" t="s">
        <v>609</v>
      </c>
      <c r="D30" s="392" t="s">
        <v>610</v>
      </c>
      <c r="G30" s="392">
        <v>7</v>
      </c>
      <c r="H30" s="392" t="s">
        <v>560</v>
      </c>
      <c r="I30" s="392" t="s">
        <v>611</v>
      </c>
      <c r="K30" s="392" t="s">
        <v>559</v>
      </c>
      <c r="L30" s="392" t="s">
        <v>560</v>
      </c>
      <c r="M30" s="392" t="s">
        <v>558</v>
      </c>
      <c r="N30" s="392" t="s">
        <v>560</v>
      </c>
      <c r="O30" s="392" t="s">
        <v>560</v>
      </c>
      <c r="Q30" s="392" t="s">
        <v>201</v>
      </c>
    </row>
    <row r="31" spans="1:21" ht="12.75" hidden="1" customHeight="1" x14ac:dyDescent="0.2">
      <c r="A31" s="392" t="s">
        <v>612</v>
      </c>
      <c r="B31" s="392" t="s">
        <v>613</v>
      </c>
      <c r="C31" s="392" t="s">
        <v>614</v>
      </c>
      <c r="D31" s="392" t="s">
        <v>615</v>
      </c>
      <c r="G31" s="392">
        <v>8</v>
      </c>
      <c r="H31" s="392" t="s">
        <v>568</v>
      </c>
      <c r="I31" s="392" t="s">
        <v>568</v>
      </c>
      <c r="K31" s="392" t="s">
        <v>568</v>
      </c>
      <c r="L31" s="392" t="s">
        <v>568</v>
      </c>
      <c r="M31" s="392" t="s">
        <v>568</v>
      </c>
      <c r="N31" s="392" t="s">
        <v>616</v>
      </c>
      <c r="O31" s="392" t="s">
        <v>568</v>
      </c>
      <c r="Q31" s="392" t="s">
        <v>571</v>
      </c>
    </row>
    <row r="32" spans="1:21" ht="12.75" hidden="1" customHeight="1" x14ac:dyDescent="0.2">
      <c r="A32" s="392" t="s">
        <v>617</v>
      </c>
      <c r="B32" s="392" t="s">
        <v>618</v>
      </c>
      <c r="C32" s="392" t="s">
        <v>619</v>
      </c>
      <c r="D32" s="392" t="s">
        <v>620</v>
      </c>
      <c r="G32" s="392">
        <v>9</v>
      </c>
      <c r="H32" s="392" t="s">
        <v>580</v>
      </c>
      <c r="I32" s="392" t="s">
        <v>285</v>
      </c>
      <c r="K32" s="392" t="s">
        <v>285</v>
      </c>
      <c r="L32" s="392" t="s">
        <v>578</v>
      </c>
      <c r="M32" s="392" t="s">
        <v>578</v>
      </c>
      <c r="N32" s="392" t="s">
        <v>621</v>
      </c>
      <c r="O32" s="392" t="s">
        <v>580</v>
      </c>
      <c r="Q32" s="392" t="s">
        <v>202</v>
      </c>
    </row>
    <row r="33" spans="1:24" ht="12.75" hidden="1" customHeight="1" x14ac:dyDescent="0.2">
      <c r="A33" s="392" t="s">
        <v>622</v>
      </c>
      <c r="B33" s="392" t="s">
        <v>623</v>
      </c>
      <c r="C33" s="392" t="s">
        <v>624</v>
      </c>
      <c r="D33" s="392" t="s">
        <v>625</v>
      </c>
      <c r="G33" s="392">
        <v>10</v>
      </c>
      <c r="H33" s="392" t="s">
        <v>589</v>
      </c>
      <c r="I33" s="392" t="s">
        <v>588</v>
      </c>
      <c r="K33" s="392" t="s">
        <v>587</v>
      </c>
      <c r="L33" s="392" t="s">
        <v>587</v>
      </c>
      <c r="M33" s="392" t="s">
        <v>590</v>
      </c>
      <c r="N33" s="392" t="s">
        <v>587</v>
      </c>
      <c r="O33" s="392" t="s">
        <v>589</v>
      </c>
      <c r="Q33" s="392" t="s">
        <v>587</v>
      </c>
    </row>
    <row r="34" spans="1:24" ht="12.75" hidden="1" customHeight="1" x14ac:dyDescent="0.2">
      <c r="A34" s="392" t="s">
        <v>626</v>
      </c>
      <c r="B34" s="392" t="s">
        <v>627</v>
      </c>
      <c r="C34" s="392" t="s">
        <v>628</v>
      </c>
      <c r="D34" s="392" t="s">
        <v>629</v>
      </c>
      <c r="G34" s="392">
        <v>11</v>
      </c>
      <c r="H34" s="392" t="s">
        <v>600</v>
      </c>
      <c r="I34" s="392" t="s">
        <v>597</v>
      </c>
      <c r="K34" s="392" t="s">
        <v>598</v>
      </c>
      <c r="L34" s="392" t="s">
        <v>598</v>
      </c>
      <c r="M34" s="392" t="s">
        <v>598</v>
      </c>
      <c r="N34" s="392" t="s">
        <v>599</v>
      </c>
      <c r="O34" s="392" t="s">
        <v>600</v>
      </c>
      <c r="Q34" s="392" t="s">
        <v>601</v>
      </c>
    </row>
    <row r="35" spans="1:24" ht="12.75" hidden="1" customHeight="1" x14ac:dyDescent="0.2">
      <c r="A35" s="392" t="s">
        <v>630</v>
      </c>
      <c r="B35" s="392" t="s">
        <v>631</v>
      </c>
      <c r="C35" s="392" t="s">
        <v>632</v>
      </c>
      <c r="D35" s="392" t="s">
        <v>633</v>
      </c>
      <c r="G35" s="392">
        <v>12</v>
      </c>
    </row>
    <row r="36" spans="1:24" ht="12.75" hidden="1" customHeight="1" x14ac:dyDescent="0.2">
      <c r="A36" s="392" t="s">
        <v>634</v>
      </c>
      <c r="B36" s="392" t="s">
        <v>635</v>
      </c>
      <c r="C36" s="392" t="s">
        <v>636</v>
      </c>
      <c r="D36" s="392" t="s">
        <v>637</v>
      </c>
    </row>
    <row r="37" spans="1:24" ht="12.75" hidden="1" customHeight="1" x14ac:dyDescent="0.2">
      <c r="A37" s="392" t="s">
        <v>638</v>
      </c>
      <c r="B37" s="392" t="s">
        <v>639</v>
      </c>
      <c r="C37" s="392" t="s">
        <v>640</v>
      </c>
      <c r="D37" s="392" t="s">
        <v>641</v>
      </c>
      <c r="H37" s="622" t="s">
        <v>642</v>
      </c>
    </row>
    <row r="38" spans="1:24" ht="12.75" hidden="1" customHeight="1" x14ac:dyDescent="0.2">
      <c r="A38" s="392" t="s">
        <v>643</v>
      </c>
      <c r="B38" s="392" t="s">
        <v>644</v>
      </c>
      <c r="C38" s="392" t="s">
        <v>645</v>
      </c>
      <c r="D38" s="392" t="s">
        <v>646</v>
      </c>
      <c r="G38" s="392">
        <v>1</v>
      </c>
      <c r="H38" s="392" t="s">
        <v>647</v>
      </c>
      <c r="I38" s="392" t="s">
        <v>648</v>
      </c>
      <c r="J38" s="392" t="s">
        <v>649</v>
      </c>
      <c r="K38" s="392" t="s">
        <v>650</v>
      </c>
      <c r="L38" s="392" t="s">
        <v>651</v>
      </c>
      <c r="M38" s="392" t="s">
        <v>652</v>
      </c>
      <c r="N38" s="392" t="s">
        <v>653</v>
      </c>
      <c r="O38" s="392" t="s">
        <v>654</v>
      </c>
      <c r="P38" s="392" t="s">
        <v>655</v>
      </c>
      <c r="Q38" s="392" t="s">
        <v>651</v>
      </c>
      <c r="R38" s="392" t="s">
        <v>656</v>
      </c>
      <c r="S38" s="392" t="s">
        <v>652</v>
      </c>
      <c r="T38" s="392" t="s">
        <v>657</v>
      </c>
      <c r="U38" s="392" t="s">
        <v>658</v>
      </c>
      <c r="V38" s="392" t="s">
        <v>658</v>
      </c>
      <c r="W38" s="392" t="s">
        <v>657</v>
      </c>
      <c r="X38" s="392" t="s">
        <v>658</v>
      </c>
    </row>
    <row r="39" spans="1:24" ht="12.75" hidden="1" customHeight="1" x14ac:dyDescent="0.2">
      <c r="A39" s="392" t="s">
        <v>659</v>
      </c>
      <c r="B39" s="392" t="s">
        <v>660</v>
      </c>
      <c r="C39" s="392" t="s">
        <v>661</v>
      </c>
      <c r="D39" s="392" t="s">
        <v>662</v>
      </c>
      <c r="G39" s="392">
        <v>2</v>
      </c>
      <c r="H39" s="392" t="s">
        <v>663</v>
      </c>
      <c r="I39" s="392" t="s">
        <v>664</v>
      </c>
      <c r="J39" s="392" t="s">
        <v>663</v>
      </c>
      <c r="K39" s="392" t="s">
        <v>663</v>
      </c>
      <c r="M39" s="392" t="s">
        <v>665</v>
      </c>
      <c r="O39" s="392" t="s">
        <v>666</v>
      </c>
      <c r="P39" s="392" t="s">
        <v>481</v>
      </c>
      <c r="R39" s="392" t="s">
        <v>667</v>
      </c>
      <c r="T39" s="392" t="s">
        <v>168</v>
      </c>
      <c r="U39" s="392" t="s">
        <v>668</v>
      </c>
      <c r="V39" s="392" t="s">
        <v>668</v>
      </c>
      <c r="W39" s="392" t="s">
        <v>669</v>
      </c>
      <c r="X39" s="392" t="s">
        <v>668</v>
      </c>
    </row>
    <row r="40" spans="1:24" ht="12.75" hidden="1" customHeight="1" x14ac:dyDescent="0.2">
      <c r="A40" s="392" t="s">
        <v>670</v>
      </c>
      <c r="B40" s="392" t="s">
        <v>671</v>
      </c>
      <c r="C40" s="616" t="s">
        <v>672</v>
      </c>
      <c r="D40" s="392" t="s">
        <v>673</v>
      </c>
      <c r="G40" s="392">
        <v>3</v>
      </c>
      <c r="H40" s="392" t="s">
        <v>674</v>
      </c>
      <c r="J40" s="392" t="s">
        <v>675</v>
      </c>
      <c r="K40" s="392" t="s">
        <v>676</v>
      </c>
      <c r="M40" s="392" t="s">
        <v>677</v>
      </c>
      <c r="O40" s="392" t="s">
        <v>678</v>
      </c>
      <c r="P40" s="392" t="s">
        <v>679</v>
      </c>
      <c r="R40" s="392" t="s">
        <v>652</v>
      </c>
      <c r="U40" s="392" t="s">
        <v>680</v>
      </c>
      <c r="V40" s="392" t="s">
        <v>521</v>
      </c>
      <c r="W40" s="392" t="s">
        <v>679</v>
      </c>
      <c r="X40" s="392" t="s">
        <v>521</v>
      </c>
    </row>
    <row r="41" spans="1:24" ht="12.75" hidden="1" customHeight="1" x14ac:dyDescent="0.2">
      <c r="A41" s="392" t="s">
        <v>681</v>
      </c>
      <c r="B41" s="392" t="s">
        <v>682</v>
      </c>
      <c r="C41" s="616" t="s">
        <v>683</v>
      </c>
      <c r="D41" s="392" t="s">
        <v>684</v>
      </c>
      <c r="G41" s="392">
        <v>4</v>
      </c>
      <c r="I41" s="392" t="s">
        <v>481</v>
      </c>
      <c r="L41" s="392" t="s">
        <v>667</v>
      </c>
      <c r="M41" s="392" t="s">
        <v>652</v>
      </c>
      <c r="N41" s="392" t="s">
        <v>481</v>
      </c>
      <c r="Q41" s="392" t="s">
        <v>685</v>
      </c>
      <c r="R41" s="392" t="s">
        <v>665</v>
      </c>
      <c r="S41" s="392" t="s">
        <v>665</v>
      </c>
      <c r="T41" s="392" t="s">
        <v>680</v>
      </c>
      <c r="U41" s="392" t="s">
        <v>686</v>
      </c>
      <c r="V41" s="392" t="s">
        <v>687</v>
      </c>
      <c r="W41" s="392"/>
      <c r="X41" s="392" t="s">
        <v>688</v>
      </c>
    </row>
    <row r="42" spans="1:24" ht="12.75" hidden="1" customHeight="1" x14ac:dyDescent="0.2">
      <c r="A42" s="392" t="s">
        <v>689</v>
      </c>
      <c r="B42" s="392" t="s">
        <v>690</v>
      </c>
      <c r="C42" s="616" t="s">
        <v>691</v>
      </c>
      <c r="D42" s="392" t="s">
        <v>692</v>
      </c>
      <c r="G42" s="392">
        <v>5</v>
      </c>
      <c r="I42" s="392" t="s">
        <v>693</v>
      </c>
      <c r="L42" s="392" t="s">
        <v>694</v>
      </c>
      <c r="M42" s="392" t="s">
        <v>665</v>
      </c>
      <c r="N42" s="392" t="s">
        <v>695</v>
      </c>
      <c r="Q42" s="392" t="s">
        <v>696</v>
      </c>
      <c r="R42" s="392" t="s">
        <v>677</v>
      </c>
      <c r="S42" s="392" t="s">
        <v>677</v>
      </c>
      <c r="T42" s="392" t="s">
        <v>697</v>
      </c>
      <c r="V42" s="392"/>
    </row>
    <row r="43" spans="1:24" ht="12.75" hidden="1" customHeight="1" x14ac:dyDescent="0.2">
      <c r="A43" s="392" t="s">
        <v>698</v>
      </c>
      <c r="B43" s="392" t="s">
        <v>699</v>
      </c>
      <c r="C43" s="616" t="s">
        <v>700</v>
      </c>
      <c r="D43" s="392" t="s">
        <v>701</v>
      </c>
      <c r="G43" s="392">
        <v>6</v>
      </c>
      <c r="H43" s="621"/>
      <c r="I43" s="621"/>
      <c r="J43" s="621"/>
      <c r="K43" s="621"/>
      <c r="L43" s="621"/>
      <c r="M43" s="392" t="s">
        <v>677</v>
      </c>
      <c r="N43" s="621"/>
      <c r="O43" s="621"/>
      <c r="P43" s="621"/>
      <c r="Q43" s="621"/>
      <c r="R43" s="621"/>
    </row>
    <row r="44" spans="1:24" ht="12.75" hidden="1" customHeight="1" x14ac:dyDescent="0.2">
      <c r="A44" s="392" t="s">
        <v>702</v>
      </c>
      <c r="B44" s="392" t="s">
        <v>703</v>
      </c>
      <c r="C44" s="616" t="s">
        <v>704</v>
      </c>
      <c r="D44" s="392" t="s">
        <v>705</v>
      </c>
      <c r="G44" s="392">
        <v>7</v>
      </c>
      <c r="H44" s="392" t="s">
        <v>140</v>
      </c>
      <c r="I44" s="392" t="s">
        <v>706</v>
      </c>
      <c r="J44" s="392" t="s">
        <v>707</v>
      </c>
      <c r="M44" s="392" t="s">
        <v>708</v>
      </c>
      <c r="O44" s="392" t="s">
        <v>648</v>
      </c>
      <c r="R44" s="392" t="s">
        <v>707</v>
      </c>
      <c r="T44" s="392" t="s">
        <v>648</v>
      </c>
      <c r="U44" s="392" t="s">
        <v>648</v>
      </c>
      <c r="V44" s="392" t="s">
        <v>100</v>
      </c>
      <c r="W44" s="392" t="s">
        <v>100</v>
      </c>
      <c r="X44" s="392" t="s">
        <v>140</v>
      </c>
    </row>
    <row r="45" spans="1:24" ht="12.75" hidden="1" customHeight="1" x14ac:dyDescent="0.2">
      <c r="A45" s="392" t="s">
        <v>709</v>
      </c>
      <c r="B45" s="392" t="s">
        <v>710</v>
      </c>
      <c r="C45" s="616" t="s">
        <v>711</v>
      </c>
      <c r="D45" s="392" t="s">
        <v>712</v>
      </c>
      <c r="G45" s="392">
        <v>8</v>
      </c>
      <c r="H45" s="392" t="s">
        <v>713</v>
      </c>
      <c r="I45" s="392" t="s">
        <v>714</v>
      </c>
      <c r="O45" s="392" t="s">
        <v>168</v>
      </c>
      <c r="R45" s="392" t="s">
        <v>715</v>
      </c>
      <c r="T45" s="392" t="s">
        <v>168</v>
      </c>
      <c r="U45" s="392" t="s">
        <v>168</v>
      </c>
      <c r="V45" s="392" t="s">
        <v>168</v>
      </c>
      <c r="W45" s="392" t="s">
        <v>168</v>
      </c>
      <c r="X45" s="392" t="s">
        <v>713</v>
      </c>
    </row>
    <row r="46" spans="1:24" ht="12.75" hidden="1" customHeight="1" x14ac:dyDescent="0.2">
      <c r="A46" s="392" t="s">
        <v>716</v>
      </c>
      <c r="B46" s="392" t="s">
        <v>717</v>
      </c>
      <c r="C46" s="616" t="s">
        <v>718</v>
      </c>
      <c r="D46" s="392" t="s">
        <v>719</v>
      </c>
      <c r="G46" s="392">
        <v>9</v>
      </c>
      <c r="I46" s="392" t="s">
        <v>522</v>
      </c>
      <c r="K46" s="392" t="s">
        <v>720</v>
      </c>
      <c r="L46" s="392" t="s">
        <v>707</v>
      </c>
      <c r="N46" s="392" t="s">
        <v>657</v>
      </c>
      <c r="P46" s="392" t="s">
        <v>720</v>
      </c>
      <c r="Q46" s="392" t="s">
        <v>708</v>
      </c>
      <c r="R46" s="392" t="s">
        <v>721</v>
      </c>
      <c r="S46" s="392" t="s">
        <v>144</v>
      </c>
    </row>
    <row r="47" spans="1:24" ht="12.75" hidden="1" customHeight="1" x14ac:dyDescent="0.2">
      <c r="D47" s="392" t="s">
        <v>722</v>
      </c>
      <c r="G47" s="392">
        <v>10</v>
      </c>
      <c r="H47" s="392" t="s">
        <v>665</v>
      </c>
      <c r="I47" s="392" t="s">
        <v>723</v>
      </c>
      <c r="J47" s="392" t="s">
        <v>522</v>
      </c>
      <c r="K47" s="392" t="s">
        <v>522</v>
      </c>
      <c r="L47" s="392" t="s">
        <v>522</v>
      </c>
      <c r="M47" s="392" t="s">
        <v>521</v>
      </c>
      <c r="N47" s="392" t="s">
        <v>522</v>
      </c>
      <c r="O47" s="392" t="s">
        <v>522</v>
      </c>
      <c r="P47" s="392" t="s">
        <v>522</v>
      </c>
      <c r="Q47" s="392" t="s">
        <v>724</v>
      </c>
      <c r="S47" s="392" t="s">
        <v>521</v>
      </c>
      <c r="T47" s="392" t="s">
        <v>522</v>
      </c>
      <c r="U47" s="392" t="s">
        <v>522</v>
      </c>
      <c r="V47" s="392" t="s">
        <v>521</v>
      </c>
      <c r="W47" s="392" t="s">
        <v>725</v>
      </c>
      <c r="X47" s="392" t="s">
        <v>665</v>
      </c>
    </row>
    <row r="48" spans="1:24" ht="12.75" hidden="1" customHeight="1" x14ac:dyDescent="0.2">
      <c r="D48" s="392" t="s">
        <v>726</v>
      </c>
      <c r="G48" s="392">
        <v>11</v>
      </c>
      <c r="H48" s="392" t="s">
        <v>428</v>
      </c>
      <c r="J48" s="392" t="s">
        <v>688</v>
      </c>
      <c r="K48" s="392" t="s">
        <v>678</v>
      </c>
      <c r="L48" s="392" t="s">
        <v>688</v>
      </c>
      <c r="M48" s="392" t="s">
        <v>676</v>
      </c>
      <c r="N48" s="392" t="s">
        <v>727</v>
      </c>
      <c r="O48" s="392" t="s">
        <v>728</v>
      </c>
      <c r="P48" s="392" t="s">
        <v>729</v>
      </c>
      <c r="Q48" s="392" t="s">
        <v>674</v>
      </c>
      <c r="S48" s="392" t="s">
        <v>730</v>
      </c>
      <c r="T48" s="392" t="s">
        <v>721</v>
      </c>
      <c r="U48" s="392" t="s">
        <v>693</v>
      </c>
      <c r="V48" s="392" t="s">
        <v>530</v>
      </c>
      <c r="W48" s="392" t="s">
        <v>731</v>
      </c>
      <c r="X48" s="392" t="s">
        <v>732</v>
      </c>
    </row>
    <row r="49" spans="4:22" ht="12.75" hidden="1" customHeight="1" x14ac:dyDescent="0.2">
      <c r="D49" s="620" t="s">
        <v>733</v>
      </c>
      <c r="G49" s="392">
        <v>12</v>
      </c>
    </row>
    <row r="50" spans="4:22" ht="12.75" hidden="1" customHeight="1" x14ac:dyDescent="0.2">
      <c r="D50" s="620" t="s">
        <v>734</v>
      </c>
    </row>
    <row r="51" spans="4:22" ht="12.75" hidden="1" customHeight="1" x14ac:dyDescent="0.2">
      <c r="D51" s="620" t="s">
        <v>735</v>
      </c>
      <c r="H51" s="902" t="s">
        <v>736</v>
      </c>
      <c r="I51" s="780"/>
      <c r="J51" s="780"/>
      <c r="K51" s="780"/>
      <c r="L51" s="780"/>
      <c r="M51" s="780"/>
      <c r="N51" s="780"/>
      <c r="O51" s="780"/>
      <c r="P51" s="780"/>
      <c r="Q51" s="780"/>
      <c r="R51" s="903"/>
      <c r="S51" s="395"/>
      <c r="T51" s="395"/>
      <c r="U51" s="395"/>
      <c r="V51" s="395"/>
    </row>
    <row r="52" spans="4:22" ht="12.75" hidden="1" customHeight="1" x14ac:dyDescent="0.2">
      <c r="D52" s="620" t="s">
        <v>737</v>
      </c>
      <c r="G52" s="392">
        <v>1</v>
      </c>
      <c r="H52" s="392" t="s">
        <v>738</v>
      </c>
      <c r="I52" s="392" t="s">
        <v>739</v>
      </c>
      <c r="J52" s="392" t="s">
        <v>740</v>
      </c>
      <c r="K52" s="392" t="s">
        <v>160</v>
      </c>
      <c r="L52" s="392" t="s">
        <v>741</v>
      </c>
      <c r="M52" s="392" t="s">
        <v>742</v>
      </c>
      <c r="N52" s="392" t="s">
        <v>743</v>
      </c>
      <c r="O52" s="392" t="s">
        <v>237</v>
      </c>
      <c r="P52" s="392" t="s">
        <v>160</v>
      </c>
      <c r="Q52" s="392" t="s">
        <v>744</v>
      </c>
      <c r="R52" s="392" t="s">
        <v>745</v>
      </c>
    </row>
    <row r="53" spans="4:22" ht="12.75" hidden="1" customHeight="1" x14ac:dyDescent="0.2">
      <c r="D53" s="620" t="s">
        <v>746</v>
      </c>
      <c r="G53" s="392">
        <v>2</v>
      </c>
      <c r="H53" s="392" t="s">
        <v>747</v>
      </c>
      <c r="I53" s="392" t="s">
        <v>748</v>
      </c>
      <c r="J53" s="392" t="s">
        <v>521</v>
      </c>
      <c r="K53" s="392" t="s">
        <v>749</v>
      </c>
      <c r="L53" s="392" t="s">
        <v>168</v>
      </c>
      <c r="M53" s="392" t="s">
        <v>749</v>
      </c>
      <c r="N53" s="392" t="s">
        <v>239</v>
      </c>
      <c r="O53" s="392" t="s">
        <v>239</v>
      </c>
      <c r="P53" s="392" t="s">
        <v>239</v>
      </c>
      <c r="Q53" s="392" t="s">
        <v>265</v>
      </c>
    </row>
    <row r="54" spans="4:22" ht="12.75" hidden="1" customHeight="1" x14ac:dyDescent="0.2">
      <c r="D54" s="620" t="s">
        <v>750</v>
      </c>
      <c r="G54" s="392">
        <v>3</v>
      </c>
      <c r="J54" s="392" t="s">
        <v>751</v>
      </c>
      <c r="K54" s="392" t="s">
        <v>521</v>
      </c>
      <c r="P54" s="392" t="s">
        <v>752</v>
      </c>
      <c r="Q54" s="392" t="s">
        <v>753</v>
      </c>
    </row>
    <row r="55" spans="4:22" ht="12.75" hidden="1" customHeight="1" x14ac:dyDescent="0.2">
      <c r="D55" s="620" t="s">
        <v>754</v>
      </c>
      <c r="G55" s="392">
        <v>4</v>
      </c>
      <c r="H55" s="392" t="s">
        <v>755</v>
      </c>
      <c r="I55" s="392" t="s">
        <v>756</v>
      </c>
      <c r="J55" s="392"/>
      <c r="K55" s="392" t="s">
        <v>751</v>
      </c>
      <c r="L55" s="392" t="s">
        <v>521</v>
      </c>
      <c r="M55" s="392" t="s">
        <v>757</v>
      </c>
      <c r="N55" s="392" t="s">
        <v>752</v>
      </c>
      <c r="O55" s="392" t="s">
        <v>752</v>
      </c>
      <c r="P55" s="392" t="s">
        <v>530</v>
      </c>
      <c r="Q55" s="392" t="s">
        <v>758</v>
      </c>
      <c r="R55" s="392" t="s">
        <v>759</v>
      </c>
    </row>
    <row r="56" spans="4:22" ht="12.75" hidden="1" customHeight="1" x14ac:dyDescent="0.2">
      <c r="D56" s="620" t="s">
        <v>760</v>
      </c>
      <c r="G56" s="392">
        <v>5</v>
      </c>
      <c r="H56" s="392" t="s">
        <v>761</v>
      </c>
      <c r="I56" s="392" t="s">
        <v>535</v>
      </c>
      <c r="J56" s="392"/>
      <c r="L56" s="392" t="s">
        <v>762</v>
      </c>
      <c r="M56" s="392" t="s">
        <v>763</v>
      </c>
      <c r="N56" s="392" t="s">
        <v>727</v>
      </c>
      <c r="O56" s="392" t="s">
        <v>727</v>
      </c>
      <c r="R56" s="392" t="s">
        <v>764</v>
      </c>
    </row>
    <row r="57" spans="4:22" ht="12.75" hidden="1" customHeight="1" x14ac:dyDescent="0.2">
      <c r="D57" s="620" t="s">
        <v>765</v>
      </c>
      <c r="G57" s="392">
        <v>6</v>
      </c>
      <c r="H57" s="621"/>
      <c r="I57" s="621"/>
      <c r="J57" s="621"/>
      <c r="K57" s="621"/>
      <c r="L57" s="621"/>
      <c r="M57" s="621"/>
      <c r="N57" s="621"/>
      <c r="O57" s="621"/>
      <c r="P57" s="621"/>
      <c r="Q57" s="621"/>
      <c r="R57" s="621"/>
    </row>
    <row r="58" spans="4:22" ht="12.75" hidden="1" customHeight="1" x14ac:dyDescent="0.2">
      <c r="D58" s="620" t="s">
        <v>766</v>
      </c>
      <c r="G58" s="392">
        <v>7</v>
      </c>
      <c r="H58" s="392" t="s">
        <v>738</v>
      </c>
      <c r="I58" s="392" t="s">
        <v>767</v>
      </c>
      <c r="J58" s="392" t="s">
        <v>201</v>
      </c>
      <c r="K58" s="392" t="s">
        <v>768</v>
      </c>
      <c r="L58" s="392" t="s">
        <v>201</v>
      </c>
      <c r="M58" s="392" t="s">
        <v>181</v>
      </c>
    </row>
    <row r="59" spans="4:22" ht="12.75" hidden="1" customHeight="1" x14ac:dyDescent="0.2">
      <c r="D59" s="620" t="s">
        <v>769</v>
      </c>
      <c r="G59" s="392">
        <v>8</v>
      </c>
      <c r="H59" s="392" t="s">
        <v>747</v>
      </c>
      <c r="I59" s="392" t="s">
        <v>770</v>
      </c>
      <c r="J59" s="392" t="s">
        <v>771</v>
      </c>
      <c r="K59" s="392" t="s">
        <v>239</v>
      </c>
      <c r="L59" s="392" t="s">
        <v>772</v>
      </c>
      <c r="M59" s="392" t="s">
        <v>773</v>
      </c>
    </row>
    <row r="60" spans="4:22" ht="12.75" hidden="1" customHeight="1" x14ac:dyDescent="0.2">
      <c r="D60" s="620" t="s">
        <v>774</v>
      </c>
      <c r="G60" s="392">
        <v>9</v>
      </c>
      <c r="I60" s="392" t="s">
        <v>775</v>
      </c>
      <c r="L60" s="392" t="s">
        <v>775</v>
      </c>
      <c r="M60" s="392" t="s">
        <v>776</v>
      </c>
    </row>
    <row r="61" spans="4:22" ht="12.75" hidden="1" customHeight="1" x14ac:dyDescent="0.2">
      <c r="D61" s="620" t="s">
        <v>777</v>
      </c>
      <c r="G61" s="392">
        <v>10</v>
      </c>
      <c r="H61" s="392" t="s">
        <v>755</v>
      </c>
      <c r="I61" s="392" t="s">
        <v>763</v>
      </c>
      <c r="J61" s="392" t="s">
        <v>778</v>
      </c>
      <c r="K61" s="392" t="s">
        <v>779</v>
      </c>
      <c r="L61" s="392" t="s">
        <v>762</v>
      </c>
      <c r="M61" s="392" t="s">
        <v>751</v>
      </c>
    </row>
    <row r="62" spans="4:22" ht="12.75" hidden="1" customHeight="1" x14ac:dyDescent="0.2">
      <c r="D62" s="620" t="s">
        <v>780</v>
      </c>
      <c r="G62" s="392">
        <v>11</v>
      </c>
      <c r="H62" s="392" t="s">
        <v>761</v>
      </c>
      <c r="J62" s="392" t="s">
        <v>763</v>
      </c>
      <c r="K62" s="392" t="s">
        <v>535</v>
      </c>
    </row>
    <row r="63" spans="4:22" ht="12.75" hidden="1" customHeight="1" x14ac:dyDescent="0.2">
      <c r="D63" s="620" t="s">
        <v>781</v>
      </c>
      <c r="G63" s="392">
        <v>12</v>
      </c>
    </row>
    <row r="64" spans="4:22" ht="12.75" hidden="1" customHeight="1" x14ac:dyDescent="0.2">
      <c r="D64" s="620" t="s">
        <v>782</v>
      </c>
    </row>
    <row r="65" spans="4:22" ht="12.75" hidden="1" customHeight="1" x14ac:dyDescent="0.2">
      <c r="D65" s="620" t="s">
        <v>783</v>
      </c>
      <c r="H65" s="904" t="s">
        <v>784</v>
      </c>
      <c r="I65" s="780"/>
      <c r="J65" s="780"/>
      <c r="K65" s="780"/>
      <c r="L65" s="780"/>
      <c r="M65" s="780"/>
      <c r="N65" s="780"/>
      <c r="O65" s="780"/>
      <c r="P65" s="780"/>
      <c r="Q65" s="905"/>
    </row>
    <row r="66" spans="4:22" ht="12.75" hidden="1" customHeight="1" x14ac:dyDescent="0.2">
      <c r="D66" s="620" t="s">
        <v>785</v>
      </c>
      <c r="G66" s="392">
        <v>1</v>
      </c>
      <c r="H66" s="392" t="s">
        <v>786</v>
      </c>
      <c r="I66" s="392" t="s">
        <v>787</v>
      </c>
      <c r="J66" s="392" t="s">
        <v>239</v>
      </c>
      <c r="K66" s="392" t="s">
        <v>788</v>
      </c>
      <c r="L66" s="392" t="s">
        <v>789</v>
      </c>
      <c r="M66" s="392" t="s">
        <v>790</v>
      </c>
      <c r="N66" s="392" t="s">
        <v>201</v>
      </c>
      <c r="O66" s="392" t="s">
        <v>791</v>
      </c>
      <c r="P66" s="392" t="s">
        <v>792</v>
      </c>
    </row>
    <row r="67" spans="4:22" ht="12.75" hidden="1" customHeight="1" x14ac:dyDescent="0.2">
      <c r="D67" s="620" t="s">
        <v>793</v>
      </c>
      <c r="G67" s="392">
        <v>2</v>
      </c>
      <c r="H67" s="392" t="s">
        <v>264</v>
      </c>
      <c r="I67" s="392" t="s">
        <v>264</v>
      </c>
      <c r="J67" s="392" t="s">
        <v>794</v>
      </c>
      <c r="K67" s="392" t="s">
        <v>795</v>
      </c>
      <c r="L67" s="392" t="s">
        <v>796</v>
      </c>
      <c r="M67" s="392" t="s">
        <v>797</v>
      </c>
      <c r="N67" s="392" t="s">
        <v>798</v>
      </c>
      <c r="O67" s="392" t="s">
        <v>792</v>
      </c>
      <c r="P67" s="392" t="s">
        <v>799</v>
      </c>
    </row>
    <row r="68" spans="4:22" ht="12.75" hidden="1" customHeight="1" x14ac:dyDescent="0.2">
      <c r="D68" s="620" t="s">
        <v>800</v>
      </c>
      <c r="G68" s="392">
        <v>3</v>
      </c>
      <c r="M68" s="392" t="s">
        <v>801</v>
      </c>
      <c r="O68" s="392" t="s">
        <v>799</v>
      </c>
    </row>
    <row r="69" spans="4:22" ht="12.75" hidden="1" customHeight="1" x14ac:dyDescent="0.2">
      <c r="D69" s="620" t="s">
        <v>802</v>
      </c>
      <c r="G69" s="392">
        <v>4</v>
      </c>
      <c r="H69" s="392" t="s">
        <v>803</v>
      </c>
      <c r="I69" s="392" t="s">
        <v>803</v>
      </c>
      <c r="J69" s="392" t="s">
        <v>803</v>
      </c>
      <c r="K69" s="392" t="s">
        <v>804</v>
      </c>
      <c r="L69" s="392" t="s">
        <v>805</v>
      </c>
      <c r="M69" s="392" t="s">
        <v>521</v>
      </c>
      <c r="N69" s="392" t="s">
        <v>806</v>
      </c>
      <c r="O69" s="392" t="s">
        <v>807</v>
      </c>
      <c r="P69" s="392" t="s">
        <v>807</v>
      </c>
    </row>
    <row r="70" spans="4:22" ht="12.75" hidden="1" customHeight="1" x14ac:dyDescent="0.2">
      <c r="D70" s="620" t="s">
        <v>808</v>
      </c>
      <c r="G70" s="392">
        <v>5</v>
      </c>
      <c r="H70" s="392" t="s">
        <v>809</v>
      </c>
      <c r="I70" s="392" t="s">
        <v>810</v>
      </c>
      <c r="J70" s="392" t="s">
        <v>811</v>
      </c>
      <c r="K70" s="392" t="s">
        <v>812</v>
      </c>
      <c r="L70" s="392" t="s">
        <v>813</v>
      </c>
      <c r="M70" s="392" t="s">
        <v>728</v>
      </c>
      <c r="N70" s="392" t="s">
        <v>814</v>
      </c>
      <c r="O70" s="392" t="s">
        <v>815</v>
      </c>
      <c r="P70" s="392" t="s">
        <v>816</v>
      </c>
    </row>
    <row r="71" spans="4:22" ht="12.75" hidden="1" customHeight="1" x14ac:dyDescent="0.2">
      <c r="D71" s="620" t="s">
        <v>817</v>
      </c>
      <c r="G71" s="392">
        <v>6</v>
      </c>
      <c r="H71" s="621"/>
      <c r="I71" s="621"/>
      <c r="J71" s="621"/>
      <c r="K71" s="621"/>
      <c r="L71" s="621"/>
      <c r="M71" s="621"/>
      <c r="N71" s="621"/>
      <c r="O71" s="621"/>
      <c r="P71" s="621"/>
      <c r="Q71" s="621"/>
    </row>
    <row r="72" spans="4:22" ht="12.75" hidden="1" customHeight="1" x14ac:dyDescent="0.2">
      <c r="D72" s="620" t="s">
        <v>818</v>
      </c>
      <c r="G72" s="392">
        <v>7</v>
      </c>
      <c r="H72" s="392" t="s">
        <v>794</v>
      </c>
      <c r="I72" s="392" t="s">
        <v>100</v>
      </c>
      <c r="J72" s="392" t="s">
        <v>791</v>
      </c>
      <c r="K72" s="392" t="s">
        <v>794</v>
      </c>
      <c r="L72" s="392" t="s">
        <v>791</v>
      </c>
      <c r="M72" s="392" t="s">
        <v>794</v>
      </c>
      <c r="N72" s="392" t="s">
        <v>264</v>
      </c>
    </row>
    <row r="73" spans="4:22" ht="12.75" hidden="1" customHeight="1" x14ac:dyDescent="0.2">
      <c r="D73" s="620" t="s">
        <v>819</v>
      </c>
      <c r="G73" s="392">
        <v>8</v>
      </c>
      <c r="H73" s="392" t="s">
        <v>264</v>
      </c>
      <c r="I73" s="392" t="s">
        <v>820</v>
      </c>
      <c r="J73" s="392" t="s">
        <v>794</v>
      </c>
      <c r="K73" s="392" t="s">
        <v>264</v>
      </c>
      <c r="L73" s="392" t="s">
        <v>794</v>
      </c>
      <c r="M73" s="392" t="s">
        <v>786</v>
      </c>
      <c r="N73" s="392" t="s">
        <v>168</v>
      </c>
    </row>
    <row r="74" spans="4:22" ht="12.75" hidden="1" customHeight="1" x14ac:dyDescent="0.2">
      <c r="D74" s="620" t="s">
        <v>821</v>
      </c>
      <c r="G74" s="392">
        <v>9</v>
      </c>
      <c r="J74" s="392" t="s">
        <v>264</v>
      </c>
      <c r="L74" s="392" t="s">
        <v>264</v>
      </c>
      <c r="M74" s="392"/>
    </row>
    <row r="75" spans="4:22" ht="12.75" hidden="1" customHeight="1" x14ac:dyDescent="0.2">
      <c r="D75" s="620" t="s">
        <v>822</v>
      </c>
      <c r="G75" s="392">
        <v>10</v>
      </c>
      <c r="H75" s="392" t="s">
        <v>823</v>
      </c>
      <c r="I75" s="392" t="s">
        <v>824</v>
      </c>
      <c r="J75" s="392" t="s">
        <v>823</v>
      </c>
      <c r="K75" s="392" t="s">
        <v>825</v>
      </c>
      <c r="L75" s="392" t="s">
        <v>825</v>
      </c>
      <c r="M75" s="392" t="s">
        <v>826</v>
      </c>
      <c r="N75" s="392" t="s">
        <v>823</v>
      </c>
    </row>
    <row r="76" spans="4:22" ht="12.75" hidden="1" customHeight="1" x14ac:dyDescent="0.2">
      <c r="D76" s="620" t="s">
        <v>827</v>
      </c>
      <c r="G76" s="392">
        <v>11</v>
      </c>
      <c r="H76" s="392" t="s">
        <v>814</v>
      </c>
      <c r="I76" s="392" t="s">
        <v>721</v>
      </c>
      <c r="J76" s="392" t="s">
        <v>814</v>
      </c>
      <c r="K76" s="392" t="s">
        <v>815</v>
      </c>
      <c r="L76" s="392" t="s">
        <v>815</v>
      </c>
      <c r="M76" s="392" t="s">
        <v>721</v>
      </c>
      <c r="N76" s="392" t="s">
        <v>816</v>
      </c>
    </row>
    <row r="77" spans="4:22" ht="12.75" hidden="1" customHeight="1" x14ac:dyDescent="0.2">
      <c r="D77" s="620" t="s">
        <v>828</v>
      </c>
      <c r="G77" s="392">
        <v>12</v>
      </c>
    </row>
    <row r="78" spans="4:22" ht="12.75" hidden="1" customHeight="1" x14ac:dyDescent="0.2">
      <c r="D78" s="620" t="s">
        <v>829</v>
      </c>
    </row>
    <row r="79" spans="4:22" ht="12.75" hidden="1" customHeight="1" x14ac:dyDescent="0.2">
      <c r="D79" s="620" t="s">
        <v>830</v>
      </c>
      <c r="H79" s="906" t="s">
        <v>8</v>
      </c>
      <c r="I79" s="780"/>
      <c r="J79" s="780"/>
      <c r="K79" s="780"/>
      <c r="L79" s="780"/>
      <c r="M79" s="780"/>
      <c r="N79" s="780"/>
      <c r="O79" s="780"/>
      <c r="P79" s="780"/>
      <c r="Q79" s="780"/>
      <c r="R79" s="780"/>
      <c r="S79" s="780"/>
      <c r="T79" s="780"/>
      <c r="U79" s="780"/>
      <c r="V79" s="905"/>
    </row>
    <row r="80" spans="4:22" ht="12.75" hidden="1" customHeight="1" x14ac:dyDescent="0.2">
      <c r="D80" s="620" t="s">
        <v>831</v>
      </c>
      <c r="G80" s="392">
        <v>1</v>
      </c>
      <c r="H80" s="392" t="s">
        <v>139</v>
      </c>
      <c r="I80" s="392" t="s">
        <v>139</v>
      </c>
      <c r="J80" s="392" t="s">
        <v>832</v>
      </c>
      <c r="K80" s="392" t="s">
        <v>139</v>
      </c>
      <c r="L80" s="392" t="s">
        <v>139</v>
      </c>
      <c r="N80" s="392" t="s">
        <v>568</v>
      </c>
      <c r="O80" s="392" t="s">
        <v>833</v>
      </c>
      <c r="P80" s="392" t="s">
        <v>834</v>
      </c>
      <c r="Q80" s="392" t="s">
        <v>835</v>
      </c>
      <c r="R80" s="392" t="s">
        <v>836</v>
      </c>
      <c r="S80" s="392" t="s">
        <v>837</v>
      </c>
      <c r="T80" s="392" t="s">
        <v>838</v>
      </c>
    </row>
    <row r="81" spans="4:22" ht="12.75" hidden="1" customHeight="1" x14ac:dyDescent="0.2">
      <c r="D81" s="620" t="s">
        <v>839</v>
      </c>
      <c r="G81" s="392">
        <v>2</v>
      </c>
      <c r="H81" s="392" t="s">
        <v>840</v>
      </c>
      <c r="I81" s="392" t="s">
        <v>841</v>
      </c>
      <c r="J81" s="392" t="s">
        <v>842</v>
      </c>
      <c r="K81" s="392" t="s">
        <v>840</v>
      </c>
      <c r="L81" s="392" t="s">
        <v>206</v>
      </c>
      <c r="M81" s="392" t="s">
        <v>843</v>
      </c>
      <c r="N81" s="392" t="s">
        <v>844</v>
      </c>
      <c r="O81" s="392" t="s">
        <v>845</v>
      </c>
      <c r="P81" s="392" t="s">
        <v>707</v>
      </c>
      <c r="Q81" s="392" t="s">
        <v>846</v>
      </c>
      <c r="R81" s="392" t="s">
        <v>847</v>
      </c>
      <c r="T81" s="392" t="s">
        <v>848</v>
      </c>
      <c r="U81" s="392" t="s">
        <v>837</v>
      </c>
    </row>
    <row r="82" spans="4:22" ht="12.75" hidden="1" customHeight="1" x14ac:dyDescent="0.2">
      <c r="D82" s="392" t="s">
        <v>849</v>
      </c>
      <c r="G82" s="392">
        <v>3</v>
      </c>
    </row>
    <row r="83" spans="4:22" ht="12.75" hidden="1" customHeight="1" x14ac:dyDescent="0.2">
      <c r="D83" s="392" t="s">
        <v>850</v>
      </c>
      <c r="G83" s="392">
        <v>4</v>
      </c>
      <c r="H83" s="392" t="s">
        <v>851</v>
      </c>
      <c r="I83" s="392" t="s">
        <v>852</v>
      </c>
      <c r="J83" s="392" t="s">
        <v>852</v>
      </c>
      <c r="K83" s="392" t="s">
        <v>851</v>
      </c>
      <c r="L83" s="392" t="s">
        <v>667</v>
      </c>
      <c r="N83" s="392" t="s">
        <v>853</v>
      </c>
      <c r="P83" s="392" t="s">
        <v>521</v>
      </c>
      <c r="Q83" s="392" t="s">
        <v>521</v>
      </c>
      <c r="R83" s="392" t="s">
        <v>521</v>
      </c>
      <c r="S83" s="392" t="s">
        <v>521</v>
      </c>
      <c r="T83" s="392" t="s">
        <v>521</v>
      </c>
      <c r="U83" s="392" t="s">
        <v>521</v>
      </c>
    </row>
    <row r="84" spans="4:22" ht="12.75" hidden="1" customHeight="1" x14ac:dyDescent="0.2">
      <c r="D84" s="392" t="s">
        <v>854</v>
      </c>
      <c r="G84" s="392">
        <v>5</v>
      </c>
      <c r="H84" s="392" t="s">
        <v>435</v>
      </c>
      <c r="I84" s="392" t="s">
        <v>435</v>
      </c>
      <c r="J84" s="392" t="s">
        <v>535</v>
      </c>
      <c r="K84" s="392" t="s">
        <v>435</v>
      </c>
      <c r="L84" s="392" t="s">
        <v>855</v>
      </c>
      <c r="M84" s="392" t="s">
        <v>666</v>
      </c>
      <c r="N84" s="392" t="s">
        <v>856</v>
      </c>
      <c r="O84" s="392" t="s">
        <v>535</v>
      </c>
      <c r="P84" s="392" t="s">
        <v>857</v>
      </c>
      <c r="Q84" s="392" t="s">
        <v>858</v>
      </c>
      <c r="R84" s="392" t="s">
        <v>435</v>
      </c>
      <c r="S84" s="392" t="s">
        <v>728</v>
      </c>
      <c r="T84" s="392" t="s">
        <v>855</v>
      </c>
      <c r="U84" s="392" t="s">
        <v>856</v>
      </c>
    </row>
    <row r="85" spans="4:22" ht="12.75" hidden="1" customHeight="1" x14ac:dyDescent="0.2">
      <c r="D85" s="392" t="s">
        <v>859</v>
      </c>
      <c r="G85" s="392">
        <v>6</v>
      </c>
      <c r="H85" s="621"/>
      <c r="I85" s="621"/>
      <c r="J85" s="621"/>
      <c r="K85" s="621"/>
      <c r="L85" s="621"/>
      <c r="M85" s="392" t="s">
        <v>860</v>
      </c>
      <c r="N85" s="621"/>
      <c r="O85" s="621"/>
      <c r="P85" s="621"/>
      <c r="Q85" s="621"/>
      <c r="R85" s="621"/>
      <c r="S85" s="621"/>
      <c r="T85" s="621"/>
      <c r="U85" s="621"/>
      <c r="V85" s="621"/>
    </row>
    <row r="86" spans="4:22" ht="12.75" hidden="1" customHeight="1" x14ac:dyDescent="0.2">
      <c r="D86" s="392" t="s">
        <v>861</v>
      </c>
      <c r="G86" s="392">
        <v>7</v>
      </c>
      <c r="H86" s="392" t="s">
        <v>668</v>
      </c>
      <c r="I86" s="392" t="s">
        <v>139</v>
      </c>
      <c r="J86" s="392" t="s">
        <v>248</v>
      </c>
      <c r="K86" s="392" t="s">
        <v>862</v>
      </c>
    </row>
    <row r="87" spans="4:22" ht="12.75" hidden="1" customHeight="1" x14ac:dyDescent="0.2">
      <c r="D87" s="392" t="s">
        <v>863</v>
      </c>
      <c r="G87" s="392">
        <v>8</v>
      </c>
      <c r="H87" s="392" t="s">
        <v>248</v>
      </c>
      <c r="I87" s="392" t="s">
        <v>864</v>
      </c>
      <c r="J87" s="392" t="s">
        <v>865</v>
      </c>
      <c r="K87" s="392" t="s">
        <v>866</v>
      </c>
    </row>
    <row r="88" spans="4:22" ht="12.75" hidden="1" customHeight="1" x14ac:dyDescent="0.2">
      <c r="D88" s="392" t="s">
        <v>867</v>
      </c>
      <c r="G88" s="392">
        <v>9</v>
      </c>
      <c r="K88" s="392" t="s">
        <v>868</v>
      </c>
    </row>
    <row r="89" spans="4:22" ht="12.75" hidden="1" customHeight="1" x14ac:dyDescent="0.2">
      <c r="D89" s="392" t="s">
        <v>869</v>
      </c>
      <c r="G89" s="392">
        <v>10</v>
      </c>
      <c r="H89" s="392" t="s">
        <v>522</v>
      </c>
      <c r="I89" s="392" t="s">
        <v>521</v>
      </c>
      <c r="J89" s="392" t="s">
        <v>666</v>
      </c>
      <c r="K89" s="392" t="s">
        <v>853</v>
      </c>
    </row>
    <row r="90" spans="4:22" ht="12.75" hidden="1" customHeight="1" x14ac:dyDescent="0.2">
      <c r="D90" s="392" t="s">
        <v>870</v>
      </c>
      <c r="G90" s="392">
        <v>11</v>
      </c>
      <c r="H90" s="392" t="s">
        <v>687</v>
      </c>
      <c r="I90" s="392" t="s">
        <v>871</v>
      </c>
      <c r="J90" s="392" t="s">
        <v>535</v>
      </c>
      <c r="K90" s="392" t="s">
        <v>872</v>
      </c>
    </row>
    <row r="91" spans="4:22" ht="12.75" hidden="1" customHeight="1" x14ac:dyDescent="0.2">
      <c r="D91" s="392" t="s">
        <v>873</v>
      </c>
      <c r="G91" s="392">
        <v>12</v>
      </c>
    </row>
    <row r="92" spans="4:22" ht="12.75" hidden="1" customHeight="1" x14ac:dyDescent="0.2">
      <c r="D92" s="392" t="s">
        <v>874</v>
      </c>
    </row>
    <row r="93" spans="4:22" ht="12.75" hidden="1" customHeight="1" x14ac:dyDescent="0.2">
      <c r="D93" s="392" t="s">
        <v>875</v>
      </c>
    </row>
    <row r="94" spans="4:22" ht="12.75" hidden="1" customHeight="1" x14ac:dyDescent="0.2">
      <c r="D94" s="392" t="s">
        <v>876</v>
      </c>
      <c r="H94" s="907" t="s">
        <v>877</v>
      </c>
      <c r="I94" s="905"/>
    </row>
    <row r="95" spans="4:22" ht="12.75" hidden="1" customHeight="1" x14ac:dyDescent="0.2">
      <c r="D95" s="392" t="s">
        <v>878</v>
      </c>
      <c r="G95" s="392">
        <v>1</v>
      </c>
      <c r="H95" s="392" t="s">
        <v>879</v>
      </c>
      <c r="I95" s="392" t="s">
        <v>201</v>
      </c>
      <c r="J95" s="392" t="s">
        <v>880</v>
      </c>
      <c r="K95" s="392" t="s">
        <v>455</v>
      </c>
      <c r="L95" s="392" t="s">
        <v>881</v>
      </c>
      <c r="M95" s="392" t="s">
        <v>880</v>
      </c>
      <c r="N95" s="392" t="s">
        <v>880</v>
      </c>
      <c r="O95" s="392" t="s">
        <v>882</v>
      </c>
    </row>
    <row r="96" spans="4:22" ht="12.75" hidden="1" customHeight="1" x14ac:dyDescent="0.2">
      <c r="D96" s="392" t="s">
        <v>883</v>
      </c>
      <c r="G96" s="392">
        <v>2</v>
      </c>
      <c r="H96" s="392" t="s">
        <v>884</v>
      </c>
      <c r="I96" s="392" t="s">
        <v>885</v>
      </c>
      <c r="J96" s="392" t="s">
        <v>886</v>
      </c>
      <c r="K96" s="392" t="s">
        <v>887</v>
      </c>
      <c r="L96" s="392" t="s">
        <v>888</v>
      </c>
      <c r="M96" s="392" t="s">
        <v>889</v>
      </c>
      <c r="N96" s="392" t="s">
        <v>890</v>
      </c>
      <c r="O96" s="392" t="s">
        <v>848</v>
      </c>
    </row>
    <row r="97" spans="4:26" ht="12.75" hidden="1" customHeight="1" x14ac:dyDescent="0.2">
      <c r="D97" s="392" t="s">
        <v>891</v>
      </c>
      <c r="G97" s="392">
        <v>3</v>
      </c>
      <c r="L97" s="392" t="s">
        <v>892</v>
      </c>
    </row>
    <row r="98" spans="4:26" ht="12.75" hidden="1" customHeight="1" x14ac:dyDescent="0.2">
      <c r="D98" s="392" t="s">
        <v>893</v>
      </c>
      <c r="G98" s="392">
        <v>4</v>
      </c>
      <c r="H98" s="392" t="s">
        <v>680</v>
      </c>
      <c r="I98" s="392" t="s">
        <v>894</v>
      </c>
      <c r="J98" s="392" t="s">
        <v>680</v>
      </c>
      <c r="K98" s="392" t="s">
        <v>680</v>
      </c>
      <c r="L98" s="392" t="s">
        <v>895</v>
      </c>
      <c r="M98" s="392" t="s">
        <v>680</v>
      </c>
      <c r="N98" s="392" t="s">
        <v>680</v>
      </c>
      <c r="O98" s="392" t="s">
        <v>725</v>
      </c>
    </row>
    <row r="99" spans="4:26" ht="12.75" hidden="1" customHeight="1" x14ac:dyDescent="0.2">
      <c r="D99" s="392" t="s">
        <v>896</v>
      </c>
      <c r="G99" s="392">
        <v>5</v>
      </c>
      <c r="H99" s="392" t="s">
        <v>897</v>
      </c>
      <c r="I99" s="392" t="s">
        <v>898</v>
      </c>
      <c r="J99" s="392" t="s">
        <v>899</v>
      </c>
      <c r="K99" s="392" t="s">
        <v>697</v>
      </c>
      <c r="L99" s="392" t="s">
        <v>898</v>
      </c>
      <c r="M99" s="392" t="s">
        <v>899</v>
      </c>
      <c r="N99" s="392" t="s">
        <v>697</v>
      </c>
      <c r="O99" s="392" t="s">
        <v>731</v>
      </c>
    </row>
    <row r="100" spans="4:26" ht="12.75" hidden="1" customHeight="1" x14ac:dyDescent="0.2">
      <c r="D100" s="392" t="s">
        <v>900</v>
      </c>
      <c r="G100" s="392">
        <v>6</v>
      </c>
      <c r="H100" s="621"/>
      <c r="I100" s="621"/>
    </row>
    <row r="101" spans="4:26" ht="12.75" hidden="1" customHeight="1" x14ac:dyDescent="0.2">
      <c r="D101" s="392" t="s">
        <v>901</v>
      </c>
      <c r="G101" s="392">
        <v>7</v>
      </c>
      <c r="H101" s="392" t="s">
        <v>902</v>
      </c>
      <c r="I101" s="392" t="s">
        <v>903</v>
      </c>
      <c r="J101" s="392" t="s">
        <v>904</v>
      </c>
    </row>
    <row r="102" spans="4:26" ht="12.75" hidden="1" customHeight="1" x14ac:dyDescent="0.2">
      <c r="D102" s="392" t="s">
        <v>905</v>
      </c>
      <c r="G102" s="392">
        <v>8</v>
      </c>
      <c r="H102" s="392" t="s">
        <v>906</v>
      </c>
      <c r="I102" s="392" t="s">
        <v>907</v>
      </c>
      <c r="J102" s="392" t="s">
        <v>908</v>
      </c>
    </row>
    <row r="103" spans="4:26" ht="12.75" hidden="1" customHeight="1" x14ac:dyDescent="0.2">
      <c r="D103" s="392" t="s">
        <v>909</v>
      </c>
      <c r="G103" s="392">
        <v>9</v>
      </c>
      <c r="J103" s="392" t="s">
        <v>910</v>
      </c>
    </row>
    <row r="104" spans="4:26" ht="12.75" hidden="1" customHeight="1" x14ac:dyDescent="0.2">
      <c r="D104" s="392" t="s">
        <v>911</v>
      </c>
      <c r="G104" s="392">
        <v>10</v>
      </c>
      <c r="H104" s="392" t="s">
        <v>895</v>
      </c>
      <c r="I104" s="392" t="s">
        <v>680</v>
      </c>
      <c r="J104" s="392" t="s">
        <v>680</v>
      </c>
    </row>
    <row r="105" spans="4:26" ht="12.75" hidden="1" customHeight="1" x14ac:dyDescent="0.2">
      <c r="D105" s="392" t="s">
        <v>912</v>
      </c>
      <c r="G105" s="392">
        <v>11</v>
      </c>
      <c r="H105" s="392" t="s">
        <v>898</v>
      </c>
      <c r="I105" s="392" t="s">
        <v>899</v>
      </c>
      <c r="J105" s="392" t="s">
        <v>913</v>
      </c>
    </row>
    <row r="106" spans="4:26" ht="12.75" hidden="1" customHeight="1" x14ac:dyDescent="0.2">
      <c r="D106" s="392" t="s">
        <v>914</v>
      </c>
      <c r="G106" s="392">
        <v>12</v>
      </c>
    </row>
    <row r="107" spans="4:26" ht="12.75" hidden="1" customHeight="1" x14ac:dyDescent="0.2">
      <c r="D107" s="392" t="s">
        <v>915</v>
      </c>
    </row>
    <row r="108" spans="4:26" ht="12.75" customHeight="1" x14ac:dyDescent="0.2">
      <c r="D108" s="392" t="s">
        <v>916</v>
      </c>
      <c r="H108" s="908" t="s">
        <v>917</v>
      </c>
      <c r="I108" s="780"/>
      <c r="J108" s="780"/>
      <c r="K108" s="780"/>
      <c r="L108" s="780"/>
      <c r="M108" s="780"/>
      <c r="N108" s="780"/>
      <c r="O108" s="780"/>
      <c r="P108" s="780"/>
      <c r="Q108" s="780"/>
      <c r="R108" s="903"/>
      <c r="S108" s="445"/>
      <c r="T108" s="445"/>
      <c r="U108" s="445"/>
      <c r="V108" s="445"/>
      <c r="W108" s="445"/>
      <c r="X108" s="445"/>
      <c r="Y108" s="445"/>
      <c r="Z108" s="445"/>
    </row>
    <row r="109" spans="4:26" ht="12.75" customHeight="1" x14ac:dyDescent="0.2">
      <c r="D109" s="392" t="s">
        <v>918</v>
      </c>
      <c r="G109" s="392">
        <v>1</v>
      </c>
      <c r="H109" s="392" t="s">
        <v>163</v>
      </c>
      <c r="I109" s="392" t="s">
        <v>919</v>
      </c>
      <c r="J109" s="392" t="s">
        <v>920</v>
      </c>
      <c r="K109" s="392" t="s">
        <v>921</v>
      </c>
      <c r="L109" s="392" t="s">
        <v>706</v>
      </c>
      <c r="M109" s="392" t="s">
        <v>922</v>
      </c>
      <c r="N109" s="392" t="s">
        <v>923</v>
      </c>
      <c r="O109" s="392" t="s">
        <v>163</v>
      </c>
      <c r="P109" s="392" t="s">
        <v>924</v>
      </c>
      <c r="Q109" s="392" t="s">
        <v>925</v>
      </c>
      <c r="R109" s="392" t="s">
        <v>926</v>
      </c>
      <c r="S109" s="392" t="s">
        <v>921</v>
      </c>
      <c r="T109" s="392" t="s">
        <v>838</v>
      </c>
      <c r="U109" s="392" t="s">
        <v>452</v>
      </c>
      <c r="V109" s="392" t="s">
        <v>790</v>
      </c>
      <c r="W109" s="392" t="s">
        <v>927</v>
      </c>
      <c r="X109" s="392" t="s">
        <v>928</v>
      </c>
    </row>
    <row r="110" spans="4:26" ht="12.75" customHeight="1" x14ac:dyDescent="0.2">
      <c r="D110" s="392" t="s">
        <v>929</v>
      </c>
      <c r="G110" s="392">
        <v>2</v>
      </c>
      <c r="H110" s="392" t="s">
        <v>205</v>
      </c>
      <c r="I110" s="392" t="s">
        <v>930</v>
      </c>
      <c r="J110" s="392" t="s">
        <v>931</v>
      </c>
      <c r="K110" s="392" t="s">
        <v>932</v>
      </c>
      <c r="L110" s="392" t="s">
        <v>205</v>
      </c>
      <c r="M110" s="392" t="s">
        <v>933</v>
      </c>
      <c r="N110" s="392" t="s">
        <v>934</v>
      </c>
      <c r="O110" s="392" t="s">
        <v>935</v>
      </c>
      <c r="P110" s="392" t="s">
        <v>936</v>
      </c>
      <c r="Q110" s="392" t="s">
        <v>937</v>
      </c>
      <c r="R110" s="392" t="s">
        <v>205</v>
      </c>
      <c r="S110" s="392" t="s">
        <v>932</v>
      </c>
      <c r="T110" s="392" t="s">
        <v>938</v>
      </c>
      <c r="U110" s="392" t="s">
        <v>939</v>
      </c>
      <c r="V110" s="392" t="s">
        <v>797</v>
      </c>
      <c r="W110" s="392" t="s">
        <v>940</v>
      </c>
      <c r="X110" s="392" t="s">
        <v>941</v>
      </c>
    </row>
    <row r="111" spans="4:26" ht="12.75" customHeight="1" x14ac:dyDescent="0.2">
      <c r="D111" s="392" t="s">
        <v>942</v>
      </c>
      <c r="G111" s="392">
        <v>3</v>
      </c>
      <c r="I111" s="392" t="s">
        <v>943</v>
      </c>
      <c r="M111" s="392" t="s">
        <v>932</v>
      </c>
      <c r="P111" s="392" t="s">
        <v>944</v>
      </c>
      <c r="R111" s="392" t="s">
        <v>945</v>
      </c>
      <c r="V111" s="392" t="s">
        <v>801</v>
      </c>
      <c r="W111" s="392" t="s">
        <v>946</v>
      </c>
    </row>
    <row r="112" spans="4:26" ht="12.75" customHeight="1" x14ac:dyDescent="0.2">
      <c r="D112" s="392" t="s">
        <v>947</v>
      </c>
      <c r="G112" s="392">
        <v>4</v>
      </c>
      <c r="H112" s="392" t="s">
        <v>521</v>
      </c>
      <c r="I112" s="392" t="s">
        <v>521</v>
      </c>
      <c r="J112" s="392" t="s">
        <v>521</v>
      </c>
      <c r="K112" s="392" t="s">
        <v>521</v>
      </c>
      <c r="L112" s="392" t="s">
        <v>521</v>
      </c>
      <c r="M112" s="392" t="s">
        <v>521</v>
      </c>
      <c r="N112" s="392" t="s">
        <v>521</v>
      </c>
      <c r="O112" s="392" t="s">
        <v>521</v>
      </c>
      <c r="P112" s="392" t="s">
        <v>521</v>
      </c>
      <c r="Q112" s="392" t="s">
        <v>521</v>
      </c>
      <c r="R112" s="392" t="s">
        <v>521</v>
      </c>
      <c r="S112" s="392" t="s">
        <v>521</v>
      </c>
      <c r="T112" s="392" t="s">
        <v>521</v>
      </c>
      <c r="U112" s="392" t="s">
        <v>521</v>
      </c>
      <c r="V112" s="392" t="s">
        <v>521</v>
      </c>
      <c r="W112" s="392" t="s">
        <v>521</v>
      </c>
      <c r="X112" s="392" t="s">
        <v>521</v>
      </c>
    </row>
    <row r="113" spans="4:24" ht="12.75" customHeight="1" x14ac:dyDescent="0.2">
      <c r="D113" s="392" t="s">
        <v>948</v>
      </c>
      <c r="G113" s="392">
        <v>5</v>
      </c>
      <c r="H113" s="392" t="s">
        <v>949</v>
      </c>
      <c r="I113" s="392" t="s">
        <v>950</v>
      </c>
      <c r="J113" s="392" t="s">
        <v>871</v>
      </c>
      <c r="K113" s="392" t="s">
        <v>951</v>
      </c>
      <c r="L113" s="392" t="s">
        <v>952</v>
      </c>
      <c r="M113" s="392" t="s">
        <v>731</v>
      </c>
      <c r="N113" s="392" t="s">
        <v>953</v>
      </c>
      <c r="O113" s="392" t="s">
        <v>954</v>
      </c>
      <c r="P113" s="392" t="s">
        <v>955</v>
      </c>
      <c r="Q113" s="392" t="s">
        <v>954</v>
      </c>
      <c r="R113" s="392" t="s">
        <v>871</v>
      </c>
      <c r="S113" s="392" t="s">
        <v>731</v>
      </c>
      <c r="T113" s="392" t="s">
        <v>956</v>
      </c>
      <c r="U113" s="392" t="s">
        <v>957</v>
      </c>
      <c r="V113" s="392" t="s">
        <v>950</v>
      </c>
      <c r="W113" s="392" t="s">
        <v>950</v>
      </c>
      <c r="X113" s="392" t="s">
        <v>728</v>
      </c>
    </row>
    <row r="114" spans="4:24" ht="12.75" customHeight="1" x14ac:dyDescent="0.2">
      <c r="D114" s="392" t="s">
        <v>958</v>
      </c>
      <c r="G114" s="392">
        <v>6</v>
      </c>
      <c r="H114" s="621"/>
      <c r="I114" s="621"/>
      <c r="J114" s="621"/>
      <c r="K114" s="621"/>
      <c r="L114" s="621"/>
      <c r="M114" s="621"/>
      <c r="N114" s="621"/>
      <c r="O114" s="621"/>
      <c r="P114" s="621"/>
      <c r="Q114" s="621"/>
      <c r="R114" s="621"/>
    </row>
    <row r="115" spans="4:24" ht="12.75" customHeight="1" x14ac:dyDescent="0.2">
      <c r="D115" s="392" t="s">
        <v>959</v>
      </c>
      <c r="G115" s="392">
        <v>7</v>
      </c>
      <c r="H115" s="392" t="s">
        <v>100</v>
      </c>
      <c r="I115" s="392" t="s">
        <v>100</v>
      </c>
      <c r="J115" s="392" t="s">
        <v>928</v>
      </c>
      <c r="K115" s="392" t="s">
        <v>100</v>
      </c>
      <c r="L115" s="392" t="s">
        <v>960</v>
      </c>
      <c r="M115" s="392" t="s">
        <v>921</v>
      </c>
      <c r="N115" s="392" t="s">
        <v>706</v>
      </c>
      <c r="O115" s="392" t="s">
        <v>181</v>
      </c>
      <c r="P115" s="392" t="s">
        <v>961</v>
      </c>
      <c r="Q115" s="392" t="s">
        <v>100</v>
      </c>
    </row>
    <row r="116" spans="4:24" ht="12.75" customHeight="1" x14ac:dyDescent="0.2">
      <c r="D116" s="392" t="s">
        <v>962</v>
      </c>
      <c r="G116" s="392">
        <v>8</v>
      </c>
      <c r="I116" s="392" t="s">
        <v>963</v>
      </c>
      <c r="J116" s="392" t="s">
        <v>964</v>
      </c>
      <c r="K116" s="392" t="s">
        <v>965</v>
      </c>
      <c r="L116" s="392" t="s">
        <v>933</v>
      </c>
      <c r="M116" s="392" t="s">
        <v>932</v>
      </c>
      <c r="N116" s="392" t="s">
        <v>205</v>
      </c>
      <c r="O116" s="392" t="s">
        <v>184</v>
      </c>
      <c r="P116" s="392" t="s">
        <v>941</v>
      </c>
    </row>
    <row r="117" spans="4:24" ht="12.75" customHeight="1" x14ac:dyDescent="0.2">
      <c r="D117" s="392" t="s">
        <v>966</v>
      </c>
      <c r="G117" s="392">
        <v>9</v>
      </c>
      <c r="K117" s="392" t="s">
        <v>967</v>
      </c>
    </row>
    <row r="118" spans="4:24" ht="12.75" customHeight="1" x14ac:dyDescent="0.2">
      <c r="D118" s="392" t="s">
        <v>968</v>
      </c>
      <c r="G118" s="392">
        <v>10</v>
      </c>
      <c r="H118" s="392" t="s">
        <v>965</v>
      </c>
      <c r="I118" s="392" t="s">
        <v>969</v>
      </c>
      <c r="J118" s="392" t="s">
        <v>965</v>
      </c>
      <c r="M118" s="392" t="s">
        <v>970</v>
      </c>
      <c r="N118" s="392" t="s">
        <v>521</v>
      </c>
      <c r="O118" s="392" t="s">
        <v>521</v>
      </c>
      <c r="P118" s="392" t="s">
        <v>971</v>
      </c>
      <c r="Q118" s="392" t="s">
        <v>969</v>
      </c>
    </row>
    <row r="119" spans="4:24" ht="12.75" customHeight="1" x14ac:dyDescent="0.2">
      <c r="D119" s="392" t="s">
        <v>972</v>
      </c>
      <c r="G119" s="392">
        <v>11</v>
      </c>
      <c r="H119" s="392" t="s">
        <v>762</v>
      </c>
      <c r="I119" s="392" t="s">
        <v>486</v>
      </c>
      <c r="J119" s="392" t="s">
        <v>952</v>
      </c>
      <c r="L119" s="392" t="s">
        <v>953</v>
      </c>
      <c r="M119" s="392" t="s">
        <v>731</v>
      </c>
      <c r="N119" s="392" t="s">
        <v>815</v>
      </c>
      <c r="O119" s="392" t="s">
        <v>967</v>
      </c>
      <c r="P119" s="392" t="s">
        <v>967</v>
      </c>
      <c r="Q119" s="392" t="s">
        <v>871</v>
      </c>
    </row>
    <row r="120" spans="4:24" ht="12.75" customHeight="1" x14ac:dyDescent="0.2">
      <c r="D120" s="392" t="s">
        <v>973</v>
      </c>
      <c r="G120" s="392">
        <v>12</v>
      </c>
    </row>
    <row r="121" spans="4:24" ht="12.75" customHeight="1" x14ac:dyDescent="0.2">
      <c r="D121" s="392" t="s">
        <v>974</v>
      </c>
    </row>
    <row r="122" spans="4:24" ht="12.75" customHeight="1" x14ac:dyDescent="0.2">
      <c r="D122" s="392" t="s">
        <v>975</v>
      </c>
    </row>
    <row r="123" spans="4:24" ht="12.75" customHeight="1" x14ac:dyDescent="0.2">
      <c r="D123" s="392" t="s">
        <v>976</v>
      </c>
      <c r="H123" s="907" t="s">
        <v>977</v>
      </c>
      <c r="I123" s="905"/>
    </row>
    <row r="124" spans="4:24" ht="12.75" customHeight="1" x14ac:dyDescent="0.2">
      <c r="D124" s="392" t="s">
        <v>978</v>
      </c>
      <c r="G124" s="392">
        <v>1</v>
      </c>
      <c r="H124" s="392" t="s">
        <v>979</v>
      </c>
      <c r="I124" s="392" t="s">
        <v>980</v>
      </c>
      <c r="J124" s="392" t="s">
        <v>247</v>
      </c>
      <c r="K124" s="392" t="s">
        <v>981</v>
      </c>
      <c r="L124" s="392" t="s">
        <v>982</v>
      </c>
      <c r="M124" s="392" t="s">
        <v>505</v>
      </c>
      <c r="N124" s="392" t="s">
        <v>983</v>
      </c>
      <c r="O124" s="392" t="s">
        <v>980</v>
      </c>
      <c r="P124" s="392" t="s">
        <v>984</v>
      </c>
      <c r="Q124" s="392" t="s">
        <v>985</v>
      </c>
      <c r="R124" s="392" t="s">
        <v>982</v>
      </c>
      <c r="S124" s="392" t="s">
        <v>986</v>
      </c>
      <c r="T124" s="392" t="s">
        <v>986</v>
      </c>
      <c r="W124" s="392" t="s">
        <v>986</v>
      </c>
    </row>
    <row r="125" spans="4:24" ht="12.75" customHeight="1" x14ac:dyDescent="0.2">
      <c r="D125" s="392" t="s">
        <v>987</v>
      </c>
      <c r="G125" s="392">
        <v>2</v>
      </c>
      <c r="H125" s="392" t="s">
        <v>988</v>
      </c>
      <c r="I125" s="392" t="s">
        <v>989</v>
      </c>
      <c r="K125" s="392" t="s">
        <v>990</v>
      </c>
      <c r="M125" s="392" t="s">
        <v>991</v>
      </c>
      <c r="O125" s="392" t="s">
        <v>989</v>
      </c>
      <c r="P125" s="392" t="s">
        <v>992</v>
      </c>
      <c r="Q125" s="392" t="s">
        <v>991</v>
      </c>
      <c r="R125" s="392" t="s">
        <v>521</v>
      </c>
      <c r="S125" s="392" t="s">
        <v>993</v>
      </c>
      <c r="T125" s="392" t="s">
        <v>993</v>
      </c>
      <c r="U125" s="392" t="s">
        <v>986</v>
      </c>
      <c r="V125" s="392" t="s">
        <v>986</v>
      </c>
      <c r="W125" s="392" t="s">
        <v>993</v>
      </c>
    </row>
    <row r="126" spans="4:24" ht="12.75" customHeight="1" x14ac:dyDescent="0.2">
      <c r="D126" s="392" t="s">
        <v>994</v>
      </c>
      <c r="G126" s="392">
        <v>3</v>
      </c>
      <c r="H126" s="392" t="s">
        <v>995</v>
      </c>
      <c r="I126" s="392" t="s">
        <v>521</v>
      </c>
      <c r="K126" s="392" t="s">
        <v>996</v>
      </c>
      <c r="L126" s="392" t="s">
        <v>997</v>
      </c>
      <c r="M126" s="392" t="s">
        <v>521</v>
      </c>
      <c r="N126" s="392" t="s">
        <v>521</v>
      </c>
      <c r="P126" s="392" t="s">
        <v>521</v>
      </c>
      <c r="Q126" s="392" t="s">
        <v>521</v>
      </c>
      <c r="R126" s="392" t="s">
        <v>998</v>
      </c>
      <c r="U126" s="392" t="s">
        <v>993</v>
      </c>
      <c r="V126" s="392" t="s">
        <v>993</v>
      </c>
    </row>
    <row r="127" spans="4:24" ht="12.75" customHeight="1" x14ac:dyDescent="0.2">
      <c r="D127" s="392" t="s">
        <v>999</v>
      </c>
      <c r="G127" s="392">
        <v>4</v>
      </c>
      <c r="H127" s="392" t="s">
        <v>521</v>
      </c>
      <c r="I127" s="392" t="s">
        <v>812</v>
      </c>
      <c r="J127" s="392" t="s">
        <v>521</v>
      </c>
      <c r="K127" s="392" t="s">
        <v>521</v>
      </c>
      <c r="L127" s="392" t="s">
        <v>521</v>
      </c>
      <c r="M127" s="392" t="s">
        <v>1000</v>
      </c>
      <c r="N127" s="392" t="s">
        <v>1001</v>
      </c>
      <c r="O127" s="392" t="s">
        <v>521</v>
      </c>
      <c r="P127" s="392" t="s">
        <v>1002</v>
      </c>
      <c r="Q127" s="392" t="s">
        <v>1003</v>
      </c>
      <c r="S127" s="392" t="s">
        <v>521</v>
      </c>
      <c r="T127" s="392" t="s">
        <v>521</v>
      </c>
      <c r="V127" s="392" t="s">
        <v>521</v>
      </c>
      <c r="W127" s="392" t="s">
        <v>680</v>
      </c>
    </row>
    <row r="128" spans="4:24" ht="12.75" customHeight="1" x14ac:dyDescent="0.2">
      <c r="D128" s="392" t="s">
        <v>1004</v>
      </c>
      <c r="G128" s="392">
        <v>5</v>
      </c>
      <c r="H128" s="392" t="s">
        <v>1003</v>
      </c>
      <c r="J128" s="392" t="s">
        <v>1005</v>
      </c>
      <c r="K128" s="392" t="s">
        <v>1000</v>
      </c>
      <c r="L128" s="392" t="s">
        <v>998</v>
      </c>
      <c r="M128" s="392"/>
      <c r="O128" s="392" t="s">
        <v>812</v>
      </c>
      <c r="S128" s="392" t="s">
        <v>688</v>
      </c>
      <c r="T128" s="392" t="s">
        <v>1006</v>
      </c>
      <c r="U128" s="392" t="s">
        <v>521</v>
      </c>
      <c r="V128" s="392" t="s">
        <v>730</v>
      </c>
      <c r="W128" s="392" t="s">
        <v>686</v>
      </c>
    </row>
    <row r="129" spans="4:21" ht="12.75" customHeight="1" x14ac:dyDescent="0.2">
      <c r="D129" s="392" t="s">
        <v>1007</v>
      </c>
      <c r="G129" s="392">
        <v>6</v>
      </c>
      <c r="H129" s="621"/>
      <c r="I129" s="621"/>
      <c r="J129" s="621"/>
      <c r="K129" s="621"/>
      <c r="L129" s="621"/>
      <c r="M129" s="621"/>
      <c r="N129" s="621"/>
      <c r="O129" s="621"/>
      <c r="P129" s="621"/>
      <c r="Q129" s="621"/>
      <c r="R129" s="621"/>
      <c r="U129" s="392" t="s">
        <v>1008</v>
      </c>
    </row>
    <row r="130" spans="4:21" ht="12.75" customHeight="1" x14ac:dyDescent="0.2">
      <c r="D130" s="392" t="s">
        <v>1009</v>
      </c>
      <c r="G130" s="392">
        <v>7</v>
      </c>
      <c r="H130" s="392" t="s">
        <v>504</v>
      </c>
      <c r="I130" s="392" t="s">
        <v>1010</v>
      </c>
    </row>
    <row r="131" spans="4:21" ht="12.75" customHeight="1" x14ac:dyDescent="0.2">
      <c r="D131" s="392" t="s">
        <v>1011</v>
      </c>
      <c r="G131" s="392">
        <v>8</v>
      </c>
      <c r="H131" s="392" t="s">
        <v>521</v>
      </c>
      <c r="I131" s="392" t="s">
        <v>239</v>
      </c>
    </row>
    <row r="132" spans="4:21" ht="12.75" customHeight="1" x14ac:dyDescent="0.2">
      <c r="D132" s="392" t="s">
        <v>1012</v>
      </c>
      <c r="G132" s="392">
        <v>9</v>
      </c>
      <c r="H132" s="392" t="s">
        <v>1013</v>
      </c>
      <c r="I132" s="392" t="s">
        <v>521</v>
      </c>
    </row>
    <row r="133" spans="4:21" ht="12.75" customHeight="1" x14ac:dyDescent="0.2">
      <c r="D133" s="909" t="s">
        <v>1014</v>
      </c>
      <c r="E133" s="851"/>
      <c r="G133" s="392">
        <v>10</v>
      </c>
      <c r="I133" s="392" t="s">
        <v>530</v>
      </c>
    </row>
    <row r="134" spans="4:21" ht="12.75" customHeight="1" x14ac:dyDescent="0.2">
      <c r="D134" s="909" t="s">
        <v>1015</v>
      </c>
      <c r="E134" s="851"/>
      <c r="G134" s="392">
        <v>11</v>
      </c>
    </row>
    <row r="135" spans="4:21" ht="12.75" customHeight="1" x14ac:dyDescent="0.2">
      <c r="D135" s="909" t="s">
        <v>1016</v>
      </c>
      <c r="E135" s="851"/>
      <c r="G135" s="392">
        <v>12</v>
      </c>
    </row>
    <row r="136" spans="4:21" ht="12.75" customHeight="1" x14ac:dyDescent="0.2">
      <c r="D136" s="909" t="s">
        <v>1017</v>
      </c>
      <c r="E136" s="851"/>
    </row>
    <row r="137" spans="4:21" ht="12.75" customHeight="1" x14ac:dyDescent="0.2">
      <c r="D137" s="909" t="s">
        <v>1018</v>
      </c>
      <c r="E137" s="851"/>
    </row>
    <row r="138" spans="4:21" ht="12.75" customHeight="1" x14ac:dyDescent="0.2">
      <c r="D138" s="909" t="s">
        <v>1019</v>
      </c>
      <c r="E138" s="851"/>
    </row>
    <row r="139" spans="4:21" ht="12.75" customHeight="1" x14ac:dyDescent="0.2">
      <c r="D139" s="909" t="s">
        <v>1020</v>
      </c>
      <c r="E139" s="851"/>
    </row>
    <row r="140" spans="4:21" ht="12.75" customHeight="1" x14ac:dyDescent="0.2">
      <c r="D140" s="909" t="s">
        <v>1021</v>
      </c>
      <c r="E140" s="851"/>
    </row>
    <row r="141" spans="4:21" ht="12.75" customHeight="1" x14ac:dyDescent="0.2">
      <c r="D141" s="909" t="s">
        <v>1022</v>
      </c>
      <c r="E141" s="851"/>
    </row>
    <row r="142" spans="4:21" ht="12.75" customHeight="1" x14ac:dyDescent="0.2">
      <c r="D142" s="909" t="s">
        <v>1023</v>
      </c>
      <c r="E142" s="851"/>
    </row>
    <row r="143" spans="4:21" ht="12.75" customHeight="1" x14ac:dyDescent="0.2">
      <c r="D143" s="909" t="s">
        <v>1024</v>
      </c>
      <c r="E143" s="851"/>
    </row>
    <row r="144" spans="4:21" ht="12.75" customHeight="1" x14ac:dyDescent="0.2">
      <c r="D144" s="909" t="s">
        <v>1025</v>
      </c>
      <c r="E144" s="851"/>
    </row>
    <row r="145" spans="4:5" ht="12.75" customHeight="1" x14ac:dyDescent="0.2">
      <c r="D145" s="909" t="s">
        <v>1026</v>
      </c>
      <c r="E145" s="851"/>
    </row>
    <row r="146" spans="4:5" ht="12.75" customHeight="1" x14ac:dyDescent="0.2">
      <c r="D146" s="909" t="s">
        <v>1027</v>
      </c>
      <c r="E146" s="851"/>
    </row>
    <row r="147" spans="4:5" ht="12.75" customHeight="1" x14ac:dyDescent="0.2">
      <c r="D147" s="909" t="s">
        <v>1028</v>
      </c>
      <c r="E147" s="851"/>
    </row>
    <row r="148" spans="4:5" ht="12.75" customHeight="1" x14ac:dyDescent="0.2">
      <c r="D148" s="909" t="s">
        <v>1029</v>
      </c>
      <c r="E148" s="851"/>
    </row>
    <row r="149" spans="4:5" ht="12.75" customHeight="1" x14ac:dyDescent="0.2">
      <c r="D149" s="909" t="s">
        <v>1030</v>
      </c>
      <c r="E149" s="851"/>
    </row>
    <row r="150" spans="4:5" ht="12.75" customHeight="1" x14ac:dyDescent="0.2">
      <c r="D150" s="909" t="s">
        <v>1031</v>
      </c>
      <c r="E150" s="851"/>
    </row>
    <row r="151" spans="4:5" ht="12.75" customHeight="1" x14ac:dyDescent="0.2">
      <c r="D151" s="909" t="s">
        <v>1032</v>
      </c>
      <c r="E151" s="851"/>
    </row>
    <row r="152" spans="4:5" ht="12.75" customHeight="1" x14ac:dyDescent="0.2">
      <c r="D152" s="909" t="s">
        <v>1033</v>
      </c>
      <c r="E152" s="851"/>
    </row>
    <row r="153" spans="4:5" ht="12.75" customHeight="1" x14ac:dyDescent="0.2">
      <c r="D153" s="909" t="s">
        <v>1034</v>
      </c>
      <c r="E153" s="851"/>
    </row>
    <row r="154" spans="4:5" ht="12.75" customHeight="1" x14ac:dyDescent="0.2">
      <c r="D154" s="909" t="s">
        <v>1035</v>
      </c>
      <c r="E154" s="851"/>
    </row>
    <row r="155" spans="4:5" ht="12.75" customHeight="1" x14ac:dyDescent="0.2">
      <c r="D155" s="909" t="s">
        <v>1036</v>
      </c>
      <c r="E155" s="851"/>
    </row>
    <row r="156" spans="4:5" ht="12.75" customHeight="1" x14ac:dyDescent="0.2">
      <c r="D156" s="909" t="s">
        <v>1037</v>
      </c>
      <c r="E156" s="851"/>
    </row>
    <row r="157" spans="4:5" ht="12.75" customHeight="1" x14ac:dyDescent="0.2">
      <c r="D157" s="909" t="s">
        <v>1038</v>
      </c>
      <c r="E157" s="851"/>
    </row>
    <row r="158" spans="4:5" ht="12.75" customHeight="1" x14ac:dyDescent="0.2">
      <c r="D158" s="909" t="s">
        <v>1039</v>
      </c>
      <c r="E158" s="851"/>
    </row>
    <row r="159" spans="4:5" ht="12.75" customHeight="1" x14ac:dyDescent="0.2">
      <c r="D159" s="909" t="s">
        <v>1040</v>
      </c>
      <c r="E159" s="851"/>
    </row>
    <row r="160" spans="4:5" ht="12.75" customHeight="1" x14ac:dyDescent="0.2">
      <c r="D160" s="909" t="s">
        <v>1041</v>
      </c>
      <c r="E160" s="851"/>
    </row>
    <row r="161" spans="4:5" ht="12.75" customHeight="1" x14ac:dyDescent="0.2">
      <c r="D161" s="909" t="s">
        <v>1042</v>
      </c>
      <c r="E161" s="851"/>
    </row>
    <row r="162" spans="4:5" ht="12.75" customHeight="1" x14ac:dyDescent="0.2">
      <c r="D162" s="909" t="s">
        <v>1043</v>
      </c>
      <c r="E162" s="851"/>
    </row>
    <row r="163" spans="4:5" ht="12.75" customHeight="1" x14ac:dyDescent="0.2">
      <c r="D163" s="909" t="s">
        <v>1044</v>
      </c>
      <c r="E163" s="851"/>
    </row>
    <row r="164" spans="4:5" ht="12.75" customHeight="1" x14ac:dyDescent="0.2">
      <c r="D164" s="909" t="s">
        <v>1045</v>
      </c>
      <c r="E164" s="851"/>
    </row>
    <row r="165" spans="4:5" ht="12.75" customHeight="1" x14ac:dyDescent="0.2">
      <c r="D165" s="909" t="s">
        <v>1046</v>
      </c>
      <c r="E165" s="851"/>
    </row>
    <row r="166" spans="4:5" ht="12.75" customHeight="1" x14ac:dyDescent="0.2">
      <c r="D166" s="909" t="s">
        <v>1047</v>
      </c>
      <c r="E166" s="851"/>
    </row>
    <row r="167" spans="4:5" ht="12.75" customHeight="1" x14ac:dyDescent="0.2">
      <c r="D167" s="909" t="s">
        <v>1048</v>
      </c>
      <c r="E167" s="851"/>
    </row>
    <row r="168" spans="4:5" ht="12.75" customHeight="1" x14ac:dyDescent="0.2">
      <c r="D168" s="909" t="s">
        <v>1049</v>
      </c>
      <c r="E168" s="851"/>
    </row>
    <row r="169" spans="4:5" ht="12.75" customHeight="1" x14ac:dyDescent="0.2">
      <c r="D169" s="909" t="s">
        <v>1050</v>
      </c>
      <c r="E169" s="851"/>
    </row>
    <row r="170" spans="4:5" ht="12.75" customHeight="1" x14ac:dyDescent="0.2">
      <c r="D170" s="909" t="s">
        <v>1051</v>
      </c>
      <c r="E170" s="851"/>
    </row>
    <row r="171" spans="4:5" ht="12.75" customHeight="1" x14ac:dyDescent="0.2">
      <c r="D171" s="909" t="s">
        <v>1052</v>
      </c>
      <c r="E171" s="851"/>
    </row>
    <row r="172" spans="4:5" ht="12.75" customHeight="1" x14ac:dyDescent="0.2">
      <c r="D172" s="909" t="s">
        <v>1053</v>
      </c>
      <c r="E172" s="851"/>
    </row>
    <row r="173" spans="4:5" ht="12.75" customHeight="1" x14ac:dyDescent="0.2">
      <c r="D173" s="909" t="s">
        <v>1054</v>
      </c>
      <c r="E173" s="851"/>
    </row>
    <row r="174" spans="4:5" ht="12.75" customHeight="1" x14ac:dyDescent="0.2">
      <c r="D174" s="909" t="s">
        <v>1055</v>
      </c>
      <c r="E174" s="851"/>
    </row>
    <row r="175" spans="4:5" ht="12.75" customHeight="1" x14ac:dyDescent="0.2">
      <c r="D175" s="909" t="s">
        <v>1056</v>
      </c>
      <c r="E175" s="851"/>
    </row>
    <row r="176" spans="4:5" ht="12.75" customHeight="1" x14ac:dyDescent="0.2">
      <c r="D176" s="909" t="s">
        <v>1057</v>
      </c>
      <c r="E176" s="851"/>
    </row>
    <row r="177" spans="4:5" ht="12.75" customHeight="1" x14ac:dyDescent="0.2">
      <c r="D177" s="909" t="s">
        <v>1058</v>
      </c>
      <c r="E177" s="851"/>
    </row>
    <row r="178" spans="4:5" ht="12.75" customHeight="1" x14ac:dyDescent="0.2">
      <c r="D178" s="909" t="s">
        <v>1059</v>
      </c>
      <c r="E178" s="851"/>
    </row>
    <row r="179" spans="4:5" ht="12.75" customHeight="1" x14ac:dyDescent="0.2">
      <c r="D179" s="909" t="s">
        <v>1060</v>
      </c>
      <c r="E179" s="851"/>
    </row>
    <row r="180" spans="4:5" ht="12.75" customHeight="1" x14ac:dyDescent="0.2">
      <c r="D180" s="909" t="s">
        <v>1061</v>
      </c>
      <c r="E180" s="851"/>
    </row>
    <row r="181" spans="4:5" ht="12.75" customHeight="1" x14ac:dyDescent="0.2">
      <c r="D181" s="909" t="s">
        <v>1062</v>
      </c>
      <c r="E181" s="851"/>
    </row>
    <row r="182" spans="4:5" ht="12.75" customHeight="1" x14ac:dyDescent="0.2">
      <c r="D182" s="909" t="s">
        <v>1063</v>
      </c>
      <c r="E182" s="851"/>
    </row>
    <row r="183" spans="4:5" ht="12.75" customHeight="1" x14ac:dyDescent="0.2">
      <c r="D183" s="909" t="s">
        <v>1064</v>
      </c>
      <c r="E183" s="851"/>
    </row>
    <row r="184" spans="4:5" ht="12.75" customHeight="1" x14ac:dyDescent="0.2">
      <c r="D184" s="909" t="s">
        <v>1065</v>
      </c>
      <c r="E184" s="851"/>
    </row>
    <row r="185" spans="4:5" ht="12.75" customHeight="1" x14ac:dyDescent="0.2">
      <c r="D185" s="909" t="s">
        <v>1066</v>
      </c>
      <c r="E185" s="851"/>
    </row>
    <row r="186" spans="4:5" ht="12.75" customHeight="1" x14ac:dyDescent="0.2">
      <c r="D186" s="909" t="s">
        <v>1067</v>
      </c>
      <c r="E186" s="851"/>
    </row>
    <row r="187" spans="4:5" ht="12.75" customHeight="1" x14ac:dyDescent="0.2">
      <c r="D187" s="909" t="s">
        <v>1068</v>
      </c>
      <c r="E187" s="851"/>
    </row>
    <row r="188" spans="4:5" ht="12.75" customHeight="1" x14ac:dyDescent="0.2">
      <c r="D188" s="909" t="s">
        <v>1069</v>
      </c>
      <c r="E188" s="851"/>
    </row>
    <row r="189" spans="4:5" ht="12.75" customHeight="1" x14ac:dyDescent="0.2">
      <c r="D189" s="909" t="s">
        <v>1070</v>
      </c>
      <c r="E189" s="851"/>
    </row>
    <row r="190" spans="4:5" ht="12.75" customHeight="1" x14ac:dyDescent="0.2">
      <c r="D190" s="909" t="s">
        <v>1071</v>
      </c>
      <c r="E190" s="851"/>
    </row>
    <row r="191" spans="4:5" ht="12.75" customHeight="1" x14ac:dyDescent="0.2">
      <c r="D191" s="909" t="s">
        <v>1072</v>
      </c>
      <c r="E191" s="851"/>
    </row>
    <row r="192" spans="4:5" ht="12.75" customHeight="1" x14ac:dyDescent="0.2">
      <c r="D192" s="909" t="s">
        <v>1073</v>
      </c>
      <c r="E192" s="851"/>
    </row>
    <row r="193" spans="4:5" ht="12.75" customHeight="1" x14ac:dyDescent="0.2">
      <c r="D193" s="909" t="s">
        <v>1074</v>
      </c>
      <c r="E193" s="851"/>
    </row>
    <row r="194" spans="4:5" ht="12.75" customHeight="1" x14ac:dyDescent="0.2">
      <c r="D194" s="909" t="s">
        <v>1075</v>
      </c>
      <c r="E194" s="851"/>
    </row>
    <row r="195" spans="4:5" ht="12.75" customHeight="1" x14ac:dyDescent="0.2">
      <c r="D195" s="909" t="s">
        <v>1076</v>
      </c>
      <c r="E195" s="851"/>
    </row>
    <row r="196" spans="4:5" ht="12.75" customHeight="1" x14ac:dyDescent="0.2">
      <c r="D196" s="909" t="s">
        <v>1077</v>
      </c>
      <c r="E196" s="851"/>
    </row>
    <row r="197" spans="4:5" ht="12.75" customHeight="1" x14ac:dyDescent="0.2">
      <c r="D197" s="909" t="s">
        <v>1078</v>
      </c>
      <c r="E197" s="851"/>
    </row>
    <row r="198" spans="4:5" ht="12.75" customHeight="1" x14ac:dyDescent="0.2">
      <c r="D198" s="909" t="s">
        <v>1079</v>
      </c>
      <c r="E198" s="851"/>
    </row>
    <row r="199" spans="4:5" ht="12.75" customHeight="1" x14ac:dyDescent="0.2">
      <c r="D199" s="909" t="s">
        <v>1080</v>
      </c>
      <c r="E199" s="851"/>
    </row>
    <row r="200" spans="4:5" ht="12.75" customHeight="1" x14ac:dyDescent="0.2">
      <c r="D200" s="909" t="s">
        <v>1081</v>
      </c>
      <c r="E200" s="851"/>
    </row>
    <row r="201" spans="4:5" ht="12.75" customHeight="1" x14ac:dyDescent="0.2">
      <c r="D201" s="909" t="s">
        <v>1082</v>
      </c>
      <c r="E201" s="851"/>
    </row>
    <row r="202" spans="4:5" ht="12.75" customHeight="1" x14ac:dyDescent="0.2">
      <c r="D202" s="909" t="s">
        <v>1083</v>
      </c>
      <c r="E202" s="851"/>
    </row>
    <row r="203" spans="4:5" ht="12.75" customHeight="1" x14ac:dyDescent="0.2">
      <c r="D203" s="909" t="s">
        <v>1084</v>
      </c>
      <c r="E203" s="851"/>
    </row>
    <row r="204" spans="4:5" ht="12.75" customHeight="1" x14ac:dyDescent="0.2">
      <c r="D204" s="909" t="s">
        <v>1085</v>
      </c>
      <c r="E204" s="851"/>
    </row>
    <row r="205" spans="4:5" ht="12.75" customHeight="1" x14ac:dyDescent="0.2">
      <c r="D205" s="909" t="s">
        <v>1086</v>
      </c>
      <c r="E205" s="851"/>
    </row>
    <row r="206" spans="4:5" ht="12.75" customHeight="1" x14ac:dyDescent="0.2">
      <c r="D206" s="909" t="s">
        <v>1087</v>
      </c>
      <c r="E206" s="851"/>
    </row>
    <row r="207" spans="4:5" ht="12.75" customHeight="1" x14ac:dyDescent="0.2">
      <c r="D207" s="909" t="s">
        <v>1088</v>
      </c>
      <c r="E207" s="851"/>
    </row>
    <row r="208" spans="4:5" ht="12.75" customHeight="1" x14ac:dyDescent="0.2">
      <c r="D208" s="909" t="s">
        <v>1089</v>
      </c>
      <c r="E208" s="851"/>
    </row>
    <row r="209" spans="4:5" ht="12.75" customHeight="1" x14ac:dyDescent="0.2">
      <c r="D209" s="909" t="s">
        <v>1090</v>
      </c>
      <c r="E209" s="851"/>
    </row>
    <row r="210" spans="4:5" ht="12.75" customHeight="1" x14ac:dyDescent="0.2">
      <c r="D210" s="909" t="s">
        <v>1089</v>
      </c>
      <c r="E210" s="851"/>
    </row>
    <row r="211" spans="4:5" ht="12.75" customHeight="1" x14ac:dyDescent="0.2">
      <c r="D211" s="909" t="s">
        <v>1091</v>
      </c>
      <c r="E211" s="851"/>
    </row>
    <row r="212" spans="4:5" ht="12.75" customHeight="1" x14ac:dyDescent="0.2">
      <c r="D212" s="909" t="s">
        <v>1092</v>
      </c>
      <c r="E212" s="851"/>
    </row>
    <row r="213" spans="4:5" ht="12.75" customHeight="1" x14ac:dyDescent="0.2">
      <c r="D213" s="909" t="s">
        <v>1093</v>
      </c>
      <c r="E213" s="851"/>
    </row>
    <row r="214" spans="4:5" ht="12.75" customHeight="1" x14ac:dyDescent="0.2">
      <c r="D214" s="909" t="s">
        <v>1094</v>
      </c>
      <c r="E214" s="851"/>
    </row>
    <row r="215" spans="4:5" ht="12.75" customHeight="1" x14ac:dyDescent="0.2">
      <c r="D215" s="909" t="s">
        <v>1095</v>
      </c>
      <c r="E215" s="851"/>
    </row>
    <row r="216" spans="4:5" ht="12.75" customHeight="1" x14ac:dyDescent="0.2">
      <c r="D216" s="909" t="s">
        <v>1096</v>
      </c>
      <c r="E216" s="851"/>
    </row>
    <row r="217" spans="4:5" ht="12.75" customHeight="1" x14ac:dyDescent="0.2">
      <c r="D217" s="909" t="s">
        <v>1097</v>
      </c>
      <c r="E217" s="851"/>
    </row>
    <row r="218" spans="4:5" ht="12.75" customHeight="1" x14ac:dyDescent="0.2">
      <c r="D218" s="909" t="s">
        <v>1098</v>
      </c>
      <c r="E218" s="851"/>
    </row>
    <row r="219" spans="4:5" ht="12.75" customHeight="1" x14ac:dyDescent="0.2">
      <c r="D219" s="909" t="s">
        <v>1099</v>
      </c>
      <c r="E219" s="851"/>
    </row>
    <row r="220" spans="4:5" ht="12.75" customHeight="1" x14ac:dyDescent="0.2">
      <c r="D220" s="909" t="s">
        <v>1100</v>
      </c>
      <c r="E220" s="851"/>
    </row>
    <row r="221" spans="4:5" ht="12.75" customHeight="1" x14ac:dyDescent="0.2">
      <c r="D221" s="909" t="s">
        <v>1101</v>
      </c>
      <c r="E221" s="851"/>
    </row>
    <row r="222" spans="4:5" ht="12.75" customHeight="1" x14ac:dyDescent="0.2">
      <c r="D222" s="909" t="s">
        <v>1102</v>
      </c>
      <c r="E222" s="851"/>
    </row>
    <row r="223" spans="4:5" ht="12.75" customHeight="1" x14ac:dyDescent="0.2">
      <c r="D223" s="909" t="s">
        <v>1103</v>
      </c>
      <c r="E223" s="851"/>
    </row>
    <row r="224" spans="4:5" ht="12.75" customHeight="1" x14ac:dyDescent="0.2">
      <c r="D224" s="909" t="s">
        <v>1104</v>
      </c>
      <c r="E224" s="851"/>
    </row>
    <row r="225" spans="4:5" ht="12.75" customHeight="1" x14ac:dyDescent="0.2">
      <c r="D225" s="909" t="s">
        <v>1105</v>
      </c>
      <c r="E225" s="851"/>
    </row>
    <row r="226" spans="4:5" ht="12.75" customHeight="1" x14ac:dyDescent="0.2">
      <c r="D226" s="909" t="s">
        <v>1106</v>
      </c>
      <c r="E226" s="851"/>
    </row>
    <row r="227" spans="4:5" ht="12.75" customHeight="1" x14ac:dyDescent="0.2">
      <c r="D227" s="909" t="s">
        <v>1107</v>
      </c>
      <c r="E227" s="851"/>
    </row>
    <row r="228" spans="4:5" ht="12.75" customHeight="1" x14ac:dyDescent="0.2">
      <c r="D228" s="909" t="s">
        <v>1108</v>
      </c>
      <c r="E228" s="851"/>
    </row>
    <row r="229" spans="4:5" ht="12.75" customHeight="1" x14ac:dyDescent="0.2">
      <c r="D229" s="909" t="s">
        <v>1109</v>
      </c>
      <c r="E229" s="851"/>
    </row>
    <row r="230" spans="4:5" ht="12.75" customHeight="1" x14ac:dyDescent="0.2">
      <c r="D230" s="909" t="s">
        <v>1110</v>
      </c>
      <c r="E230" s="851"/>
    </row>
    <row r="231" spans="4:5" ht="12.75" customHeight="1" x14ac:dyDescent="0.2">
      <c r="D231" s="909" t="s">
        <v>1111</v>
      </c>
      <c r="E231" s="851"/>
    </row>
    <row r="232" spans="4:5" ht="12.75" customHeight="1" x14ac:dyDescent="0.2">
      <c r="D232" s="909" t="s">
        <v>1112</v>
      </c>
      <c r="E232" s="851"/>
    </row>
    <row r="233" spans="4:5" ht="12.75" customHeight="1" x14ac:dyDescent="0.2">
      <c r="D233" s="909" t="s">
        <v>1113</v>
      </c>
      <c r="E233" s="851"/>
    </row>
    <row r="234" spans="4:5" ht="12.75" customHeight="1" x14ac:dyDescent="0.2">
      <c r="D234" s="909" t="s">
        <v>1114</v>
      </c>
      <c r="E234" s="851"/>
    </row>
    <row r="235" spans="4:5" ht="12.75" customHeight="1" x14ac:dyDescent="0.2">
      <c r="D235" s="909" t="s">
        <v>1115</v>
      </c>
      <c r="E235" s="851"/>
    </row>
    <row r="236" spans="4:5" ht="12.75" customHeight="1" x14ac:dyDescent="0.2">
      <c r="D236" s="909" t="s">
        <v>1116</v>
      </c>
      <c r="E236" s="851"/>
    </row>
    <row r="237" spans="4:5" ht="12.75" customHeight="1" x14ac:dyDescent="0.2">
      <c r="D237" s="909" t="s">
        <v>1117</v>
      </c>
      <c r="E237" s="851"/>
    </row>
    <row r="238" spans="4:5" ht="12.75" customHeight="1" x14ac:dyDescent="0.2">
      <c r="D238" s="909" t="s">
        <v>1118</v>
      </c>
      <c r="E238" s="851"/>
    </row>
    <row r="239" spans="4:5" ht="12.75" customHeight="1" x14ac:dyDescent="0.2">
      <c r="D239" s="909" t="s">
        <v>1119</v>
      </c>
      <c r="E239" s="851"/>
    </row>
    <row r="240" spans="4:5" ht="12.75" customHeight="1" x14ac:dyDescent="0.2">
      <c r="D240" s="909" t="s">
        <v>1120</v>
      </c>
      <c r="E240" s="851"/>
    </row>
    <row r="241" spans="4:5" ht="12.75" customHeight="1" x14ac:dyDescent="0.2">
      <c r="D241" s="909" t="s">
        <v>1121</v>
      </c>
      <c r="E241" s="851"/>
    </row>
    <row r="242" spans="4:5" ht="12.75" customHeight="1" x14ac:dyDescent="0.2">
      <c r="D242" s="909" t="s">
        <v>1122</v>
      </c>
      <c r="E242" s="851"/>
    </row>
    <row r="243" spans="4:5" ht="12.75" customHeight="1" x14ac:dyDescent="0.2">
      <c r="D243" s="909" t="s">
        <v>1123</v>
      </c>
      <c r="E243" s="851"/>
    </row>
    <row r="244" spans="4:5" ht="12.75" customHeight="1" x14ac:dyDescent="0.2">
      <c r="D244" s="909" t="s">
        <v>1124</v>
      </c>
      <c r="E244" s="851"/>
    </row>
    <row r="245" spans="4:5" ht="12.75" customHeight="1" x14ac:dyDescent="0.2">
      <c r="D245" s="909" t="s">
        <v>1125</v>
      </c>
      <c r="E245" s="851"/>
    </row>
    <row r="246" spans="4:5" ht="12.75" customHeight="1" x14ac:dyDescent="0.2">
      <c r="D246" s="909" t="s">
        <v>1126</v>
      </c>
      <c r="E246" s="851"/>
    </row>
    <row r="247" spans="4:5" ht="12.75" customHeight="1" x14ac:dyDescent="0.2">
      <c r="D247" s="909" t="s">
        <v>1127</v>
      </c>
      <c r="E247" s="851"/>
    </row>
    <row r="248" spans="4:5" ht="12.75" customHeight="1" x14ac:dyDescent="0.2">
      <c r="D248" s="909" t="s">
        <v>1128</v>
      </c>
      <c r="E248" s="851"/>
    </row>
    <row r="249" spans="4:5" ht="12.75" customHeight="1" x14ac:dyDescent="0.2">
      <c r="D249" s="909" t="s">
        <v>1129</v>
      </c>
      <c r="E249" s="851"/>
    </row>
    <row r="250" spans="4:5" ht="12.75" customHeight="1" x14ac:dyDescent="0.2">
      <c r="D250" s="909" t="s">
        <v>1130</v>
      </c>
      <c r="E250" s="851"/>
    </row>
    <row r="251" spans="4:5" ht="12.75" customHeight="1" x14ac:dyDescent="0.2">
      <c r="D251" s="909" t="s">
        <v>1131</v>
      </c>
      <c r="E251" s="851"/>
    </row>
    <row r="252" spans="4:5" ht="12.75" customHeight="1" x14ac:dyDescent="0.2">
      <c r="D252" s="909" t="s">
        <v>1132</v>
      </c>
      <c r="E252" s="851"/>
    </row>
    <row r="253" spans="4:5" ht="12.75" customHeight="1" x14ac:dyDescent="0.2">
      <c r="D253" s="909" t="s">
        <v>1133</v>
      </c>
      <c r="E253" s="851"/>
    </row>
    <row r="254" spans="4:5" ht="12.75" customHeight="1" x14ac:dyDescent="0.2">
      <c r="D254" s="909" t="s">
        <v>1134</v>
      </c>
      <c r="E254" s="851"/>
    </row>
    <row r="255" spans="4:5" ht="12.75" customHeight="1" x14ac:dyDescent="0.2">
      <c r="D255" s="909" t="s">
        <v>1135</v>
      </c>
      <c r="E255" s="851"/>
    </row>
    <row r="256" spans="4:5" ht="12.75" customHeight="1" x14ac:dyDescent="0.2">
      <c r="D256" s="909" t="s">
        <v>1136</v>
      </c>
      <c r="E256" s="851"/>
    </row>
    <row r="257" spans="4:5" ht="12.75" customHeight="1" x14ac:dyDescent="0.2">
      <c r="D257" s="909" t="s">
        <v>1137</v>
      </c>
      <c r="E257" s="851"/>
    </row>
    <row r="258" spans="4:5" ht="12.75" customHeight="1" x14ac:dyDescent="0.2">
      <c r="D258" s="909" t="s">
        <v>1138</v>
      </c>
      <c r="E258" s="851"/>
    </row>
    <row r="259" spans="4:5" ht="12.75" customHeight="1" x14ac:dyDescent="0.2">
      <c r="D259" s="909" t="s">
        <v>1139</v>
      </c>
      <c r="E259" s="851"/>
    </row>
    <row r="260" spans="4:5" ht="12.75" customHeight="1" x14ac:dyDescent="0.2">
      <c r="D260" s="909" t="s">
        <v>1140</v>
      </c>
      <c r="E260" s="851"/>
    </row>
    <row r="261" spans="4:5" ht="12.75" customHeight="1" x14ac:dyDescent="0.2">
      <c r="D261" s="909" t="s">
        <v>1141</v>
      </c>
      <c r="E261" s="851"/>
    </row>
    <row r="262" spans="4:5" ht="12.75" customHeight="1" x14ac:dyDescent="0.2">
      <c r="D262" s="909" t="s">
        <v>1142</v>
      </c>
      <c r="E262" s="851"/>
    </row>
    <row r="263" spans="4:5" ht="12.75" customHeight="1" x14ac:dyDescent="0.2">
      <c r="D263" s="909" t="s">
        <v>1143</v>
      </c>
      <c r="E263" s="851"/>
    </row>
    <row r="264" spans="4:5" ht="12.75" customHeight="1" x14ac:dyDescent="0.2">
      <c r="D264" s="909" t="s">
        <v>1144</v>
      </c>
      <c r="E264" s="851"/>
    </row>
    <row r="265" spans="4:5" ht="12.75" customHeight="1" x14ac:dyDescent="0.2">
      <c r="D265" s="909" t="s">
        <v>1145</v>
      </c>
      <c r="E265" s="851"/>
    </row>
    <row r="266" spans="4:5" ht="12.75" customHeight="1" x14ac:dyDescent="0.2">
      <c r="D266" s="909" t="s">
        <v>1146</v>
      </c>
      <c r="E266" s="851"/>
    </row>
    <row r="267" spans="4:5" ht="12.75" customHeight="1" x14ac:dyDescent="0.2">
      <c r="D267" s="909" t="s">
        <v>1147</v>
      </c>
      <c r="E267" s="851"/>
    </row>
    <row r="268" spans="4:5" ht="12.75" customHeight="1" x14ac:dyDescent="0.2">
      <c r="D268" s="909" t="s">
        <v>1148</v>
      </c>
      <c r="E268" s="851"/>
    </row>
    <row r="269" spans="4:5" ht="12.75" customHeight="1" x14ac:dyDescent="0.2">
      <c r="D269" s="909" t="s">
        <v>1149</v>
      </c>
      <c r="E269" s="851"/>
    </row>
    <row r="270" spans="4:5" ht="12.75" customHeight="1" x14ac:dyDescent="0.2">
      <c r="D270" s="909" t="s">
        <v>1150</v>
      </c>
      <c r="E270" s="851"/>
    </row>
    <row r="271" spans="4:5" ht="12.75" customHeight="1" x14ac:dyDescent="0.2">
      <c r="D271" s="909" t="s">
        <v>1151</v>
      </c>
      <c r="E271" s="851"/>
    </row>
    <row r="272" spans="4:5" ht="12.75" customHeight="1" x14ac:dyDescent="0.2">
      <c r="D272" s="909" t="s">
        <v>1152</v>
      </c>
      <c r="E272" s="851"/>
    </row>
    <row r="273" spans="4:5" ht="12.75" customHeight="1" x14ac:dyDescent="0.2">
      <c r="D273" s="909" t="s">
        <v>1153</v>
      </c>
      <c r="E273" s="851"/>
    </row>
    <row r="274" spans="4:5" ht="12.75" customHeight="1" x14ac:dyDescent="0.2">
      <c r="D274" s="909" t="s">
        <v>1154</v>
      </c>
      <c r="E274" s="851"/>
    </row>
    <row r="275" spans="4:5" ht="12.75" customHeight="1" x14ac:dyDescent="0.2">
      <c r="D275" s="909" t="s">
        <v>1155</v>
      </c>
      <c r="E275" s="851"/>
    </row>
    <row r="276" spans="4:5" ht="12.75" customHeight="1" x14ac:dyDescent="0.2">
      <c r="D276" s="909" t="s">
        <v>1156</v>
      </c>
      <c r="E276" s="851"/>
    </row>
    <row r="277" spans="4:5" ht="12.75" customHeight="1" x14ac:dyDescent="0.2">
      <c r="D277" s="909" t="s">
        <v>1157</v>
      </c>
      <c r="E277" s="851"/>
    </row>
    <row r="278" spans="4:5" ht="12.75" customHeight="1" x14ac:dyDescent="0.2">
      <c r="D278" s="909" t="s">
        <v>1158</v>
      </c>
      <c r="E278" s="851"/>
    </row>
    <row r="279" spans="4:5" ht="12.75" customHeight="1" x14ac:dyDescent="0.2">
      <c r="D279" s="909" t="s">
        <v>1159</v>
      </c>
      <c r="E279" s="851"/>
    </row>
    <row r="280" spans="4:5" ht="12.75" customHeight="1" x14ac:dyDescent="0.2">
      <c r="D280" s="909" t="s">
        <v>1160</v>
      </c>
      <c r="E280" s="851"/>
    </row>
    <row r="281" spans="4:5" ht="12.75" customHeight="1" x14ac:dyDescent="0.2">
      <c r="D281" s="909" t="s">
        <v>1161</v>
      </c>
      <c r="E281" s="851"/>
    </row>
    <row r="282" spans="4:5" ht="12.75" customHeight="1" x14ac:dyDescent="0.2">
      <c r="D282" s="909" t="s">
        <v>1162</v>
      </c>
      <c r="E282" s="851"/>
    </row>
    <row r="283" spans="4:5" ht="12.75" customHeight="1" x14ac:dyDescent="0.2">
      <c r="D283" s="909" t="s">
        <v>1163</v>
      </c>
      <c r="E283" s="851"/>
    </row>
    <row r="284" spans="4:5" ht="12.75" customHeight="1" x14ac:dyDescent="0.2">
      <c r="D284" s="909" t="s">
        <v>1164</v>
      </c>
      <c r="E284" s="851"/>
    </row>
    <row r="285" spans="4:5" ht="12.75" customHeight="1" x14ac:dyDescent="0.2">
      <c r="D285" s="909" t="s">
        <v>1165</v>
      </c>
      <c r="E285" s="851"/>
    </row>
    <row r="286" spans="4:5" ht="12.75" customHeight="1" x14ac:dyDescent="0.2">
      <c r="D286" s="909" t="s">
        <v>1166</v>
      </c>
      <c r="E286" s="851"/>
    </row>
    <row r="287" spans="4:5" ht="12.75" customHeight="1" x14ac:dyDescent="0.2">
      <c r="D287" s="909" t="s">
        <v>1167</v>
      </c>
      <c r="E287" s="851"/>
    </row>
    <row r="288" spans="4:5" ht="12.75" customHeight="1" x14ac:dyDescent="0.2">
      <c r="D288" s="909" t="s">
        <v>1168</v>
      </c>
      <c r="E288" s="851"/>
    </row>
    <row r="289" spans="4:5" ht="12.75" customHeight="1" x14ac:dyDescent="0.2">
      <c r="D289" s="909" t="s">
        <v>1169</v>
      </c>
      <c r="E289" s="851"/>
    </row>
    <row r="290" spans="4:5" ht="12.75" customHeight="1" x14ac:dyDescent="0.2">
      <c r="D290" s="909" t="s">
        <v>1170</v>
      </c>
      <c r="E290" s="851"/>
    </row>
    <row r="291" spans="4:5" ht="12.75" customHeight="1" x14ac:dyDescent="0.2">
      <c r="D291" s="909" t="s">
        <v>1171</v>
      </c>
      <c r="E291" s="851"/>
    </row>
    <row r="292" spans="4:5" ht="12.75" customHeight="1" x14ac:dyDescent="0.2">
      <c r="D292" s="909" t="s">
        <v>1172</v>
      </c>
      <c r="E292" s="851"/>
    </row>
    <row r="293" spans="4:5" ht="12.75" customHeight="1" x14ac:dyDescent="0.2">
      <c r="D293" s="909" t="s">
        <v>1173</v>
      </c>
      <c r="E293" s="851"/>
    </row>
    <row r="294" spans="4:5" ht="12.75" customHeight="1" x14ac:dyDescent="0.2">
      <c r="D294" s="909" t="s">
        <v>1174</v>
      </c>
      <c r="E294" s="851"/>
    </row>
    <row r="295" spans="4:5" ht="12.75" customHeight="1" x14ac:dyDescent="0.2">
      <c r="D295" s="909" t="s">
        <v>1175</v>
      </c>
      <c r="E295" s="851"/>
    </row>
    <row r="296" spans="4:5" ht="12.75" customHeight="1" x14ac:dyDescent="0.2">
      <c r="D296" s="909" t="s">
        <v>1176</v>
      </c>
      <c r="E296" s="851"/>
    </row>
    <row r="297" spans="4:5" ht="12.75" customHeight="1" x14ac:dyDescent="0.2">
      <c r="D297" s="909" t="s">
        <v>1177</v>
      </c>
      <c r="E297" s="851"/>
    </row>
    <row r="298" spans="4:5" ht="12.75" customHeight="1" x14ac:dyDescent="0.2">
      <c r="D298" s="909" t="s">
        <v>1178</v>
      </c>
      <c r="E298" s="851"/>
    </row>
    <row r="299" spans="4:5" ht="12.75" customHeight="1" x14ac:dyDescent="0.2">
      <c r="D299" s="909" t="s">
        <v>1179</v>
      </c>
      <c r="E299" s="851"/>
    </row>
    <row r="300" spans="4:5" ht="12.75" customHeight="1" x14ac:dyDescent="0.2">
      <c r="D300" s="909" t="s">
        <v>1180</v>
      </c>
      <c r="E300" s="851"/>
    </row>
    <row r="301" spans="4:5" ht="12.75" customHeight="1" x14ac:dyDescent="0.2">
      <c r="D301" s="909" t="s">
        <v>1181</v>
      </c>
      <c r="E301" s="851"/>
    </row>
    <row r="302" spans="4:5" ht="12.75" customHeight="1" x14ac:dyDescent="0.2">
      <c r="D302" s="909" t="s">
        <v>1182</v>
      </c>
      <c r="E302" s="851"/>
    </row>
    <row r="303" spans="4:5" ht="12.75" customHeight="1" x14ac:dyDescent="0.2">
      <c r="D303" s="909" t="s">
        <v>1183</v>
      </c>
      <c r="E303" s="851"/>
    </row>
    <row r="304" spans="4:5" ht="12.75" customHeight="1" x14ac:dyDescent="0.2">
      <c r="D304" s="909" t="s">
        <v>1184</v>
      </c>
      <c r="E304" s="851"/>
    </row>
    <row r="305" spans="4:5" ht="12.75" customHeight="1" x14ac:dyDescent="0.2">
      <c r="D305" s="909" t="s">
        <v>1185</v>
      </c>
      <c r="E305" s="851"/>
    </row>
    <row r="306" spans="4:5" ht="12.75" customHeight="1" x14ac:dyDescent="0.2">
      <c r="D306" s="909" t="s">
        <v>1186</v>
      </c>
      <c r="E306" s="851"/>
    </row>
    <row r="307" spans="4:5" ht="12.75" customHeight="1" x14ac:dyDescent="0.2">
      <c r="D307" s="909" t="s">
        <v>1187</v>
      </c>
      <c r="E307" s="851"/>
    </row>
    <row r="308" spans="4:5" ht="12.75" customHeight="1" x14ac:dyDescent="0.2">
      <c r="D308" s="909" t="s">
        <v>1188</v>
      </c>
      <c r="E308" s="851"/>
    </row>
    <row r="309" spans="4:5" ht="12.75" customHeight="1" x14ac:dyDescent="0.2">
      <c r="D309" s="909" t="s">
        <v>1189</v>
      </c>
      <c r="E309" s="851"/>
    </row>
    <row r="310" spans="4:5" ht="12.75" customHeight="1" x14ac:dyDescent="0.2">
      <c r="D310" s="909" t="s">
        <v>1190</v>
      </c>
      <c r="E310" s="851"/>
    </row>
    <row r="311" spans="4:5" ht="12.75" customHeight="1" x14ac:dyDescent="0.2">
      <c r="D311" s="909" t="s">
        <v>1191</v>
      </c>
      <c r="E311" s="851"/>
    </row>
    <row r="312" spans="4:5" ht="12.75" customHeight="1" x14ac:dyDescent="0.2">
      <c r="D312" s="909" t="s">
        <v>1192</v>
      </c>
      <c r="E312" s="851"/>
    </row>
    <row r="313" spans="4:5" ht="12.75" customHeight="1" x14ac:dyDescent="0.2">
      <c r="D313" s="909" t="s">
        <v>1193</v>
      </c>
      <c r="E313" s="851"/>
    </row>
    <row r="314" spans="4:5" ht="12.75" customHeight="1" x14ac:dyDescent="0.2">
      <c r="D314" s="909" t="s">
        <v>1194</v>
      </c>
      <c r="E314" s="851"/>
    </row>
    <row r="315" spans="4:5" ht="12.75" customHeight="1" x14ac:dyDescent="0.2">
      <c r="D315" s="909" t="s">
        <v>1195</v>
      </c>
      <c r="E315" s="851"/>
    </row>
    <row r="316" spans="4:5" ht="12.75" customHeight="1" x14ac:dyDescent="0.2">
      <c r="D316" s="909" t="s">
        <v>1196</v>
      </c>
      <c r="E316" s="851"/>
    </row>
    <row r="317" spans="4:5" ht="12.75" customHeight="1" x14ac:dyDescent="0.2">
      <c r="D317" s="909" t="s">
        <v>1197</v>
      </c>
      <c r="E317" s="851"/>
    </row>
    <row r="318" spans="4:5" ht="12.75" customHeight="1" x14ac:dyDescent="0.2">
      <c r="D318" s="909" t="s">
        <v>1198</v>
      </c>
      <c r="E318" s="851"/>
    </row>
    <row r="319" spans="4:5" ht="12.75" customHeight="1" x14ac:dyDescent="0.2">
      <c r="D319" s="909" t="s">
        <v>1199</v>
      </c>
      <c r="E319" s="851"/>
    </row>
    <row r="320" spans="4:5" ht="12.75" customHeight="1" x14ac:dyDescent="0.2">
      <c r="D320" s="909" t="s">
        <v>1200</v>
      </c>
      <c r="E320" s="851"/>
    </row>
    <row r="321" spans="4:5" ht="12.75" customHeight="1" x14ac:dyDescent="0.2">
      <c r="D321" s="909" t="s">
        <v>1201</v>
      </c>
      <c r="E321" s="851"/>
    </row>
    <row r="322" spans="4:5" ht="12.75" customHeight="1" x14ac:dyDescent="0.2">
      <c r="D322" s="909" t="s">
        <v>1202</v>
      </c>
      <c r="E322" s="851"/>
    </row>
    <row r="323" spans="4:5" ht="12.75" customHeight="1" x14ac:dyDescent="0.2">
      <c r="D323" s="909" t="s">
        <v>1203</v>
      </c>
      <c r="E323" s="851"/>
    </row>
    <row r="324" spans="4:5" ht="12.75" customHeight="1" x14ac:dyDescent="0.2">
      <c r="D324" s="909" t="s">
        <v>1204</v>
      </c>
      <c r="E324" s="851"/>
    </row>
    <row r="325" spans="4:5" ht="12.75" customHeight="1" x14ac:dyDescent="0.2">
      <c r="D325" s="909" t="s">
        <v>1205</v>
      </c>
      <c r="E325" s="851"/>
    </row>
    <row r="326" spans="4:5" ht="12.75" customHeight="1" x14ac:dyDescent="0.2">
      <c r="D326" s="909" t="s">
        <v>1206</v>
      </c>
      <c r="E326" s="851"/>
    </row>
    <row r="327" spans="4:5" ht="12.75" customHeight="1" x14ac:dyDescent="0.2">
      <c r="D327" s="909" t="s">
        <v>1207</v>
      </c>
      <c r="E327" s="851"/>
    </row>
    <row r="328" spans="4:5" ht="12.75" customHeight="1" x14ac:dyDescent="0.2">
      <c r="D328" s="909" t="s">
        <v>1208</v>
      </c>
      <c r="E328" s="851"/>
    </row>
    <row r="329" spans="4:5" ht="12.75" customHeight="1" x14ac:dyDescent="0.2">
      <c r="D329" s="909" t="s">
        <v>1209</v>
      </c>
      <c r="E329" s="851"/>
    </row>
    <row r="330" spans="4:5" ht="12.75" customHeight="1" x14ac:dyDescent="0.2">
      <c r="D330" s="909" t="s">
        <v>1210</v>
      </c>
      <c r="E330" s="851"/>
    </row>
    <row r="331" spans="4:5" ht="12.75" customHeight="1" x14ac:dyDescent="0.2">
      <c r="D331" s="909" t="s">
        <v>1211</v>
      </c>
      <c r="E331" s="851"/>
    </row>
    <row r="332" spans="4:5" ht="12.75" customHeight="1" x14ac:dyDescent="0.2">
      <c r="D332" s="909" t="s">
        <v>1212</v>
      </c>
      <c r="E332" s="851"/>
    </row>
    <row r="333" spans="4:5" ht="12.75" customHeight="1" x14ac:dyDescent="0.2">
      <c r="D333" s="909" t="s">
        <v>1213</v>
      </c>
      <c r="E333" s="851"/>
    </row>
    <row r="334" spans="4:5" ht="12.75" customHeight="1" x14ac:dyDescent="0.2">
      <c r="D334" s="909" t="s">
        <v>1214</v>
      </c>
      <c r="E334" s="851"/>
    </row>
    <row r="335" spans="4:5" ht="12.75" customHeight="1" x14ac:dyDescent="0.2">
      <c r="D335" s="909" t="s">
        <v>1215</v>
      </c>
      <c r="E335" s="851"/>
    </row>
    <row r="336" spans="4:5" ht="12.75" customHeight="1" x14ac:dyDescent="0.2">
      <c r="D336" s="909" t="s">
        <v>1216</v>
      </c>
      <c r="E336" s="851"/>
    </row>
    <row r="337" spans="4:5" ht="12.75" customHeight="1" x14ac:dyDescent="0.2">
      <c r="D337" s="909" t="s">
        <v>1217</v>
      </c>
      <c r="E337" s="851"/>
    </row>
    <row r="338" spans="4:5" ht="12.75" customHeight="1" x14ac:dyDescent="0.2">
      <c r="D338" s="909" t="s">
        <v>1218</v>
      </c>
      <c r="E338" s="851"/>
    </row>
    <row r="339" spans="4:5" ht="12.75" customHeight="1" x14ac:dyDescent="0.2">
      <c r="D339" s="909" t="s">
        <v>1219</v>
      </c>
      <c r="E339" s="851"/>
    </row>
    <row r="340" spans="4:5" ht="12.75" customHeight="1" x14ac:dyDescent="0.2">
      <c r="D340" s="909" t="s">
        <v>1220</v>
      </c>
      <c r="E340" s="851"/>
    </row>
    <row r="341" spans="4:5" ht="12.75" customHeight="1" x14ac:dyDescent="0.2">
      <c r="D341" s="909" t="s">
        <v>1221</v>
      </c>
      <c r="E341" s="851"/>
    </row>
    <row r="342" spans="4:5" ht="12.75" customHeight="1" x14ac:dyDescent="0.2">
      <c r="D342" s="909" t="s">
        <v>1222</v>
      </c>
      <c r="E342" s="851"/>
    </row>
    <row r="343" spans="4:5" ht="12.75" customHeight="1" x14ac:dyDescent="0.2">
      <c r="D343" s="909" t="s">
        <v>1223</v>
      </c>
      <c r="E343" s="851"/>
    </row>
    <row r="344" spans="4:5" ht="12.75" customHeight="1" x14ac:dyDescent="0.2">
      <c r="D344" s="909" t="s">
        <v>1224</v>
      </c>
      <c r="E344" s="851"/>
    </row>
    <row r="345" spans="4:5" ht="12.75" customHeight="1" x14ac:dyDescent="0.2">
      <c r="D345" s="909" t="s">
        <v>1225</v>
      </c>
      <c r="E345" s="851"/>
    </row>
    <row r="346" spans="4:5" ht="12.75" customHeight="1" x14ac:dyDescent="0.2">
      <c r="D346" s="909" t="s">
        <v>1226</v>
      </c>
      <c r="E346" s="851"/>
    </row>
    <row r="347" spans="4:5" ht="12.75" customHeight="1" x14ac:dyDescent="0.2">
      <c r="D347" s="909" t="s">
        <v>1227</v>
      </c>
      <c r="E347" s="851"/>
    </row>
    <row r="348" spans="4:5" ht="12.75" customHeight="1" x14ac:dyDescent="0.2">
      <c r="D348" s="909" t="s">
        <v>1228</v>
      </c>
      <c r="E348" s="851"/>
    </row>
    <row r="349" spans="4:5" ht="12.75" customHeight="1" x14ac:dyDescent="0.2">
      <c r="D349" s="909" t="s">
        <v>1229</v>
      </c>
      <c r="E349" s="851"/>
    </row>
    <row r="350" spans="4:5" ht="12.75" customHeight="1" x14ac:dyDescent="0.2">
      <c r="D350" s="909" t="s">
        <v>1230</v>
      </c>
      <c r="E350" s="851"/>
    </row>
    <row r="351" spans="4:5" ht="12.75" customHeight="1" x14ac:dyDescent="0.2">
      <c r="D351" s="909" t="s">
        <v>1231</v>
      </c>
      <c r="E351" s="851"/>
    </row>
    <row r="352" spans="4:5" ht="12.75" customHeight="1" x14ac:dyDescent="0.2">
      <c r="D352" s="909" t="s">
        <v>1232</v>
      </c>
      <c r="E352" s="851"/>
    </row>
    <row r="353" spans="4:5" ht="12.75" customHeight="1" x14ac:dyDescent="0.2">
      <c r="D353" s="909" t="s">
        <v>1233</v>
      </c>
      <c r="E353" s="851"/>
    </row>
    <row r="354" spans="4:5" ht="12.75" customHeight="1" x14ac:dyDescent="0.2">
      <c r="D354" s="909" t="s">
        <v>1234</v>
      </c>
      <c r="E354" s="851"/>
    </row>
    <row r="355" spans="4:5" ht="12.75" customHeight="1" x14ac:dyDescent="0.2">
      <c r="D355" s="909" t="s">
        <v>1235</v>
      </c>
      <c r="E355" s="851"/>
    </row>
    <row r="356" spans="4:5" ht="12.75" customHeight="1" x14ac:dyDescent="0.2">
      <c r="D356" s="909" t="s">
        <v>1236</v>
      </c>
      <c r="E356" s="851"/>
    </row>
    <row r="357" spans="4:5" ht="12.75" customHeight="1" x14ac:dyDescent="0.2">
      <c r="D357" s="909" t="s">
        <v>1237</v>
      </c>
      <c r="E357" s="851"/>
    </row>
    <row r="358" spans="4:5" ht="12.75" customHeight="1" x14ac:dyDescent="0.2">
      <c r="D358" s="909" t="s">
        <v>1238</v>
      </c>
      <c r="E358" s="851"/>
    </row>
    <row r="359" spans="4:5" ht="12.75" customHeight="1" x14ac:dyDescent="0.2">
      <c r="D359" s="909" t="s">
        <v>1239</v>
      </c>
      <c r="E359" s="851"/>
    </row>
    <row r="360" spans="4:5" ht="12.75" customHeight="1" x14ac:dyDescent="0.2">
      <c r="D360" s="909" t="s">
        <v>1240</v>
      </c>
      <c r="E360" s="851"/>
    </row>
    <row r="361" spans="4:5" ht="12.75" customHeight="1" x14ac:dyDescent="0.2">
      <c r="D361" s="909" t="s">
        <v>1241</v>
      </c>
      <c r="E361" s="851"/>
    </row>
    <row r="362" spans="4:5" ht="12.75" customHeight="1" x14ac:dyDescent="0.2">
      <c r="D362" s="909" t="s">
        <v>1242</v>
      </c>
      <c r="E362" s="851"/>
    </row>
    <row r="363" spans="4:5" ht="12.75" customHeight="1" x14ac:dyDescent="0.2">
      <c r="D363" s="909" t="s">
        <v>1243</v>
      </c>
      <c r="E363" s="851"/>
    </row>
    <row r="364" spans="4:5" ht="12.75" customHeight="1" x14ac:dyDescent="0.2">
      <c r="D364" s="909" t="s">
        <v>1244</v>
      </c>
      <c r="E364" s="851"/>
    </row>
    <row r="365" spans="4:5" ht="12.75" customHeight="1" x14ac:dyDescent="0.2">
      <c r="D365" s="909" t="s">
        <v>1245</v>
      </c>
      <c r="E365" s="851"/>
    </row>
    <row r="366" spans="4:5" ht="12.75" customHeight="1" x14ac:dyDescent="0.2">
      <c r="D366" s="909" t="s">
        <v>1246</v>
      </c>
      <c r="E366" s="851"/>
    </row>
    <row r="367" spans="4:5" ht="12.75" customHeight="1" x14ac:dyDescent="0.2">
      <c r="D367" s="909" t="s">
        <v>1247</v>
      </c>
      <c r="E367" s="851"/>
    </row>
    <row r="368" spans="4:5" ht="12.75" customHeight="1" x14ac:dyDescent="0.2">
      <c r="D368" s="909" t="s">
        <v>1248</v>
      </c>
      <c r="E368" s="851"/>
    </row>
    <row r="369" spans="4:5" ht="12.75" customHeight="1" x14ac:dyDescent="0.2">
      <c r="D369" s="909" t="s">
        <v>1249</v>
      </c>
      <c r="E369" s="851"/>
    </row>
    <row r="370" spans="4:5" ht="12.75" customHeight="1" x14ac:dyDescent="0.2">
      <c r="D370" s="909" t="s">
        <v>1250</v>
      </c>
      <c r="E370" s="851"/>
    </row>
    <row r="371" spans="4:5" ht="12.75" customHeight="1" x14ac:dyDescent="0.2">
      <c r="D371" s="909" t="s">
        <v>1251</v>
      </c>
      <c r="E371" s="851"/>
    </row>
    <row r="372" spans="4:5" ht="12.75" customHeight="1" x14ac:dyDescent="0.2">
      <c r="D372" s="909" t="s">
        <v>1252</v>
      </c>
      <c r="E372" s="851"/>
    </row>
    <row r="373" spans="4:5" ht="12.75" customHeight="1" x14ac:dyDescent="0.2">
      <c r="D373" s="909" t="s">
        <v>1253</v>
      </c>
      <c r="E373" s="851"/>
    </row>
    <row r="374" spans="4:5" ht="12.75" customHeight="1" x14ac:dyDescent="0.2">
      <c r="D374" s="909" t="s">
        <v>1254</v>
      </c>
      <c r="E374" s="851"/>
    </row>
    <row r="375" spans="4:5" ht="12.75" customHeight="1" x14ac:dyDescent="0.2">
      <c r="D375" s="909" t="s">
        <v>1255</v>
      </c>
      <c r="E375" s="851"/>
    </row>
    <row r="376" spans="4:5" ht="12.75" customHeight="1" x14ac:dyDescent="0.2">
      <c r="D376" s="909" t="s">
        <v>1256</v>
      </c>
      <c r="E376" s="851"/>
    </row>
    <row r="377" spans="4:5" ht="12.75" customHeight="1" x14ac:dyDescent="0.2">
      <c r="D377" s="909" t="s">
        <v>1257</v>
      </c>
      <c r="E377" s="851"/>
    </row>
    <row r="378" spans="4:5" ht="12.75" customHeight="1" x14ac:dyDescent="0.2">
      <c r="D378" s="909" t="s">
        <v>1258</v>
      </c>
      <c r="E378" s="851"/>
    </row>
    <row r="379" spans="4:5" ht="12.75" customHeight="1" x14ac:dyDescent="0.2">
      <c r="D379" s="909" t="s">
        <v>1259</v>
      </c>
      <c r="E379" s="851"/>
    </row>
    <row r="380" spans="4:5" ht="12.75" customHeight="1" x14ac:dyDescent="0.2">
      <c r="D380" s="909" t="s">
        <v>1260</v>
      </c>
      <c r="E380" s="851"/>
    </row>
    <row r="381" spans="4:5" ht="12.75" customHeight="1" x14ac:dyDescent="0.2">
      <c r="D381" s="909" t="s">
        <v>1261</v>
      </c>
      <c r="E381" s="851"/>
    </row>
    <row r="382" spans="4:5" ht="12.75" customHeight="1" x14ac:dyDescent="0.2">
      <c r="D382" s="909" t="s">
        <v>1262</v>
      </c>
      <c r="E382" s="851"/>
    </row>
    <row r="383" spans="4:5" ht="12.75" customHeight="1" x14ac:dyDescent="0.2">
      <c r="D383" s="909" t="s">
        <v>1263</v>
      </c>
      <c r="E383" s="851"/>
    </row>
    <row r="384" spans="4:5" ht="12.75" customHeight="1" x14ac:dyDescent="0.2">
      <c r="D384" s="909" t="s">
        <v>1264</v>
      </c>
      <c r="E384" s="851"/>
    </row>
    <row r="385" spans="4:5" ht="12.75" customHeight="1" x14ac:dyDescent="0.2">
      <c r="D385" s="909" t="s">
        <v>1265</v>
      </c>
      <c r="E385" s="851"/>
    </row>
    <row r="386" spans="4:5" ht="12.75" customHeight="1" x14ac:dyDescent="0.2">
      <c r="D386" s="909" t="s">
        <v>1266</v>
      </c>
      <c r="E386" s="851"/>
    </row>
    <row r="387" spans="4:5" ht="12.75" customHeight="1" x14ac:dyDescent="0.2">
      <c r="D387" s="909" t="s">
        <v>1267</v>
      </c>
      <c r="E387" s="851"/>
    </row>
    <row r="388" spans="4:5" ht="12.75" customHeight="1" x14ac:dyDescent="0.2">
      <c r="D388" s="909" t="s">
        <v>1268</v>
      </c>
      <c r="E388" s="851"/>
    </row>
    <row r="389" spans="4:5" ht="12.75" customHeight="1" x14ac:dyDescent="0.2">
      <c r="D389" s="909" t="s">
        <v>1269</v>
      </c>
      <c r="E389" s="851"/>
    </row>
    <row r="390" spans="4:5" ht="12.75" customHeight="1" x14ac:dyDescent="0.2"/>
    <row r="391" spans="4:5" ht="12.75" customHeight="1" x14ac:dyDescent="0.2"/>
    <row r="392" spans="4:5" ht="12.75" customHeight="1" x14ac:dyDescent="0.2"/>
    <row r="393" spans="4:5" ht="12.75" customHeight="1" x14ac:dyDescent="0.2"/>
    <row r="394" spans="4:5" ht="12.75" customHeight="1" x14ac:dyDescent="0.2"/>
    <row r="395" spans="4:5" ht="12.75" customHeight="1" x14ac:dyDescent="0.2"/>
    <row r="396" spans="4:5" ht="12.75" customHeight="1" x14ac:dyDescent="0.2"/>
    <row r="397" spans="4:5" ht="12.75" customHeight="1" x14ac:dyDescent="0.2"/>
    <row r="398" spans="4:5" ht="12.75" customHeight="1" x14ac:dyDescent="0.2"/>
    <row r="399" spans="4:5" ht="12.75" customHeight="1" x14ac:dyDescent="0.2"/>
    <row r="400" spans="4:5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65">
    <mergeCell ref="D363:E363"/>
    <mergeCell ref="D364:E364"/>
    <mergeCell ref="D365:E365"/>
    <mergeCell ref="D366:E366"/>
    <mergeCell ref="D367:E367"/>
    <mergeCell ref="D368:E368"/>
    <mergeCell ref="D369:E369"/>
    <mergeCell ref="D354:E354"/>
    <mergeCell ref="D355:E355"/>
    <mergeCell ref="D356:E356"/>
    <mergeCell ref="D357:E357"/>
    <mergeCell ref="D358:E358"/>
    <mergeCell ref="D359:E359"/>
    <mergeCell ref="D360:E360"/>
    <mergeCell ref="D361:E361"/>
    <mergeCell ref="D362:E362"/>
    <mergeCell ref="D345:E345"/>
    <mergeCell ref="D346:E346"/>
    <mergeCell ref="D347:E347"/>
    <mergeCell ref="D348:E348"/>
    <mergeCell ref="D349:E349"/>
    <mergeCell ref="D350:E350"/>
    <mergeCell ref="D351:E351"/>
    <mergeCell ref="D352:E352"/>
    <mergeCell ref="D353:E353"/>
    <mergeCell ref="D336:E336"/>
    <mergeCell ref="D337:E337"/>
    <mergeCell ref="D338:E338"/>
    <mergeCell ref="D339:E339"/>
    <mergeCell ref="D340:E340"/>
    <mergeCell ref="D341:E341"/>
    <mergeCell ref="D342:E342"/>
    <mergeCell ref="D343:E343"/>
    <mergeCell ref="D344:E344"/>
    <mergeCell ref="D388:E388"/>
    <mergeCell ref="D389:E389"/>
    <mergeCell ref="D377:E377"/>
    <mergeCell ref="D378:E378"/>
    <mergeCell ref="D379:E379"/>
    <mergeCell ref="D380:E380"/>
    <mergeCell ref="D381:E381"/>
    <mergeCell ref="D382:E382"/>
    <mergeCell ref="D383:E383"/>
    <mergeCell ref="D372:E372"/>
    <mergeCell ref="D373:E373"/>
    <mergeCell ref="D374:E374"/>
    <mergeCell ref="D375:E375"/>
    <mergeCell ref="D376:E376"/>
    <mergeCell ref="D384:E384"/>
    <mergeCell ref="D385:E385"/>
    <mergeCell ref="D386:E386"/>
    <mergeCell ref="D387:E387"/>
    <mergeCell ref="D314:E314"/>
    <mergeCell ref="D315:E315"/>
    <mergeCell ref="D316:E316"/>
    <mergeCell ref="D317:E317"/>
    <mergeCell ref="D318:E318"/>
    <mergeCell ref="D319:E319"/>
    <mergeCell ref="D320:E320"/>
    <mergeCell ref="D370:E370"/>
    <mergeCell ref="D371:E371"/>
    <mergeCell ref="D321:E321"/>
    <mergeCell ref="D322:E322"/>
    <mergeCell ref="D323:E323"/>
    <mergeCell ref="D324:E324"/>
    <mergeCell ref="D325:E325"/>
    <mergeCell ref="D326:E326"/>
    <mergeCell ref="D327:E327"/>
    <mergeCell ref="D328:E328"/>
    <mergeCell ref="D329:E329"/>
    <mergeCell ref="D330:E330"/>
    <mergeCell ref="D331:E331"/>
    <mergeCell ref="D332:E332"/>
    <mergeCell ref="D333:E333"/>
    <mergeCell ref="D334:E334"/>
    <mergeCell ref="D335:E335"/>
    <mergeCell ref="D305:E305"/>
    <mergeCell ref="D306:E306"/>
    <mergeCell ref="D307:E307"/>
    <mergeCell ref="D308:E308"/>
    <mergeCell ref="D309:E309"/>
    <mergeCell ref="D310:E310"/>
    <mergeCell ref="D311:E311"/>
    <mergeCell ref="D312:E312"/>
    <mergeCell ref="D313:E313"/>
    <mergeCell ref="D296:E296"/>
    <mergeCell ref="D297:E297"/>
    <mergeCell ref="D298:E298"/>
    <mergeCell ref="D299:E299"/>
    <mergeCell ref="D300:E300"/>
    <mergeCell ref="D301:E301"/>
    <mergeCell ref="D302:E302"/>
    <mergeCell ref="D303:E303"/>
    <mergeCell ref="D304:E304"/>
    <mergeCell ref="D287:E287"/>
    <mergeCell ref="D288:E288"/>
    <mergeCell ref="D289:E289"/>
    <mergeCell ref="D290:E290"/>
    <mergeCell ref="D291:E291"/>
    <mergeCell ref="D292:E292"/>
    <mergeCell ref="D293:E293"/>
    <mergeCell ref="D294:E294"/>
    <mergeCell ref="D295:E295"/>
    <mergeCell ref="D278:E278"/>
    <mergeCell ref="D279:E279"/>
    <mergeCell ref="D280:E280"/>
    <mergeCell ref="D281:E281"/>
    <mergeCell ref="D282:E282"/>
    <mergeCell ref="D283:E283"/>
    <mergeCell ref="D284:E284"/>
    <mergeCell ref="D285:E285"/>
    <mergeCell ref="D286:E286"/>
    <mergeCell ref="D269:E269"/>
    <mergeCell ref="D270:E270"/>
    <mergeCell ref="D271:E271"/>
    <mergeCell ref="D272:E272"/>
    <mergeCell ref="D273:E273"/>
    <mergeCell ref="D274:E274"/>
    <mergeCell ref="D275:E275"/>
    <mergeCell ref="D276:E276"/>
    <mergeCell ref="D277:E277"/>
    <mergeCell ref="D260:E260"/>
    <mergeCell ref="D261:E261"/>
    <mergeCell ref="D262:E262"/>
    <mergeCell ref="D263:E263"/>
    <mergeCell ref="D264:E264"/>
    <mergeCell ref="D265:E265"/>
    <mergeCell ref="D266:E266"/>
    <mergeCell ref="D267:E267"/>
    <mergeCell ref="D268:E268"/>
    <mergeCell ref="D251:E251"/>
    <mergeCell ref="D252:E252"/>
    <mergeCell ref="D253:E253"/>
    <mergeCell ref="D254:E254"/>
    <mergeCell ref="D255:E255"/>
    <mergeCell ref="D256:E256"/>
    <mergeCell ref="D257:E257"/>
    <mergeCell ref="D258:E258"/>
    <mergeCell ref="D259:E259"/>
    <mergeCell ref="D242:E242"/>
    <mergeCell ref="D243:E243"/>
    <mergeCell ref="D244:E244"/>
    <mergeCell ref="D245:E245"/>
    <mergeCell ref="D246:E246"/>
    <mergeCell ref="D247:E247"/>
    <mergeCell ref="D248:E248"/>
    <mergeCell ref="D249:E249"/>
    <mergeCell ref="D250:E250"/>
    <mergeCell ref="D233:E233"/>
    <mergeCell ref="D234:E234"/>
    <mergeCell ref="D235:E235"/>
    <mergeCell ref="D236:E236"/>
    <mergeCell ref="D237:E237"/>
    <mergeCell ref="D238:E238"/>
    <mergeCell ref="D239:E239"/>
    <mergeCell ref="D240:E240"/>
    <mergeCell ref="D241:E241"/>
    <mergeCell ref="D224:E224"/>
    <mergeCell ref="D225:E225"/>
    <mergeCell ref="D226:E226"/>
    <mergeCell ref="D227:E227"/>
    <mergeCell ref="D228:E228"/>
    <mergeCell ref="D229:E229"/>
    <mergeCell ref="D230:E230"/>
    <mergeCell ref="D231:E231"/>
    <mergeCell ref="D232:E232"/>
    <mergeCell ref="D215:E215"/>
    <mergeCell ref="D216:E216"/>
    <mergeCell ref="D217:E217"/>
    <mergeCell ref="D218:E218"/>
    <mergeCell ref="D219:E219"/>
    <mergeCell ref="D220:E220"/>
    <mergeCell ref="D221:E221"/>
    <mergeCell ref="D222:E222"/>
    <mergeCell ref="D223:E223"/>
    <mergeCell ref="D206:E206"/>
    <mergeCell ref="D207:E207"/>
    <mergeCell ref="D208:E208"/>
    <mergeCell ref="D209:E209"/>
    <mergeCell ref="D210:E210"/>
    <mergeCell ref="D211:E211"/>
    <mergeCell ref="D212:E212"/>
    <mergeCell ref="D213:E213"/>
    <mergeCell ref="D214:E214"/>
    <mergeCell ref="D197:E197"/>
    <mergeCell ref="D198:E198"/>
    <mergeCell ref="D199:E199"/>
    <mergeCell ref="D200:E200"/>
    <mergeCell ref="D201:E201"/>
    <mergeCell ref="D202:E202"/>
    <mergeCell ref="D203:E203"/>
    <mergeCell ref="D204:E204"/>
    <mergeCell ref="D205:E205"/>
    <mergeCell ref="D188:E188"/>
    <mergeCell ref="D189:E189"/>
    <mergeCell ref="D190:E190"/>
    <mergeCell ref="D191:E191"/>
    <mergeCell ref="D192:E192"/>
    <mergeCell ref="D193:E193"/>
    <mergeCell ref="D194:E194"/>
    <mergeCell ref="D195:E195"/>
    <mergeCell ref="D196:E196"/>
    <mergeCell ref="D179:E179"/>
    <mergeCell ref="D180:E180"/>
    <mergeCell ref="D181:E181"/>
    <mergeCell ref="D182:E182"/>
    <mergeCell ref="D183:E183"/>
    <mergeCell ref="D184:E184"/>
    <mergeCell ref="D185:E185"/>
    <mergeCell ref="D186:E186"/>
    <mergeCell ref="D187:E187"/>
    <mergeCell ref="D170:E170"/>
    <mergeCell ref="D171:E171"/>
    <mergeCell ref="D172:E172"/>
    <mergeCell ref="D173:E173"/>
    <mergeCell ref="D174:E174"/>
    <mergeCell ref="D175:E175"/>
    <mergeCell ref="D176:E176"/>
    <mergeCell ref="D177:E177"/>
    <mergeCell ref="D178:E178"/>
    <mergeCell ref="D161:E161"/>
    <mergeCell ref="D162:E162"/>
    <mergeCell ref="D163:E163"/>
    <mergeCell ref="D164:E164"/>
    <mergeCell ref="D165:E165"/>
    <mergeCell ref="D166:E166"/>
    <mergeCell ref="D167:E167"/>
    <mergeCell ref="D168:E168"/>
    <mergeCell ref="D169:E169"/>
    <mergeCell ref="D152:E152"/>
    <mergeCell ref="D153:E153"/>
    <mergeCell ref="D154:E154"/>
    <mergeCell ref="D155:E155"/>
    <mergeCell ref="D156:E156"/>
    <mergeCell ref="D157:E157"/>
    <mergeCell ref="D158:E158"/>
    <mergeCell ref="D159:E159"/>
    <mergeCell ref="D160:E160"/>
    <mergeCell ref="D143:E143"/>
    <mergeCell ref="D144:E144"/>
    <mergeCell ref="D145:E145"/>
    <mergeCell ref="D146:E146"/>
    <mergeCell ref="D147:E147"/>
    <mergeCell ref="D148:E148"/>
    <mergeCell ref="D149:E149"/>
    <mergeCell ref="D150:E150"/>
    <mergeCell ref="D151:E151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H8:M8"/>
    <mergeCell ref="H23:R23"/>
    <mergeCell ref="H51:R51"/>
    <mergeCell ref="H65:Q65"/>
    <mergeCell ref="H79:V79"/>
    <mergeCell ref="H94:I94"/>
    <mergeCell ref="H108:R108"/>
    <mergeCell ref="H123:I123"/>
    <mergeCell ref="D133:E133"/>
  </mergeCells>
  <hyperlinks>
    <hyperlink ref="C5" r:id="rId1"/>
  </hyperlink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15</vt:i4>
      </vt:variant>
    </vt:vector>
  </HeadingPairs>
  <TitlesOfParts>
    <vt:vector size="24" baseType="lpstr">
      <vt:lpstr>tkbieu</vt:lpstr>
      <vt:lpstr>KOTO</vt:lpstr>
      <vt:lpstr>KCK</vt:lpstr>
      <vt:lpstr>KĐLẠNH</vt:lpstr>
      <vt:lpstr>KKT</vt:lpstr>
      <vt:lpstr>KĐTỬ</vt:lpstr>
      <vt:lpstr>KCNTT</vt:lpstr>
      <vt:lpstr>8.4</vt:lpstr>
      <vt:lpstr>Data</vt:lpstr>
      <vt:lpstr>'8.4'!Print_Area</vt:lpstr>
      <vt:lpstr>KCK!Print_Area</vt:lpstr>
      <vt:lpstr>KCNTT!Print_Area</vt:lpstr>
      <vt:lpstr>KĐLẠNH!Print_Area</vt:lpstr>
      <vt:lpstr>KĐTỬ!Print_Area</vt:lpstr>
      <vt:lpstr>KKT!Print_Area</vt:lpstr>
      <vt:lpstr>KOTO!Print_Area</vt:lpstr>
      <vt:lpstr>tkbieu!Print_Area</vt:lpstr>
      <vt:lpstr>KCK!Print_Titles</vt:lpstr>
      <vt:lpstr>KCNTT!Print_Titles</vt:lpstr>
      <vt:lpstr>KĐLẠNH!Print_Titles</vt:lpstr>
      <vt:lpstr>KĐTỬ!Print_Titles</vt:lpstr>
      <vt:lpstr>KKT!Print_Titles</vt:lpstr>
      <vt:lpstr>KOTO!Print_Titles</vt:lpstr>
      <vt:lpstr>tkbieu!Print_Titles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 nhu ngoc</dc:creator>
  <cp:lastModifiedBy>HO ANH THU</cp:lastModifiedBy>
  <cp:lastPrinted>2025-04-05T06:12:03Z</cp:lastPrinted>
  <dcterms:created xsi:type="dcterms:W3CDTF">2007-08-18T02:13:10Z</dcterms:created>
  <dcterms:modified xsi:type="dcterms:W3CDTF">2025-04-05T06:39:07Z</dcterms:modified>
</cp:coreProperties>
</file>