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E:\Thông báo và biểu mẫu kèm theo\1. Biểu mẫu hồ sơ theo thông tư 23\"/>
    </mc:Choice>
  </mc:AlternateContent>
  <xr:revisionPtr revIDLastSave="0" documentId="8_{33C5057B-2B0D-4D4E-A4D1-25C7E1685A47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Sheet1" sheetId="1" r:id="rId1"/>
    <sheet name="Sheet2" sheetId="2" r:id="rId2"/>
  </sheets>
  <definedNames>
    <definedName name="_xlnm.Print_Area" localSheetId="0">Sheet1!$A$1:$CS$62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V8" i="1" l="1"/>
  <c r="AW8" i="1" s="1"/>
  <c r="AX8" i="1" s="1"/>
  <c r="AY8" i="1" s="1"/>
  <c r="AZ8" i="1" s="1"/>
  <c r="BA8" i="1" s="1"/>
  <c r="BB8" i="1" l="1"/>
  <c r="BC8" i="1" s="1"/>
  <c r="BD8" i="1" s="1"/>
  <c r="BE8" i="1" s="1"/>
  <c r="BF8" i="1" s="1"/>
  <c r="BG8" i="1" s="1"/>
  <c r="BH8" i="1" s="1"/>
  <c r="BI8" i="1" s="1"/>
  <c r="BJ8" i="1" s="1"/>
  <c r="BK8" i="1" s="1"/>
  <c r="BL8" i="1" s="1"/>
  <c r="BM8" i="1" s="1"/>
  <c r="BN8" i="1" s="1"/>
  <c r="BO8" i="1" s="1"/>
  <c r="BP8" i="1" s="1"/>
  <c r="BQ8" i="1" s="1"/>
  <c r="BR8" i="1" s="1"/>
  <c r="BS8" i="1" s="1"/>
  <c r="BT8" i="1" s="1"/>
  <c r="BU8" i="1" s="1"/>
  <c r="BV8" i="1" s="1"/>
  <c r="BW8" i="1" s="1"/>
  <c r="BX8" i="1" s="1"/>
  <c r="BY8" i="1" s="1"/>
  <c r="BZ8" i="1" s="1"/>
  <c r="CA8" i="1" s="1"/>
  <c r="CB8" i="1" s="1"/>
  <c r="CC8" i="1" s="1"/>
  <c r="CA9" i="1" l="1"/>
  <c r="CA10" i="1"/>
  <c r="CB9" i="1" s="1"/>
  <c r="BR9" i="1"/>
  <c r="BR10" i="1"/>
  <c r="BS9" i="1" s="1"/>
  <c r="BV9" i="1"/>
  <c r="BV10" i="1"/>
  <c r="BW9" i="1" s="1"/>
  <c r="BI9" i="1"/>
  <c r="BI10" i="1"/>
  <c r="BJ9" i="1" s="1"/>
  <c r="BM9" i="1"/>
  <c r="BM10" i="1"/>
  <c r="BN9" i="1" s="1"/>
  <c r="AZ9" i="1"/>
  <c r="AZ10" i="1"/>
  <c r="BA9" i="1" s="1"/>
  <c r="BE9" i="1"/>
  <c r="BE10" i="1"/>
  <c r="BF9" i="1" s="1"/>
  <c r="AV9" i="1"/>
  <c r="AV10" i="1"/>
  <c r="BN10" i="1" l="1"/>
  <c r="BO9" i="1" s="1"/>
  <c r="BJ10" i="1"/>
  <c r="BK9" i="1" s="1"/>
  <c r="BF10" i="1"/>
  <c r="BG9" i="1" s="1"/>
  <c r="BA10" i="1"/>
  <c r="BW10" i="1"/>
  <c r="BX9" i="1" s="1"/>
  <c r="BS10" i="1"/>
  <c r="CB10" i="1"/>
  <c r="AW9" i="1"/>
  <c r="AW10" i="1"/>
  <c r="CH35" i="1"/>
  <c r="CI35" i="1" s="1"/>
  <c r="CK35" i="1" s="1"/>
  <c r="CL35" i="1" s="1"/>
  <c r="CE35" i="1"/>
  <c r="CD35" i="1" s="1"/>
  <c r="CH34" i="1"/>
  <c r="CI34" i="1" s="1"/>
  <c r="CK34" i="1" s="1"/>
  <c r="CL34" i="1" s="1"/>
  <c r="CE34" i="1"/>
  <c r="CD34" i="1" s="1"/>
  <c r="CH33" i="1"/>
  <c r="CI33" i="1" s="1"/>
  <c r="CK33" i="1" s="1"/>
  <c r="CL33" i="1" s="1"/>
  <c r="CE33" i="1"/>
  <c r="CD33" i="1" s="1"/>
  <c r="CH32" i="1"/>
  <c r="CI32" i="1" s="1"/>
  <c r="CK32" i="1" s="1"/>
  <c r="CL32" i="1" s="1"/>
  <c r="CE32" i="1"/>
  <c r="CD32" i="1" s="1"/>
  <c r="CH31" i="1"/>
  <c r="CI31" i="1" s="1"/>
  <c r="CK31" i="1" s="1"/>
  <c r="CL31" i="1" s="1"/>
  <c r="CE31" i="1"/>
  <c r="CD31" i="1" s="1"/>
  <c r="CH30" i="1"/>
  <c r="CI30" i="1" s="1"/>
  <c r="CK30" i="1" s="1"/>
  <c r="CL30" i="1" s="1"/>
  <c r="CE30" i="1"/>
  <c r="CD30" i="1" s="1"/>
  <c r="CH29" i="1"/>
  <c r="CI29" i="1" s="1"/>
  <c r="CK29" i="1" s="1"/>
  <c r="CL29" i="1" s="1"/>
  <c r="CE29" i="1"/>
  <c r="CD29" i="1" s="1"/>
  <c r="CH28" i="1"/>
  <c r="CI28" i="1" s="1"/>
  <c r="CK28" i="1" s="1"/>
  <c r="CL28" i="1" s="1"/>
  <c r="CE28" i="1"/>
  <c r="CD28" i="1" s="1"/>
  <c r="CH27" i="1"/>
  <c r="CI27" i="1" s="1"/>
  <c r="CK27" i="1" s="1"/>
  <c r="CL27" i="1" s="1"/>
  <c r="CE27" i="1"/>
  <c r="CD27" i="1" s="1"/>
  <c r="CH26" i="1"/>
  <c r="CI26" i="1" s="1"/>
  <c r="CK26" i="1" s="1"/>
  <c r="CL26" i="1" s="1"/>
  <c r="CE26" i="1"/>
  <c r="CD26" i="1" s="1"/>
  <c r="CH23" i="1"/>
  <c r="CI23" i="1" s="1"/>
  <c r="CK23" i="1" s="1"/>
  <c r="CL23" i="1" s="1"/>
  <c r="CE23" i="1"/>
  <c r="CD23" i="1" s="1"/>
  <c r="CH22" i="1"/>
  <c r="CI22" i="1" s="1"/>
  <c r="CK22" i="1" s="1"/>
  <c r="CL22" i="1" s="1"/>
  <c r="CE22" i="1"/>
  <c r="CD22" i="1" s="1"/>
  <c r="CH21" i="1"/>
  <c r="CI21" i="1" s="1"/>
  <c r="CK21" i="1" s="1"/>
  <c r="CL21" i="1" s="1"/>
  <c r="CE21" i="1"/>
  <c r="CD21" i="1" s="1"/>
  <c r="CH20" i="1"/>
  <c r="CI20" i="1" s="1"/>
  <c r="CK20" i="1" s="1"/>
  <c r="CL20" i="1" s="1"/>
  <c r="CE20" i="1"/>
  <c r="CD20" i="1" s="1"/>
  <c r="CH19" i="1"/>
  <c r="CI19" i="1" s="1"/>
  <c r="CK19" i="1" s="1"/>
  <c r="CL19" i="1" s="1"/>
  <c r="CE19" i="1"/>
  <c r="CD19" i="1" s="1"/>
  <c r="CH18" i="1"/>
  <c r="CI18" i="1" s="1"/>
  <c r="CK18" i="1" s="1"/>
  <c r="CL18" i="1" s="1"/>
  <c r="CE18" i="1"/>
  <c r="CD18" i="1" s="1"/>
  <c r="CH17" i="1"/>
  <c r="CI17" i="1" s="1"/>
  <c r="CK17" i="1" s="1"/>
  <c r="CL17" i="1" s="1"/>
  <c r="CE17" i="1"/>
  <c r="CD17" i="1" s="1"/>
  <c r="CH16" i="1"/>
  <c r="CI16" i="1" s="1"/>
  <c r="CK16" i="1" s="1"/>
  <c r="CL16" i="1" s="1"/>
  <c r="CE16" i="1"/>
  <c r="CD16" i="1" s="1"/>
  <c r="CH15" i="1"/>
  <c r="CI15" i="1" s="1"/>
  <c r="CK15" i="1" s="1"/>
  <c r="CL15" i="1" s="1"/>
  <c r="CE15" i="1"/>
  <c r="CD15" i="1" s="1"/>
  <c r="CH14" i="1"/>
  <c r="CI14" i="1" s="1"/>
  <c r="CK14" i="1" s="1"/>
  <c r="CL14" i="1" s="1"/>
  <c r="CE14" i="1"/>
  <c r="CD14" i="1" s="1"/>
  <c r="BB10" i="1" l="1"/>
  <c r="BB9" i="1"/>
  <c r="BO10" i="1"/>
  <c r="BP9" i="1" s="1"/>
  <c r="BK10" i="1"/>
  <c r="BL9" i="1" s="1"/>
  <c r="BX10" i="1"/>
  <c r="BY9" i="1" s="1"/>
  <c r="BG10" i="1"/>
  <c r="BH9" i="1" s="1"/>
  <c r="CL36" i="1"/>
  <c r="CC9" i="1"/>
  <c r="CC10" i="1"/>
  <c r="BT9" i="1"/>
  <c r="BT10" i="1"/>
  <c r="BU9" i="1" s="1"/>
  <c r="CL24" i="1"/>
  <c r="AX9" i="1"/>
  <c r="AX10" i="1"/>
  <c r="AY9" i="1" s="1"/>
  <c r="BC10" i="1" l="1"/>
  <c r="BC9" i="1"/>
  <c r="BP10" i="1"/>
  <c r="BQ9" i="1" s="1"/>
  <c r="BY10" i="1"/>
  <c r="BD9" i="1"/>
</calcChain>
</file>

<file path=xl/sharedStrings.xml><?xml version="1.0" encoding="utf-8"?>
<sst xmlns="http://schemas.openxmlformats.org/spreadsheetml/2006/main" count="61" uniqueCount="59">
  <si>
    <t>Số
TT</t>
  </si>
  <si>
    <t>Sỉ 
số 
lớp</t>
  </si>
  <si>
    <t>Số giờ giảng</t>
  </si>
  <si>
    <t>Các nhiệm vụ khác</t>
  </si>
  <si>
    <t>Tổng
 số 
giờ
 giảng 
trong 
học kỳ</t>
  </si>
  <si>
    <t>So sánh</t>
  </si>
  <si>
    <t>Ghi 
chú</t>
  </si>
  <si>
    <t>Tuần</t>
  </si>
  <si>
    <t>Nội 
dung</t>
  </si>
  <si>
    <t>hệ số
lớp</t>
  </si>
  <si>
    <t xml:space="preserve">hệ số </t>
  </si>
  <si>
    <t xml:space="preserve">tổng </t>
  </si>
  <si>
    <t>Giờ tiêu</t>
  </si>
  <si>
    <t>Qui đổi 
thành 
giờ giảng</t>
  </si>
  <si>
    <t>Giờ
 thừa
HK1</t>
  </si>
  <si>
    <t>Giờ
 thiếu
HK1</t>
  </si>
  <si>
    <t>Ngày</t>
  </si>
  <si>
    <t>lớp</t>
  </si>
  <si>
    <t>khi</t>
  </si>
  <si>
    <t>chuẩn</t>
  </si>
  <si>
    <t>Môn học 
/ môdun</t>
  </si>
  <si>
    <t>Lớp</t>
  </si>
  <si>
    <t xml:space="preserve">Tổng </t>
  </si>
  <si>
    <t>Trong đó</t>
  </si>
  <si>
    <t>đông</t>
  </si>
  <si>
    <t>hs</t>
  </si>
  <si>
    <t>theo</t>
  </si>
  <si>
    <t>LT</t>
  </si>
  <si>
    <t>TH</t>
  </si>
  <si>
    <t>quy định</t>
  </si>
  <si>
    <t>TRƯỜNG CAO ĐẲNG NGHỀ
THÀNH PHỐ HỒ CHÍ MINH</t>
  </si>
  <si>
    <t>KHOA ………….</t>
  </si>
  <si>
    <t>Họ và tên 
giảng viên</t>
  </si>
  <si>
    <t>TK</t>
  </si>
  <si>
    <t>PTK</t>
  </si>
  <si>
    <t>BTĐU, CTHĐT</t>
  </si>
  <si>
    <t>BTĐ</t>
  </si>
  <si>
    <t>TRƯỞNG KHOA</t>
  </si>
  <si>
    <t>KT. HIỆU TRƯỞNG
PHÓ HIỆU TRƯỞNG</t>
  </si>
  <si>
    <t>Giờ tiêu 
chuẩn (đã giảm)
 theo 
qui định (HK1)</t>
  </si>
  <si>
    <r>
      <rPr>
        <b/>
        <sz val="12"/>
        <rFont val="Times New Roman"/>
        <family val="1"/>
      </rPr>
      <t>Ghi chú:</t>
    </r>
    <r>
      <rPr>
        <sz val="12"/>
        <rFont val="Times New Roman"/>
        <family val="1"/>
      </rPr>
      <t xml:space="preserve"> 
1/ Giờ giảm: TK: Trưởng khoa giảm 30%; PK: Phó khoa giảm 20%; TT: Tổ trưởng bộ môn: giảm 17%; CN: Chủ nhiệm giảm 15%; BTĐU, CTHĐT: Bí thư Đảng uỷ, Chủ tịch Hội đồng trường giảm 25%; P.BTĐU, PCTHĐT: Phó Bí thư Đảng Uỷ, phó chủ tịch Hội đồng trường giảm 17%; BTĐ: Bí thư đoàn giảm 50%; PBTĐ, CTHSV: Phó bí thư đoàn, chủ tịch hội sinh viên giảm 40%; PCTHSV: phó chủ tịch hội sinh viên giảm 30%; HS: hệ số lớp đông HS&gt;35x1.2, HS&gt;50x1.3; Nhà giáo kiêm nhiều chức vụ được giảm định mức giờ giảm ở mức cao nhất.
2/ Nhà giáo được phân công phải đủ chuẩn giảng dạy của trường.
3/ Khoa thực hiện phân công chịu trách nhiệm cân đối tổng giờ dạy giáo viên, không để tình huống vượt giờ theo quy chế nhiệm vụ nhà giáo.</t>
    </r>
  </si>
  <si>
    <t>Cơ hữu/ Thỉnh giảng</t>
  </si>
  <si>
    <t>LỚP ….</t>
  </si>
  <si>
    <t>7-2023</t>
  </si>
  <si>
    <t>8-2023</t>
  </si>
  <si>
    <t>9-2023</t>
  </si>
  <si>
    <t>10-2023</t>
  </si>
  <si>
    <t>11-2023</t>
  </si>
  <si>
    <t>12-2023</t>
  </si>
  <si>
    <t>01-2024</t>
  </si>
  <si>
    <t xml:space="preserve">Thành phố Hồ Chí Minh, ngày               tháng             năm </t>
  </si>
  <si>
    <t xml:space="preserve">TIẾN ĐỘ GIẢNG DẠY </t>
  </si>
  <si>
    <t xml:space="preserve">NĂM HỌC 20…-20…      NIÊN KHÓA….      </t>
  </si>
  <si>
    <t>BM P.ĐT/04/05_L1</t>
  </si>
  <si>
    <t>Phiên bản: 1.0</t>
  </si>
  <si>
    <t>Ngày ban hành: …..../…..../2025</t>
  </si>
  <si>
    <t>Trang 1</t>
  </si>
  <si>
    <t>Tháng /Năm</t>
  </si>
  <si>
    <t>BĐ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</si>
</sst>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6"/>
      <name val="Times New Roman"/>
      <family val="1"/>
    </font>
    <font>
      <b/>
      <sz val="24"/>
      <name val="Times New Roman"/>
      <family val="1"/>
    </font>
    <font>
      <sz val="11"/>
      <color theme="1"/>
      <name val="Times New Roman"/>
      <family val="1"/>
    </font>
    <font>
      <b/>
      <sz val="14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Times New Roman"/>
      <family val="1"/>
    </font>
    <font>
      <b/>
      <sz val="12"/>
      <color indexed="10"/>
      <name val="Times New Roman"/>
      <family val="1"/>
    </font>
    <font>
      <b/>
      <sz val="12"/>
      <color theme="1"/>
      <name val="Times New Roman"/>
      <family val="1"/>
    </font>
    <font>
      <i/>
      <sz val="12"/>
      <color theme="1"/>
      <name val="Times New Roman"/>
      <family val="1"/>
    </font>
    <font>
      <sz val="8"/>
      <name val="Calibri"/>
      <family val="2"/>
      <scheme val="minor"/>
    </font>
    <font>
      <sz val="11"/>
      <name val="Calibri"/>
      <family val="2"/>
    </font>
    <font>
      <b/>
      <sz val="12"/>
      <color rgb="FF0000FF"/>
      <name val="Times New Roman"/>
      <family val="1"/>
    </font>
    <font>
      <b/>
      <sz val="12"/>
      <color rgb="FFFF0000"/>
      <name val="Times New Roman"/>
      <family val="1"/>
    </font>
    <font>
      <b/>
      <sz val="8"/>
      <name val="Times New Roman"/>
      <family val="1"/>
    </font>
    <font>
      <i/>
      <sz val="11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99CCFF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rgb="FFCCFFCC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4">
    <xf numFmtId="0" fontId="0" fillId="0" borderId="0"/>
    <xf numFmtId="43" fontId="8" fillId="0" borderId="0" applyFont="0" applyFill="0" applyBorder="0" applyAlignment="0" applyProtection="0"/>
    <xf numFmtId="0" fontId="9" fillId="0" borderId="0"/>
    <xf numFmtId="0" fontId="3" fillId="0" borderId="0"/>
  </cellStyleXfs>
  <cellXfs count="93">
    <xf numFmtId="0" fontId="0" fillId="0" borderId="0" xfId="0"/>
    <xf numFmtId="0" fontId="2" fillId="2" borderId="0" xfId="0" applyFont="1" applyFill="1" applyAlignment="1">
      <alignment horizontal="center" vertical="center"/>
    </xf>
    <xf numFmtId="0" fontId="18" fillId="2" borderId="14" xfId="3" applyFont="1" applyFill="1" applyBorder="1" applyAlignment="1">
      <alignment vertical="center" textRotation="90" wrapText="1"/>
    </xf>
    <xf numFmtId="0" fontId="2" fillId="2" borderId="0" xfId="0" applyFont="1" applyFill="1"/>
    <xf numFmtId="0" fontId="3" fillId="2" borderId="0" xfId="0" applyFont="1" applyFill="1" applyAlignment="1">
      <alignment horizontal="center" vertical="center"/>
    </xf>
    <xf numFmtId="0" fontId="3" fillId="2" borderId="0" xfId="0" applyFont="1" applyFill="1"/>
    <xf numFmtId="0" fontId="3" fillId="2" borderId="0" xfId="0" applyFont="1" applyFill="1" applyAlignment="1">
      <alignment horizontal="center"/>
    </xf>
    <xf numFmtId="0" fontId="3" fillId="2" borderId="0" xfId="0" applyFont="1" applyFill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16" fillId="2" borderId="12" xfId="0" applyFont="1" applyFill="1" applyBorder="1" applyAlignment="1">
      <alignment horizontal="center" vertical="center"/>
    </xf>
    <xf numFmtId="9" fontId="2" fillId="2" borderId="2" xfId="0" applyNumberFormat="1" applyFont="1" applyFill="1" applyBorder="1" applyAlignment="1">
      <alignment horizontal="center" vertical="center"/>
    </xf>
    <xf numFmtId="0" fontId="12" fillId="5" borderId="12" xfId="0" applyFont="1" applyFill="1" applyBorder="1" applyAlignment="1">
      <alignment horizontal="center" vertical="center"/>
    </xf>
    <xf numFmtId="0" fontId="17" fillId="5" borderId="12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/>
    </xf>
    <xf numFmtId="0" fontId="12" fillId="4" borderId="13" xfId="0" applyFont="1" applyFill="1" applyBorder="1" applyAlignment="1">
      <alignment horizontal="center" vertical="center" wrapText="1"/>
    </xf>
    <xf numFmtId="0" fontId="12" fillId="4" borderId="1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12" fillId="4" borderId="1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vertical="center"/>
    </xf>
    <xf numFmtId="0" fontId="2" fillId="2" borderId="6" xfId="0" applyFont="1" applyFill="1" applyBorder="1" applyAlignment="1">
      <alignment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10" fillId="2" borderId="2" xfId="0" applyFont="1" applyFill="1" applyBorder="1"/>
    <xf numFmtId="0" fontId="10" fillId="2" borderId="4" xfId="0" applyFont="1" applyFill="1" applyBorder="1"/>
    <xf numFmtId="0" fontId="10" fillId="2" borderId="4" xfId="0" applyFont="1" applyFill="1" applyBorder="1" applyAlignment="1">
      <alignment vertical="center"/>
    </xf>
    <xf numFmtId="0" fontId="10" fillId="2" borderId="6" xfId="0" applyFont="1" applyFill="1" applyBorder="1" applyAlignment="1">
      <alignment vertical="center"/>
    </xf>
    <xf numFmtId="0" fontId="10" fillId="2" borderId="2" xfId="0" applyFont="1" applyFill="1" applyBorder="1" applyAlignment="1">
      <alignment horizontal="left" vertical="center"/>
    </xf>
    <xf numFmtId="0" fontId="10" fillId="2" borderId="2" xfId="0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10" fillId="2" borderId="0" xfId="0" applyFont="1" applyFill="1"/>
    <xf numFmtId="0" fontId="12" fillId="2" borderId="2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vertical="center"/>
    </xf>
    <xf numFmtId="0" fontId="12" fillId="2" borderId="6" xfId="0" applyFont="1" applyFill="1" applyBorder="1" applyAlignment="1">
      <alignment vertical="center"/>
    </xf>
    <xf numFmtId="0" fontId="2" fillId="2" borderId="2" xfId="1" applyNumberFormat="1" applyFont="1" applyFill="1" applyBorder="1" applyAlignment="1">
      <alignment horizontal="center" vertical="center"/>
    </xf>
    <xf numFmtId="1" fontId="2" fillId="2" borderId="2" xfId="0" applyNumberFormat="1" applyFont="1" applyFill="1" applyBorder="1" applyAlignment="1">
      <alignment horizontal="center" vertical="center"/>
    </xf>
    <xf numFmtId="0" fontId="10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12" fillId="2" borderId="0" xfId="0" applyFont="1" applyFill="1" applyAlignment="1">
      <alignment horizontal="center"/>
    </xf>
    <xf numFmtId="0" fontId="12" fillId="2" borderId="0" xfId="0" applyFont="1" applyFill="1" applyAlignment="1">
      <alignment wrapText="1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17" fillId="5" borderId="23" xfId="0" applyFont="1" applyFill="1" applyBorder="1" applyAlignment="1">
      <alignment horizontal="center" vertical="center"/>
    </xf>
    <xf numFmtId="0" fontId="18" fillId="2" borderId="2" xfId="3" applyFont="1" applyFill="1" applyBorder="1" applyAlignment="1">
      <alignment vertical="center" textRotation="90" wrapText="1"/>
    </xf>
    <xf numFmtId="0" fontId="12" fillId="2" borderId="0" xfId="0" applyFont="1" applyFill="1" applyAlignment="1">
      <alignment horizont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12" fillId="4" borderId="15" xfId="0" applyFont="1" applyFill="1" applyBorder="1" applyAlignment="1">
      <alignment horizontal="center" vertical="center" wrapText="1"/>
    </xf>
    <xf numFmtId="0" fontId="15" fillId="2" borderId="16" xfId="0" applyFont="1" applyFill="1" applyBorder="1"/>
    <xf numFmtId="0" fontId="15" fillId="2" borderId="17" xfId="0" applyFont="1" applyFill="1" applyBorder="1"/>
    <xf numFmtId="0" fontId="15" fillId="2" borderId="18" xfId="0" applyFont="1" applyFill="1" applyBorder="1"/>
    <xf numFmtId="0" fontId="0" fillId="2" borderId="0" xfId="0" applyFill="1"/>
    <xf numFmtId="0" fontId="15" fillId="2" borderId="19" xfId="0" applyFont="1" applyFill="1" applyBorder="1"/>
    <xf numFmtId="0" fontId="15" fillId="2" borderId="20" xfId="0" applyFont="1" applyFill="1" applyBorder="1"/>
    <xf numFmtId="0" fontId="15" fillId="2" borderId="21" xfId="0" applyFont="1" applyFill="1" applyBorder="1"/>
    <xf numFmtId="0" fontId="15" fillId="2" borderId="22" xfId="0" applyFont="1" applyFill="1" applyBorder="1"/>
    <xf numFmtId="0" fontId="12" fillId="4" borderId="23" xfId="0" applyFont="1" applyFill="1" applyBorder="1" applyAlignment="1">
      <alignment horizontal="center" vertical="center"/>
    </xf>
    <xf numFmtId="0" fontId="15" fillId="2" borderId="13" xfId="0" applyFont="1" applyFill="1" applyBorder="1"/>
    <xf numFmtId="0" fontId="12" fillId="4" borderId="9" xfId="0" applyFont="1" applyFill="1" applyBorder="1" applyAlignment="1">
      <alignment horizontal="center" vertical="center"/>
    </xf>
    <xf numFmtId="0" fontId="15" fillId="2" borderId="11" xfId="0" applyFont="1" applyFill="1" applyBorder="1"/>
    <xf numFmtId="0" fontId="2" fillId="2" borderId="3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wrapText="1"/>
    </xf>
    <xf numFmtId="49" fontId="12" fillId="3" borderId="9" xfId="0" applyNumberFormat="1" applyFont="1" applyFill="1" applyBorder="1" applyAlignment="1">
      <alignment horizontal="center" vertical="center"/>
    </xf>
    <xf numFmtId="0" fontId="15" fillId="2" borderId="10" xfId="0" applyFont="1" applyFill="1" applyBorder="1"/>
    <xf numFmtId="0" fontId="3" fillId="2" borderId="0" xfId="0" applyFont="1" applyFill="1" applyAlignment="1">
      <alignment horizontal="left" vertical="center" wrapText="1"/>
    </xf>
    <xf numFmtId="0" fontId="13" fillId="2" borderId="2" xfId="0" applyFont="1" applyFill="1" applyBorder="1" applyAlignment="1">
      <alignment horizontal="center" vertical="center"/>
    </xf>
    <xf numFmtId="0" fontId="19" fillId="2" borderId="2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</cellXfs>
  <cellStyles count="4">
    <cellStyle name="Comma" xfId="1" builtinId="3"/>
    <cellStyle name="Normal" xfId="0" builtinId="0"/>
    <cellStyle name="Normal 2" xfId="3" xr:uid="{6CBE15E9-CC5A-43AA-A918-949790B416E7}"/>
    <cellStyle name="Normal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782842</xdr:colOff>
      <xdr:row>1</xdr:row>
      <xdr:rowOff>270782</xdr:rowOff>
    </xdr:from>
    <xdr:to>
      <xdr:col>3</xdr:col>
      <xdr:colOff>402344</xdr:colOff>
      <xdr:row>1</xdr:row>
      <xdr:rowOff>270782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>
        <a:xfrm>
          <a:off x="2157163" y="923925"/>
          <a:ext cx="81693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S62"/>
  <sheetViews>
    <sheetView tabSelected="1" zoomScale="55" zoomScaleNormal="55" workbookViewId="0">
      <selection activeCell="CP23" sqref="CP23"/>
    </sheetView>
  </sheetViews>
  <sheetFormatPr defaultRowHeight="15" x14ac:dyDescent="0.25"/>
  <cols>
    <col min="1" max="1" width="9.140625" style="49"/>
    <col min="2" max="2" width="11.42578125" style="49" customWidth="1"/>
    <col min="3" max="3" width="18" style="49" customWidth="1"/>
    <col min="4" max="4" width="11" style="49" customWidth="1"/>
    <col min="5" max="5" width="29.42578125" style="47" customWidth="1"/>
    <col min="6" max="7" width="9.140625" style="48"/>
    <col min="8" max="8" width="5" style="48" customWidth="1"/>
    <col min="9" max="9" width="3.7109375" style="48" customWidth="1"/>
    <col min="10" max="10" width="5.28515625" style="48" bestFit="1" customWidth="1"/>
    <col min="11" max="11" width="3.7109375" style="48" customWidth="1"/>
    <col min="12" max="12" width="5.28515625" style="48" bestFit="1" customWidth="1"/>
    <col min="13" max="26" width="3.7109375" style="48" customWidth="1"/>
    <col min="27" max="27" width="5" style="48" customWidth="1"/>
    <col min="28" max="29" width="3.7109375" style="48" customWidth="1"/>
    <col min="30" max="30" width="5" style="48" customWidth="1"/>
    <col min="31" max="31" width="3.7109375" style="48" customWidth="1"/>
    <col min="32" max="32" width="5.28515625" style="48" bestFit="1" customWidth="1"/>
    <col min="33" max="33" width="3.7109375" style="48" customWidth="1"/>
    <col min="34" max="34" width="5.28515625" style="48" bestFit="1" customWidth="1"/>
    <col min="35" max="46" width="3.7109375" style="48" customWidth="1"/>
    <col min="47" max="47" width="5.140625" style="48" customWidth="1"/>
    <col min="48" max="51" width="3.7109375" style="48" hidden="1" customWidth="1"/>
    <col min="52" max="52" width="5.85546875" style="48" hidden="1" customWidth="1"/>
    <col min="53" max="53" width="3.7109375" style="48" hidden="1" customWidth="1"/>
    <col min="54" max="54" width="6.28515625" style="48" hidden="1" customWidth="1"/>
    <col min="55" max="81" width="3.7109375" style="48" hidden="1" customWidth="1"/>
    <col min="82" max="82" width="0" style="48" hidden="1" customWidth="1"/>
    <col min="83" max="83" width="9.140625" style="48" hidden="1" customWidth="1"/>
    <col min="84" max="84" width="12.42578125" style="48" hidden="1" customWidth="1"/>
    <col min="85" max="88" width="9.140625" style="48" hidden="1" customWidth="1"/>
    <col min="89" max="89" width="0" style="48" hidden="1" customWidth="1"/>
    <col min="90" max="90" width="10.28515625" style="48" hidden="1" customWidth="1"/>
    <col min="91" max="91" width="12.42578125" style="48" hidden="1" customWidth="1"/>
    <col min="92" max="93" width="9.140625" style="48" hidden="1" customWidth="1"/>
    <col min="94" max="96" width="9.140625" style="48"/>
    <col min="97" max="97" width="12.5703125" style="48" customWidth="1"/>
    <col min="98" max="16384" width="9.140625" style="49"/>
  </cols>
  <sheetData>
    <row r="1" spans="1:97" s="3" customFormat="1" ht="51" customHeight="1" x14ac:dyDescent="0.25">
      <c r="A1" s="88" t="s">
        <v>30</v>
      </c>
      <c r="B1" s="88"/>
      <c r="C1" s="89"/>
      <c r="D1" s="89"/>
      <c r="E1" s="89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80"/>
      <c r="AM1" s="80"/>
      <c r="AN1" s="80"/>
      <c r="AO1" s="80"/>
      <c r="AP1" s="80"/>
      <c r="AQ1" s="80"/>
      <c r="AR1" s="80"/>
      <c r="AS1" s="1"/>
      <c r="AT1" s="1"/>
      <c r="AU1" s="1"/>
      <c r="AV1" s="1"/>
      <c r="AW1" s="1"/>
      <c r="AX1" s="1"/>
      <c r="AY1" s="1"/>
      <c r="AZ1" s="2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</row>
    <row r="2" spans="1:97" s="5" customFormat="1" ht="21" customHeight="1" x14ac:dyDescent="0.25">
      <c r="A2" s="90" t="s">
        <v>31</v>
      </c>
      <c r="B2" s="90"/>
      <c r="C2" s="90"/>
      <c r="D2" s="90"/>
      <c r="E2" s="90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1"/>
      <c r="CM2" s="4"/>
      <c r="CN2" s="4"/>
      <c r="CO2" s="4"/>
      <c r="CP2" s="4"/>
      <c r="CQ2" s="4"/>
      <c r="CR2" s="4"/>
      <c r="CS2" s="4"/>
    </row>
    <row r="3" spans="1:97" s="5" customFormat="1" ht="16.5" customHeight="1" x14ac:dyDescent="0.25">
      <c r="A3" s="6"/>
      <c r="B3" s="6"/>
      <c r="E3" s="7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1"/>
      <c r="CM3" s="4"/>
      <c r="CN3" s="4"/>
      <c r="CO3" s="4"/>
      <c r="CP3" s="4"/>
      <c r="CQ3" s="4"/>
      <c r="CR3" s="4"/>
      <c r="CS3" s="4"/>
    </row>
    <row r="4" spans="1:97" s="5" customFormat="1" ht="30" customHeight="1" x14ac:dyDescent="0.25">
      <c r="A4" s="91" t="s">
        <v>51</v>
      </c>
      <c r="B4" s="91"/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91"/>
      <c r="V4" s="91"/>
      <c r="W4" s="91"/>
      <c r="X4" s="91"/>
      <c r="Y4" s="91"/>
      <c r="Z4" s="91"/>
      <c r="AA4" s="91"/>
      <c r="AB4" s="91"/>
      <c r="AC4" s="91"/>
      <c r="AD4" s="91"/>
      <c r="AE4" s="91"/>
      <c r="AF4" s="91"/>
      <c r="AG4" s="91"/>
      <c r="AH4" s="91"/>
      <c r="AI4" s="91"/>
      <c r="AJ4" s="91"/>
      <c r="AK4" s="91"/>
      <c r="AL4" s="91"/>
      <c r="AM4" s="91"/>
      <c r="AN4" s="91"/>
      <c r="AO4" s="91"/>
      <c r="AP4" s="91"/>
      <c r="AQ4" s="91"/>
      <c r="AR4" s="91"/>
      <c r="AS4" s="91"/>
      <c r="AT4" s="91"/>
      <c r="AU4" s="91"/>
      <c r="AV4" s="91"/>
      <c r="AW4" s="91"/>
      <c r="AX4" s="91"/>
      <c r="AY4" s="91"/>
      <c r="AZ4" s="91"/>
      <c r="BA4" s="91"/>
      <c r="BB4" s="91"/>
      <c r="BC4" s="91"/>
      <c r="BD4" s="91"/>
      <c r="BE4" s="91"/>
      <c r="BF4" s="91"/>
      <c r="BG4" s="91"/>
      <c r="BH4" s="91"/>
      <c r="BI4" s="91"/>
      <c r="BJ4" s="91"/>
      <c r="BK4" s="91"/>
      <c r="BL4" s="91"/>
      <c r="BM4" s="91"/>
      <c r="BN4" s="91"/>
      <c r="BO4" s="91"/>
      <c r="BP4" s="91"/>
      <c r="BQ4" s="91"/>
      <c r="BR4" s="91"/>
      <c r="BS4" s="91"/>
      <c r="BT4" s="91"/>
      <c r="BU4" s="91"/>
      <c r="BV4" s="91"/>
      <c r="BW4" s="91"/>
      <c r="BX4" s="91"/>
      <c r="BY4" s="91"/>
      <c r="BZ4" s="91"/>
      <c r="CA4" s="91"/>
      <c r="CB4" s="91"/>
      <c r="CC4" s="91"/>
      <c r="CD4" s="91"/>
      <c r="CE4" s="91"/>
      <c r="CF4" s="91"/>
      <c r="CG4" s="91"/>
      <c r="CH4" s="91"/>
      <c r="CI4" s="91"/>
      <c r="CJ4" s="91"/>
      <c r="CK4" s="91"/>
      <c r="CL4" s="91"/>
      <c r="CM4" s="91"/>
      <c r="CN4" s="91"/>
      <c r="CO4" s="91"/>
      <c r="CP4" s="91"/>
      <c r="CQ4" s="91"/>
      <c r="CR4" s="91"/>
      <c r="CS4" s="91"/>
    </row>
    <row r="5" spans="1:97" s="5" customFormat="1" ht="25.5" customHeight="1" x14ac:dyDescent="0.25">
      <c r="A5" s="91" t="s">
        <v>52</v>
      </c>
      <c r="B5" s="91"/>
      <c r="C5" s="91"/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  <c r="S5" s="91"/>
      <c r="T5" s="91"/>
      <c r="U5" s="91"/>
      <c r="V5" s="91"/>
      <c r="W5" s="91"/>
      <c r="X5" s="91"/>
      <c r="Y5" s="91"/>
      <c r="Z5" s="91"/>
      <c r="AA5" s="91"/>
      <c r="AB5" s="91"/>
      <c r="AC5" s="91"/>
      <c r="AD5" s="91"/>
      <c r="AE5" s="91"/>
      <c r="AF5" s="91"/>
      <c r="AG5" s="91"/>
      <c r="AH5" s="91"/>
      <c r="AI5" s="91"/>
      <c r="AJ5" s="91"/>
      <c r="AK5" s="91"/>
      <c r="AL5" s="91"/>
      <c r="AM5" s="91"/>
      <c r="AN5" s="91"/>
      <c r="AO5" s="91"/>
      <c r="AP5" s="91"/>
      <c r="AQ5" s="91"/>
      <c r="AR5" s="91"/>
      <c r="AS5" s="91"/>
      <c r="AT5" s="91"/>
      <c r="AU5" s="91"/>
      <c r="AV5" s="91"/>
      <c r="AW5" s="91"/>
      <c r="AX5" s="91"/>
      <c r="AY5" s="91"/>
      <c r="AZ5" s="91"/>
      <c r="BA5" s="91"/>
      <c r="BB5" s="91"/>
      <c r="BC5" s="91"/>
      <c r="BD5" s="91"/>
      <c r="BE5" s="91"/>
      <c r="BF5" s="91"/>
      <c r="BG5" s="91"/>
      <c r="BH5" s="91"/>
      <c r="BI5" s="91"/>
      <c r="BJ5" s="91"/>
      <c r="BK5" s="91"/>
      <c r="BL5" s="91"/>
      <c r="BM5" s="91"/>
      <c r="BN5" s="91"/>
      <c r="BO5" s="91"/>
      <c r="BP5" s="91"/>
      <c r="BQ5" s="91"/>
      <c r="BR5" s="91"/>
      <c r="BS5" s="91"/>
      <c r="BT5" s="91"/>
      <c r="BU5" s="91"/>
      <c r="BV5" s="91"/>
      <c r="BW5" s="91"/>
      <c r="BX5" s="91"/>
      <c r="BY5" s="91"/>
      <c r="BZ5" s="91"/>
      <c r="CA5" s="91"/>
      <c r="CB5" s="91"/>
      <c r="CC5" s="91"/>
      <c r="CD5" s="91"/>
      <c r="CE5" s="91"/>
      <c r="CF5" s="91"/>
      <c r="CG5" s="91"/>
      <c r="CH5" s="91"/>
      <c r="CI5" s="91"/>
      <c r="CJ5" s="91"/>
      <c r="CK5" s="91"/>
      <c r="CL5" s="91"/>
      <c r="CM5" s="91"/>
      <c r="CN5" s="91"/>
      <c r="CO5" s="91"/>
      <c r="CP5" s="91"/>
      <c r="CQ5" s="91"/>
      <c r="CR5" s="91"/>
      <c r="CS5" s="91"/>
    </row>
    <row r="6" spans="1:97" s="5" customFormat="1" ht="12" customHeight="1" x14ac:dyDescent="0.25">
      <c r="E6" s="7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4"/>
      <c r="CQ6" s="4"/>
      <c r="CR6" s="4"/>
      <c r="CS6" s="9"/>
    </row>
    <row r="7" spans="1:97" s="1" customFormat="1" ht="34.5" customHeight="1" x14ac:dyDescent="0.25">
      <c r="A7" s="56" t="s">
        <v>0</v>
      </c>
      <c r="B7" s="75" t="s">
        <v>41</v>
      </c>
      <c r="C7" s="56" t="s">
        <v>32</v>
      </c>
      <c r="D7" s="56"/>
      <c r="E7" s="73" t="s">
        <v>57</v>
      </c>
      <c r="F7" s="73"/>
      <c r="G7" s="75" t="s">
        <v>1</v>
      </c>
      <c r="H7" s="83"/>
      <c r="I7" s="84"/>
      <c r="J7" s="84"/>
      <c r="K7" s="69"/>
      <c r="L7" s="83"/>
      <c r="M7" s="84"/>
      <c r="N7" s="84"/>
      <c r="O7" s="84"/>
      <c r="P7" s="69"/>
      <c r="Q7" s="83"/>
      <c r="R7" s="84"/>
      <c r="S7" s="84"/>
      <c r="T7" s="69"/>
      <c r="U7" s="83"/>
      <c r="V7" s="84"/>
      <c r="W7" s="84"/>
      <c r="X7" s="69"/>
      <c r="Y7" s="83"/>
      <c r="Z7" s="84"/>
      <c r="AA7" s="84"/>
      <c r="AB7" s="84"/>
      <c r="AC7" s="69"/>
      <c r="AD7" s="74"/>
      <c r="AE7" s="74"/>
      <c r="AF7" s="74"/>
      <c r="AG7" s="74"/>
      <c r="AH7" s="74"/>
      <c r="AI7" s="74"/>
      <c r="AJ7" s="74"/>
      <c r="AK7" s="74"/>
      <c r="AL7" s="77"/>
      <c r="AM7" s="78"/>
      <c r="AN7" s="78"/>
      <c r="AO7" s="78"/>
      <c r="AP7" s="79"/>
      <c r="AQ7" s="74"/>
      <c r="AR7" s="74"/>
      <c r="AS7" s="74"/>
      <c r="AT7" s="74"/>
      <c r="AU7" s="77"/>
      <c r="AV7" s="78"/>
      <c r="AW7" s="78"/>
      <c r="AX7" s="78"/>
      <c r="AY7" s="79"/>
      <c r="AZ7" s="77" t="s">
        <v>43</v>
      </c>
      <c r="BA7" s="78"/>
      <c r="BB7" s="78"/>
      <c r="BC7" s="79"/>
      <c r="BD7" s="77" t="s">
        <v>44</v>
      </c>
      <c r="BE7" s="78"/>
      <c r="BF7" s="78"/>
      <c r="BG7" s="79"/>
      <c r="BH7" s="77" t="s">
        <v>45</v>
      </c>
      <c r="BI7" s="78"/>
      <c r="BJ7" s="78"/>
      <c r="BK7" s="78"/>
      <c r="BL7" s="79"/>
      <c r="BM7" s="77" t="s">
        <v>46</v>
      </c>
      <c r="BN7" s="78"/>
      <c r="BO7" s="78"/>
      <c r="BP7" s="79"/>
      <c r="BQ7" s="77" t="s">
        <v>47</v>
      </c>
      <c r="BR7" s="78"/>
      <c r="BS7" s="78"/>
      <c r="BT7" s="78"/>
      <c r="BU7" s="79"/>
      <c r="BV7" s="77" t="s">
        <v>48</v>
      </c>
      <c r="BW7" s="78"/>
      <c r="BX7" s="78"/>
      <c r="BY7" s="79"/>
      <c r="BZ7" s="77" t="s">
        <v>49</v>
      </c>
      <c r="CA7" s="78"/>
      <c r="CB7" s="78"/>
      <c r="CC7" s="79"/>
      <c r="CD7" s="56" t="s">
        <v>3</v>
      </c>
      <c r="CE7" s="56"/>
      <c r="CF7" s="56"/>
      <c r="CG7" s="56"/>
      <c r="CH7" s="56"/>
      <c r="CI7" s="56"/>
      <c r="CJ7" s="56"/>
      <c r="CK7" s="56"/>
      <c r="CL7" s="56" t="s">
        <v>4</v>
      </c>
      <c r="CM7" s="56" t="s">
        <v>39</v>
      </c>
      <c r="CN7" s="73" t="s">
        <v>5</v>
      </c>
      <c r="CO7" s="73"/>
      <c r="CP7" s="57" t="s">
        <v>2</v>
      </c>
      <c r="CQ7" s="58"/>
      <c r="CR7" s="59"/>
      <c r="CS7" s="56" t="s">
        <v>6</v>
      </c>
    </row>
    <row r="8" spans="1:97" s="1" customFormat="1" ht="30.75" customHeight="1" x14ac:dyDescent="0.25">
      <c r="A8" s="73"/>
      <c r="B8" s="81"/>
      <c r="C8" s="56"/>
      <c r="D8" s="56"/>
      <c r="E8" s="73" t="s">
        <v>7</v>
      </c>
      <c r="F8" s="73"/>
      <c r="G8" s="9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>
        <f t="shared" ref="AV8" si="0">AU8+1</f>
        <v>1</v>
      </c>
      <c r="AW8" s="12">
        <f t="shared" ref="AW8" si="1">AV8+1</f>
        <v>2</v>
      </c>
      <c r="AX8" s="12">
        <f t="shared" ref="AX8" si="2">AW8+1</f>
        <v>3</v>
      </c>
      <c r="AY8" s="12">
        <f t="shared" ref="AY8" si="3">AX8+1</f>
        <v>4</v>
      </c>
      <c r="AZ8" s="12">
        <f t="shared" ref="AZ8" si="4">AY8+1</f>
        <v>5</v>
      </c>
      <c r="BA8" s="12">
        <f t="shared" ref="BA8" si="5">AZ8+1</f>
        <v>6</v>
      </c>
      <c r="BB8" s="12">
        <f t="shared" ref="BB8" si="6">BA8+1</f>
        <v>7</v>
      </c>
      <c r="BC8" s="12">
        <f t="shared" ref="BC8" si="7">BB8+1</f>
        <v>8</v>
      </c>
      <c r="BD8" s="12">
        <f>BC8+1</f>
        <v>9</v>
      </c>
      <c r="BE8" s="12">
        <f t="shared" ref="BE8" si="8">BD8+1</f>
        <v>10</v>
      </c>
      <c r="BF8" s="12">
        <f t="shared" ref="BF8" si="9">BE8+1</f>
        <v>11</v>
      </c>
      <c r="BG8" s="12">
        <f t="shared" ref="BG8" si="10">BF8+1</f>
        <v>12</v>
      </c>
      <c r="BH8" s="12">
        <f t="shared" ref="BH8" si="11">BG8+1</f>
        <v>13</v>
      </c>
      <c r="BI8" s="12">
        <f t="shared" ref="BI8" si="12">BH8+1</f>
        <v>14</v>
      </c>
      <c r="BJ8" s="12">
        <f t="shared" ref="BJ8" si="13">BI8+1</f>
        <v>15</v>
      </c>
      <c r="BK8" s="12">
        <f t="shared" ref="BK8" si="14">BJ8+1</f>
        <v>16</v>
      </c>
      <c r="BL8" s="12">
        <f t="shared" ref="BL8" si="15">BK8+1</f>
        <v>17</v>
      </c>
      <c r="BM8" s="12">
        <f t="shared" ref="BM8" si="16">BL8+1</f>
        <v>18</v>
      </c>
      <c r="BN8" s="12">
        <f t="shared" ref="BN8" si="17">BM8+1</f>
        <v>19</v>
      </c>
      <c r="BO8" s="12">
        <f t="shared" ref="BO8" si="18">BN8+1</f>
        <v>20</v>
      </c>
      <c r="BP8" s="12">
        <f t="shared" ref="BP8" si="19">BO8+1</f>
        <v>21</v>
      </c>
      <c r="BQ8" s="12">
        <f t="shared" ref="BQ8" si="20">BP8+1</f>
        <v>22</v>
      </c>
      <c r="BR8" s="12">
        <f t="shared" ref="BR8" si="21">BQ8+1</f>
        <v>23</v>
      </c>
      <c r="BS8" s="12">
        <f t="shared" ref="BS8" si="22">BR8+1</f>
        <v>24</v>
      </c>
      <c r="BT8" s="12">
        <f t="shared" ref="BT8" si="23">BS8+1</f>
        <v>25</v>
      </c>
      <c r="BU8" s="12">
        <f t="shared" ref="BU8" si="24">BT8+1</f>
        <v>26</v>
      </c>
      <c r="BV8" s="12">
        <f t="shared" ref="BV8" si="25">BU8+1</f>
        <v>27</v>
      </c>
      <c r="BW8" s="12">
        <f t="shared" ref="BW8" si="26">BV8+1</f>
        <v>28</v>
      </c>
      <c r="BX8" s="12">
        <f t="shared" ref="BX8" si="27">BW8+1</f>
        <v>29</v>
      </c>
      <c r="BY8" s="12">
        <f t="shared" ref="BY8" si="28">BX8+1</f>
        <v>30</v>
      </c>
      <c r="BZ8" s="12">
        <f t="shared" ref="BZ8" si="29">BY8+1</f>
        <v>31</v>
      </c>
      <c r="CA8" s="12">
        <f t="shared" ref="CA8" si="30">BZ8+1</f>
        <v>32</v>
      </c>
      <c r="CB8" s="12">
        <f t="shared" ref="CB8" si="31">CA8+1</f>
        <v>33</v>
      </c>
      <c r="CC8" s="12">
        <f t="shared" ref="CC8" si="32">CB8+1</f>
        <v>34</v>
      </c>
      <c r="CD8" s="56" t="s">
        <v>8</v>
      </c>
      <c r="CE8" s="56" t="s">
        <v>9</v>
      </c>
      <c r="CF8" s="10" t="s">
        <v>33</v>
      </c>
      <c r="CG8" s="13">
        <v>0.3</v>
      </c>
      <c r="CH8" s="10" t="s">
        <v>10</v>
      </c>
      <c r="CI8" s="10" t="s">
        <v>11</v>
      </c>
      <c r="CJ8" s="10" t="s">
        <v>12</v>
      </c>
      <c r="CK8" s="56" t="s">
        <v>13</v>
      </c>
      <c r="CL8" s="56"/>
      <c r="CM8" s="56"/>
      <c r="CN8" s="56" t="s">
        <v>14</v>
      </c>
      <c r="CO8" s="56" t="s">
        <v>15</v>
      </c>
      <c r="CP8" s="60"/>
      <c r="CQ8" s="61"/>
      <c r="CR8" s="62"/>
      <c r="CS8" s="73"/>
    </row>
    <row r="9" spans="1:97" s="1" customFormat="1" ht="27" customHeight="1" x14ac:dyDescent="0.25">
      <c r="A9" s="73"/>
      <c r="B9" s="81"/>
      <c r="C9" s="56"/>
      <c r="D9" s="56"/>
      <c r="E9" s="73" t="s">
        <v>16</v>
      </c>
      <c r="F9" s="73"/>
      <c r="G9" s="92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>
        <f t="shared" ref="AV9" si="33">AU10+1</f>
        <v>1</v>
      </c>
      <c r="AW9" s="11">
        <f t="shared" ref="AW9" si="34">AV10+1</f>
        <v>8</v>
      </c>
      <c r="AX9" s="11">
        <f t="shared" ref="AX9" si="35">AW10+1</f>
        <v>15</v>
      </c>
      <c r="AY9" s="11">
        <f t="shared" ref="AY9" si="36">AX10+1</f>
        <v>22</v>
      </c>
      <c r="AZ9" s="11">
        <f t="shared" ref="AZ9" si="37">AY10+1</f>
        <v>3</v>
      </c>
      <c r="BA9" s="11">
        <f t="shared" ref="BA9" si="38">AZ10+1</f>
        <v>10</v>
      </c>
      <c r="BB9" s="11">
        <f t="shared" ref="BB9" si="39">BA10+1</f>
        <v>17</v>
      </c>
      <c r="BC9" s="11">
        <f t="shared" ref="BC9" si="40">BB10+1</f>
        <v>24</v>
      </c>
      <c r="BD9" s="11">
        <f>BC10+1</f>
        <v>31</v>
      </c>
      <c r="BE9" s="11">
        <f t="shared" ref="BE9" si="41">BD10+1</f>
        <v>7</v>
      </c>
      <c r="BF9" s="11">
        <f t="shared" ref="BF9" si="42">BE10+1</f>
        <v>14</v>
      </c>
      <c r="BG9" s="11">
        <f t="shared" ref="BG9" si="43">BF10+1</f>
        <v>21</v>
      </c>
      <c r="BH9" s="11">
        <f t="shared" ref="BH9" si="44">BG10+1</f>
        <v>28</v>
      </c>
      <c r="BI9" s="11">
        <f t="shared" ref="BI9" si="45">BH10+1</f>
        <v>4</v>
      </c>
      <c r="BJ9" s="11">
        <f t="shared" ref="BJ9" si="46">BI10+1</f>
        <v>11</v>
      </c>
      <c r="BK9" s="11">
        <f t="shared" ref="BK9" si="47">BJ10+1</f>
        <v>18</v>
      </c>
      <c r="BL9" s="11">
        <f t="shared" ref="BL9" si="48">BK10+1</f>
        <v>25</v>
      </c>
      <c r="BM9" s="11">
        <f t="shared" ref="BM9" si="49">BL10+1</f>
        <v>2</v>
      </c>
      <c r="BN9" s="11">
        <f t="shared" ref="BN9" si="50">BM10+1</f>
        <v>9</v>
      </c>
      <c r="BO9" s="11">
        <f t="shared" ref="BO9" si="51">BN10+1</f>
        <v>16</v>
      </c>
      <c r="BP9" s="11">
        <f t="shared" ref="BP9" si="52">BO10+1</f>
        <v>23</v>
      </c>
      <c r="BQ9" s="11">
        <f t="shared" ref="BQ9" si="53">BP10+1</f>
        <v>30</v>
      </c>
      <c r="BR9" s="11">
        <f t="shared" ref="BR9" si="54">BQ10+1</f>
        <v>6</v>
      </c>
      <c r="BS9" s="11">
        <f t="shared" ref="BS9" si="55">BR10+1</f>
        <v>13</v>
      </c>
      <c r="BT9" s="11">
        <f t="shared" ref="BT9" si="56">BS10+1</f>
        <v>20</v>
      </c>
      <c r="BU9" s="11">
        <f t="shared" ref="BU9" si="57">BT10+1</f>
        <v>27</v>
      </c>
      <c r="BV9" s="11">
        <f t="shared" ref="BV9" si="58">BU10+1</f>
        <v>4</v>
      </c>
      <c r="BW9" s="11">
        <f t="shared" ref="BW9" si="59">BV10+1</f>
        <v>11</v>
      </c>
      <c r="BX9" s="11">
        <f t="shared" ref="BX9" si="60">BW10+1</f>
        <v>18</v>
      </c>
      <c r="BY9" s="11">
        <f t="shared" ref="BY9" si="61">BX10+1</f>
        <v>25</v>
      </c>
      <c r="BZ9" s="11">
        <v>1</v>
      </c>
      <c r="CA9" s="11">
        <f t="shared" ref="CA9" si="62">BZ10+1</f>
        <v>8</v>
      </c>
      <c r="CB9" s="11">
        <f t="shared" ref="CB9" si="63">CA10+1</f>
        <v>15</v>
      </c>
      <c r="CC9" s="11">
        <f t="shared" ref="CC9" si="64">CB10+1</f>
        <v>22</v>
      </c>
      <c r="CD9" s="73"/>
      <c r="CE9" s="73"/>
      <c r="CF9" s="11" t="s">
        <v>35</v>
      </c>
      <c r="CG9" s="13">
        <v>0.25</v>
      </c>
      <c r="CH9" s="11" t="s">
        <v>17</v>
      </c>
      <c r="CI9" s="11" t="s">
        <v>18</v>
      </c>
      <c r="CJ9" s="11" t="s">
        <v>19</v>
      </c>
      <c r="CK9" s="56"/>
      <c r="CL9" s="56"/>
      <c r="CM9" s="56"/>
      <c r="CN9" s="56"/>
      <c r="CO9" s="56"/>
      <c r="CP9" s="63"/>
      <c r="CQ9" s="64"/>
      <c r="CR9" s="65"/>
      <c r="CS9" s="73"/>
    </row>
    <row r="10" spans="1:97" s="1" customFormat="1" ht="25.5" customHeight="1" x14ac:dyDescent="0.25">
      <c r="A10" s="73"/>
      <c r="B10" s="81"/>
      <c r="C10" s="56"/>
      <c r="D10" s="56"/>
      <c r="E10" s="75" t="s">
        <v>20</v>
      </c>
      <c r="F10" s="70" t="s">
        <v>21</v>
      </c>
      <c r="G10" s="92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50"/>
      <c r="AC10" s="50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>
        <f t="shared" ref="AV10" si="65">AU10+7</f>
        <v>7</v>
      </c>
      <c r="AW10" s="16">
        <f t="shared" ref="AW10" si="66">AV10+7</f>
        <v>14</v>
      </c>
      <c r="AX10" s="16">
        <f t="shared" ref="AX10" si="67">AW10+7</f>
        <v>21</v>
      </c>
      <c r="AY10" s="16">
        <v>2</v>
      </c>
      <c r="AZ10" s="16">
        <f t="shared" ref="AZ10" si="68">AY10+7</f>
        <v>9</v>
      </c>
      <c r="BA10" s="16">
        <f t="shared" ref="BA10" si="69">AZ10+7</f>
        <v>16</v>
      </c>
      <c r="BB10" s="16">
        <f t="shared" ref="BB10" si="70">BA10+7</f>
        <v>23</v>
      </c>
      <c r="BC10" s="16">
        <f t="shared" ref="BC10" si="71">BB10+7</f>
        <v>30</v>
      </c>
      <c r="BD10" s="16">
        <v>6</v>
      </c>
      <c r="BE10" s="16">
        <f t="shared" ref="BE10" si="72">BD10+7</f>
        <v>13</v>
      </c>
      <c r="BF10" s="16">
        <f t="shared" ref="BF10" si="73">BE10+7</f>
        <v>20</v>
      </c>
      <c r="BG10" s="16">
        <f t="shared" ref="BG10" si="74">BF10+7</f>
        <v>27</v>
      </c>
      <c r="BH10" s="16">
        <v>3</v>
      </c>
      <c r="BI10" s="16">
        <f t="shared" ref="BI10" si="75">BH10+7</f>
        <v>10</v>
      </c>
      <c r="BJ10" s="16">
        <f t="shared" ref="BJ10" si="76">BI10+7</f>
        <v>17</v>
      </c>
      <c r="BK10" s="16">
        <f t="shared" ref="BK10" si="77">BJ10+7</f>
        <v>24</v>
      </c>
      <c r="BL10" s="16">
        <v>1</v>
      </c>
      <c r="BM10" s="16">
        <f t="shared" ref="BM10" si="78">BL10+7</f>
        <v>8</v>
      </c>
      <c r="BN10" s="16">
        <f t="shared" ref="BN10" si="79">BM10+7</f>
        <v>15</v>
      </c>
      <c r="BO10" s="16">
        <f t="shared" ref="BO10" si="80">BN10+7</f>
        <v>22</v>
      </c>
      <c r="BP10" s="16">
        <f t="shared" ref="BP10" si="81">BO10+7</f>
        <v>29</v>
      </c>
      <c r="BQ10" s="16">
        <v>5</v>
      </c>
      <c r="BR10" s="16">
        <f t="shared" ref="BR10" si="82">BQ10+7</f>
        <v>12</v>
      </c>
      <c r="BS10" s="16">
        <f t="shared" ref="BS10" si="83">BR10+7</f>
        <v>19</v>
      </c>
      <c r="BT10" s="16">
        <f t="shared" ref="BT10" si="84">BS10+7</f>
        <v>26</v>
      </c>
      <c r="BU10" s="16">
        <v>3</v>
      </c>
      <c r="BV10" s="16">
        <f t="shared" ref="BV10" si="85">BU10+7</f>
        <v>10</v>
      </c>
      <c r="BW10" s="16">
        <f t="shared" ref="BW10" si="86">BV10+7</f>
        <v>17</v>
      </c>
      <c r="BX10" s="16">
        <f t="shared" ref="BX10" si="87">BW10+7</f>
        <v>24</v>
      </c>
      <c r="BY10" s="16">
        <f t="shared" ref="BY10" si="88">BX10+7</f>
        <v>31</v>
      </c>
      <c r="BZ10" s="16">
        <v>7</v>
      </c>
      <c r="CA10" s="16">
        <f t="shared" ref="CA10" si="89">BZ10+7</f>
        <v>14</v>
      </c>
      <c r="CB10" s="16">
        <f t="shared" ref="CB10" si="90">CA10+7</f>
        <v>21</v>
      </c>
      <c r="CC10" s="16">
        <f t="shared" ref="CC10" si="91">CB10+7</f>
        <v>28</v>
      </c>
      <c r="CD10" s="73"/>
      <c r="CE10" s="73"/>
      <c r="CF10" s="11" t="s">
        <v>34</v>
      </c>
      <c r="CG10" s="13">
        <v>0.2</v>
      </c>
      <c r="CH10" s="11" t="s">
        <v>24</v>
      </c>
      <c r="CI10" s="11" t="s">
        <v>25</v>
      </c>
      <c r="CJ10" s="10" t="s">
        <v>26</v>
      </c>
      <c r="CK10" s="56"/>
      <c r="CL10" s="56"/>
      <c r="CM10" s="56"/>
      <c r="CN10" s="56"/>
      <c r="CO10" s="56"/>
      <c r="CP10" s="66" t="s">
        <v>22</v>
      </c>
      <c r="CQ10" s="68" t="s">
        <v>23</v>
      </c>
      <c r="CR10" s="69"/>
      <c r="CS10" s="73"/>
    </row>
    <row r="11" spans="1:97" s="1" customFormat="1" ht="66.75" customHeight="1" x14ac:dyDescent="0.25">
      <c r="A11" s="73"/>
      <c r="B11" s="76"/>
      <c r="C11" s="75"/>
      <c r="D11" s="75"/>
      <c r="E11" s="76"/>
      <c r="F11" s="71"/>
      <c r="G11" s="71"/>
      <c r="H11" s="19" t="s">
        <v>58</v>
      </c>
      <c r="I11" s="20"/>
      <c r="J11" s="20"/>
      <c r="K11" s="20"/>
      <c r="L11" s="20"/>
      <c r="M11" s="20"/>
      <c r="N11" s="20"/>
      <c r="O11" s="20"/>
      <c r="P11" s="20"/>
      <c r="Q11" s="20"/>
      <c r="R11" s="2"/>
      <c r="S11" s="20"/>
      <c r="T11" s="20"/>
      <c r="U11" s="20"/>
      <c r="V11" s="20"/>
      <c r="W11" s="20"/>
      <c r="X11" s="20"/>
      <c r="Y11" s="2"/>
      <c r="Z11" s="20"/>
      <c r="AA11" s="2"/>
      <c r="AB11" s="51"/>
      <c r="AC11" s="51"/>
      <c r="AD11" s="10"/>
      <c r="AE11" s="11"/>
      <c r="AF11" s="10"/>
      <c r="AG11" s="11"/>
      <c r="AH11" s="10"/>
      <c r="AI11" s="11"/>
      <c r="AJ11" s="11"/>
      <c r="AK11" s="17"/>
      <c r="AL11" s="2"/>
      <c r="AM11" s="18"/>
      <c r="AN11" s="18"/>
      <c r="AO11" s="18"/>
      <c r="AP11" s="18"/>
      <c r="AQ11" s="18"/>
      <c r="AR11" s="18"/>
      <c r="AS11" s="2"/>
      <c r="AT11" s="18"/>
      <c r="AU11" s="2"/>
      <c r="AV11" s="21"/>
      <c r="AW11" s="21"/>
      <c r="AX11" s="21"/>
      <c r="AY11" s="21"/>
      <c r="AZ11" s="21"/>
      <c r="BA11" s="21"/>
      <c r="BB11" s="21"/>
      <c r="BC11" s="21"/>
      <c r="BD11" s="21"/>
      <c r="BE11" s="21"/>
      <c r="BF11" s="21"/>
      <c r="BG11" s="21"/>
      <c r="BH11" s="21"/>
      <c r="BI11" s="21"/>
      <c r="BJ11" s="21"/>
      <c r="BK11" s="21"/>
      <c r="BL11" s="21"/>
      <c r="BM11" s="21"/>
      <c r="BN11" s="21"/>
      <c r="BO11" s="21"/>
      <c r="BP11" s="21"/>
      <c r="BQ11" s="21"/>
      <c r="BR11" s="21"/>
      <c r="BS11" s="21"/>
      <c r="BT11" s="21"/>
      <c r="BU11" s="21"/>
      <c r="BV11" s="21"/>
      <c r="BW11" s="21"/>
      <c r="BX11" s="21"/>
      <c r="BY11" s="21"/>
      <c r="BZ11" s="21"/>
      <c r="CA11" s="21"/>
      <c r="CB11" s="21"/>
      <c r="CC11" s="21"/>
      <c r="CD11" s="73"/>
      <c r="CE11" s="73"/>
      <c r="CF11" s="11" t="s">
        <v>36</v>
      </c>
      <c r="CG11" s="13">
        <v>0.5</v>
      </c>
      <c r="CH11" s="11"/>
      <c r="CI11" s="11" t="s">
        <v>17</v>
      </c>
      <c r="CJ11" s="11" t="s">
        <v>29</v>
      </c>
      <c r="CK11" s="56"/>
      <c r="CL11" s="56"/>
      <c r="CM11" s="56"/>
      <c r="CN11" s="56"/>
      <c r="CO11" s="56"/>
      <c r="CP11" s="67"/>
      <c r="CQ11" s="22" t="s">
        <v>27</v>
      </c>
      <c r="CR11" s="22" t="s">
        <v>28</v>
      </c>
      <c r="CS11" s="73"/>
    </row>
    <row r="12" spans="1:97" s="1" customFormat="1" ht="23.25" hidden="1" customHeight="1" x14ac:dyDescent="0.25">
      <c r="A12" s="11">
        <v>1</v>
      </c>
      <c r="B12" s="23"/>
      <c r="C12" s="24">
        <v>2</v>
      </c>
      <c r="D12" s="25"/>
      <c r="E12" s="26">
        <v>3</v>
      </c>
      <c r="F12" s="11">
        <v>4</v>
      </c>
      <c r="G12" s="11">
        <v>5</v>
      </c>
      <c r="H12" s="54"/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54"/>
      <c r="Y12" s="54"/>
      <c r="Z12" s="55"/>
      <c r="AA12" s="27"/>
      <c r="AB12" s="27"/>
      <c r="AC12" s="27"/>
      <c r="AD12" s="54"/>
      <c r="AE12" s="54"/>
      <c r="AF12" s="54"/>
      <c r="AG12" s="54"/>
      <c r="AH12" s="54"/>
      <c r="AI12" s="54"/>
      <c r="AJ12" s="54"/>
      <c r="AK12" s="54"/>
      <c r="AL12" s="54"/>
      <c r="AM12" s="54"/>
      <c r="AN12" s="54"/>
      <c r="AO12" s="54"/>
      <c r="AP12" s="54"/>
      <c r="AQ12" s="54"/>
      <c r="AR12" s="54"/>
      <c r="AS12" s="54"/>
      <c r="AT12" s="54"/>
      <c r="AU12" s="54"/>
      <c r="AV12" s="55"/>
      <c r="AW12" s="27"/>
      <c r="AX12" s="27"/>
      <c r="AY12" s="27"/>
      <c r="AZ12" s="27"/>
      <c r="BA12" s="27"/>
      <c r="BB12" s="27"/>
      <c r="BC12" s="27"/>
      <c r="BD12" s="27"/>
      <c r="BE12" s="27"/>
      <c r="BF12" s="27"/>
      <c r="BG12" s="27"/>
      <c r="BH12" s="27"/>
      <c r="BI12" s="27"/>
      <c r="BJ12" s="27"/>
      <c r="BK12" s="27"/>
      <c r="BL12" s="27"/>
      <c r="BM12" s="27"/>
      <c r="BN12" s="27"/>
      <c r="BO12" s="27"/>
      <c r="BP12" s="27"/>
      <c r="BQ12" s="27"/>
      <c r="BR12" s="27"/>
      <c r="BS12" s="27"/>
      <c r="BT12" s="27"/>
      <c r="BU12" s="27"/>
      <c r="BV12" s="27"/>
      <c r="BW12" s="27"/>
      <c r="BX12" s="27"/>
      <c r="BY12" s="27"/>
      <c r="BZ12" s="27"/>
      <c r="CA12" s="27"/>
      <c r="CB12" s="27"/>
      <c r="CC12" s="27"/>
      <c r="CD12" s="11">
        <v>8</v>
      </c>
      <c r="CE12" s="11"/>
      <c r="CF12" s="11"/>
      <c r="CG12" s="13"/>
      <c r="CH12" s="11"/>
      <c r="CI12" s="11"/>
      <c r="CJ12" s="11"/>
      <c r="CK12" s="11"/>
      <c r="CL12" s="11">
        <v>9</v>
      </c>
      <c r="CM12" s="11">
        <v>10</v>
      </c>
      <c r="CN12" s="11">
        <v>11</v>
      </c>
      <c r="CO12" s="11">
        <v>12</v>
      </c>
      <c r="CP12" s="27"/>
      <c r="CQ12" s="27"/>
      <c r="CR12" s="27"/>
      <c r="CS12" s="11">
        <v>13</v>
      </c>
    </row>
    <row r="13" spans="1:97" s="1" customFormat="1" ht="21.75" customHeight="1" x14ac:dyDescent="0.25">
      <c r="A13" s="53" t="s">
        <v>42</v>
      </c>
      <c r="B13" s="54"/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54"/>
      <c r="AA13" s="54"/>
      <c r="AB13" s="54"/>
      <c r="AC13" s="54"/>
      <c r="AD13" s="54"/>
      <c r="AE13" s="54"/>
      <c r="AF13" s="54"/>
      <c r="AG13" s="54"/>
      <c r="AH13" s="54"/>
      <c r="AI13" s="54"/>
      <c r="AJ13" s="54"/>
      <c r="AK13" s="54"/>
      <c r="AL13" s="54"/>
      <c r="AM13" s="54"/>
      <c r="AN13" s="54"/>
      <c r="AO13" s="54"/>
      <c r="AP13" s="54"/>
      <c r="AQ13" s="54"/>
      <c r="AR13" s="54"/>
      <c r="AS13" s="54"/>
      <c r="AT13" s="54"/>
      <c r="AU13" s="54"/>
      <c r="AV13" s="54"/>
      <c r="AW13" s="54"/>
      <c r="AX13" s="54"/>
      <c r="AY13" s="54"/>
      <c r="AZ13" s="54"/>
      <c r="BA13" s="54"/>
      <c r="BB13" s="54"/>
      <c r="BC13" s="54"/>
      <c r="BD13" s="54"/>
      <c r="BE13" s="54"/>
      <c r="BF13" s="54"/>
      <c r="BG13" s="54"/>
      <c r="BH13" s="54"/>
      <c r="BI13" s="54"/>
      <c r="BJ13" s="54"/>
      <c r="BK13" s="54"/>
      <c r="BL13" s="54"/>
      <c r="BM13" s="54"/>
      <c r="BN13" s="54"/>
      <c r="BO13" s="54"/>
      <c r="BP13" s="54"/>
      <c r="BQ13" s="54"/>
      <c r="BR13" s="54"/>
      <c r="BS13" s="54"/>
      <c r="BT13" s="54"/>
      <c r="BU13" s="54"/>
      <c r="BV13" s="54"/>
      <c r="BW13" s="54"/>
      <c r="BX13" s="54"/>
      <c r="BY13" s="54"/>
      <c r="BZ13" s="54"/>
      <c r="CA13" s="54"/>
      <c r="CB13" s="54"/>
      <c r="CC13" s="54"/>
      <c r="CD13" s="54"/>
      <c r="CE13" s="54"/>
      <c r="CF13" s="54"/>
      <c r="CG13" s="54"/>
      <c r="CH13" s="54"/>
      <c r="CI13" s="54"/>
      <c r="CJ13" s="54"/>
      <c r="CK13" s="54"/>
      <c r="CL13" s="54"/>
      <c r="CM13" s="54"/>
      <c r="CN13" s="54"/>
      <c r="CO13" s="54"/>
      <c r="CP13" s="54"/>
      <c r="CQ13" s="54"/>
      <c r="CR13" s="54"/>
      <c r="CS13" s="55"/>
    </row>
    <row r="14" spans="1:97" s="35" customFormat="1" ht="15.75" x14ac:dyDescent="0.25">
      <c r="A14" s="28"/>
      <c r="B14" s="29"/>
      <c r="C14" s="30"/>
      <c r="D14" s="31"/>
      <c r="E14" s="32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  <c r="AL14" s="33"/>
      <c r="AM14" s="33"/>
      <c r="AN14" s="33"/>
      <c r="AO14" s="33"/>
      <c r="AP14" s="33"/>
      <c r="AQ14" s="33"/>
      <c r="AR14" s="33"/>
      <c r="AS14" s="33"/>
      <c r="AT14" s="33"/>
      <c r="AU14" s="33"/>
      <c r="AV14" s="33"/>
      <c r="AW14" s="33"/>
      <c r="AX14" s="33"/>
      <c r="AY14" s="33"/>
      <c r="AZ14" s="33"/>
      <c r="BA14" s="33"/>
      <c r="BB14" s="33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  <c r="BZ14" s="33"/>
      <c r="CA14" s="33"/>
      <c r="CB14" s="33"/>
      <c r="CC14" s="33"/>
      <c r="CD14" s="34" t="str">
        <f>CONCATENATE(CE14, " ",CF14,CJ14)</f>
        <v xml:space="preserve"> </v>
      </c>
      <c r="CE14" s="34" t="str">
        <f t="shared" ref="CE14:CE23" si="92">IF(G14&gt;35,"HS","")</f>
        <v/>
      </c>
      <c r="CF14" s="33"/>
      <c r="CG14" s="33"/>
      <c r="CH14" s="34" t="str">
        <f t="shared" ref="CH14:CH23" si="93">IF(AND(G14&gt;35,G14&lt;=50),1.2,IF(G14&gt;50,1.3," "))</f>
        <v xml:space="preserve"> </v>
      </c>
      <c r="CI14" s="34">
        <f>IF(CH14=" ",0,CH14*#REF!)</f>
        <v>0</v>
      </c>
      <c r="CJ14" s="34"/>
      <c r="CK14" s="34" t="e">
        <f>IF(CI14&gt;#REF!,CI14-#REF!,"")</f>
        <v>#REF!</v>
      </c>
      <c r="CL14" s="34" t="e">
        <f>IF(CK14="",#REF!,CK14+#REF!)</f>
        <v>#REF!</v>
      </c>
      <c r="CM14" s="33"/>
      <c r="CN14" s="33"/>
      <c r="CO14" s="33"/>
      <c r="CP14" s="33"/>
      <c r="CQ14" s="33"/>
      <c r="CR14" s="33"/>
      <c r="CS14" s="33"/>
    </row>
    <row r="15" spans="1:97" s="35" customFormat="1" ht="15.75" x14ac:dyDescent="0.25">
      <c r="A15" s="28"/>
      <c r="B15" s="29"/>
      <c r="C15" s="30"/>
      <c r="D15" s="31"/>
      <c r="E15" s="32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  <c r="BZ15" s="33"/>
      <c r="CA15" s="33"/>
      <c r="CB15" s="33"/>
      <c r="CC15" s="33"/>
      <c r="CD15" s="34" t="str">
        <f t="shared" ref="CD15:CD17" si="94">CONCATENATE(CE15, " ",CF15,CJ15)</f>
        <v xml:space="preserve"> </v>
      </c>
      <c r="CE15" s="34" t="str">
        <f t="shared" si="92"/>
        <v/>
      </c>
      <c r="CF15" s="33"/>
      <c r="CG15" s="33"/>
      <c r="CH15" s="34" t="str">
        <f t="shared" si="93"/>
        <v xml:space="preserve"> </v>
      </c>
      <c r="CI15" s="34">
        <f>IF(CH15=" ",0,CH15*#REF!)</f>
        <v>0</v>
      </c>
      <c r="CJ15" s="34"/>
      <c r="CK15" s="34" t="e">
        <f>IF(CI15&gt;#REF!,CI15-#REF!,"")</f>
        <v>#REF!</v>
      </c>
      <c r="CL15" s="34" t="e">
        <f>IF(CK15="",#REF!,CK15+#REF!)</f>
        <v>#REF!</v>
      </c>
      <c r="CM15" s="33"/>
      <c r="CN15" s="33"/>
      <c r="CO15" s="33"/>
      <c r="CP15" s="33"/>
      <c r="CQ15" s="33"/>
      <c r="CR15" s="33"/>
      <c r="CS15" s="33"/>
    </row>
    <row r="16" spans="1:97" s="35" customFormat="1" ht="15.75" x14ac:dyDescent="0.25">
      <c r="A16" s="28"/>
      <c r="B16" s="29"/>
      <c r="C16" s="30"/>
      <c r="D16" s="31"/>
      <c r="E16" s="32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  <c r="BN16" s="33"/>
      <c r="BO16" s="33"/>
      <c r="BP16" s="33"/>
      <c r="BQ16" s="33"/>
      <c r="BR16" s="33"/>
      <c r="BS16" s="33"/>
      <c r="BT16" s="33"/>
      <c r="BU16" s="33"/>
      <c r="BV16" s="33"/>
      <c r="BW16" s="33"/>
      <c r="BX16" s="33"/>
      <c r="BY16" s="33"/>
      <c r="BZ16" s="33"/>
      <c r="CA16" s="33"/>
      <c r="CB16" s="33"/>
      <c r="CC16" s="33"/>
      <c r="CD16" s="34" t="str">
        <f t="shared" si="94"/>
        <v xml:space="preserve"> </v>
      </c>
      <c r="CE16" s="34" t="str">
        <f t="shared" si="92"/>
        <v/>
      </c>
      <c r="CF16" s="33"/>
      <c r="CG16" s="33"/>
      <c r="CH16" s="34" t="str">
        <f t="shared" si="93"/>
        <v xml:space="preserve"> </v>
      </c>
      <c r="CI16" s="34">
        <f>IF(CH16=" ",0,CH16*#REF!)</f>
        <v>0</v>
      </c>
      <c r="CJ16" s="34"/>
      <c r="CK16" s="34" t="e">
        <f>IF(CI16&gt;#REF!,CI16-#REF!,"")</f>
        <v>#REF!</v>
      </c>
      <c r="CL16" s="34" t="e">
        <f>IF(CK16="",#REF!,CK16+#REF!)</f>
        <v>#REF!</v>
      </c>
      <c r="CM16" s="33"/>
      <c r="CN16" s="33"/>
      <c r="CO16" s="33"/>
      <c r="CP16" s="33"/>
      <c r="CQ16" s="33"/>
      <c r="CR16" s="33"/>
      <c r="CS16" s="33"/>
    </row>
    <row r="17" spans="1:97" s="35" customFormat="1" ht="15.75" x14ac:dyDescent="0.25">
      <c r="A17" s="28"/>
      <c r="B17" s="29"/>
      <c r="C17" s="30"/>
      <c r="D17" s="31"/>
      <c r="E17" s="32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3"/>
      <c r="BO17" s="33"/>
      <c r="BP17" s="33"/>
      <c r="BQ17" s="33"/>
      <c r="BR17" s="33"/>
      <c r="BS17" s="33"/>
      <c r="BT17" s="33"/>
      <c r="BU17" s="33"/>
      <c r="BV17" s="33"/>
      <c r="BW17" s="33"/>
      <c r="BX17" s="33"/>
      <c r="BY17" s="33"/>
      <c r="BZ17" s="33"/>
      <c r="CA17" s="33"/>
      <c r="CB17" s="33"/>
      <c r="CC17" s="33"/>
      <c r="CD17" s="34" t="str">
        <f t="shared" si="94"/>
        <v xml:space="preserve"> </v>
      </c>
      <c r="CE17" s="34" t="str">
        <f t="shared" si="92"/>
        <v/>
      </c>
      <c r="CF17" s="33"/>
      <c r="CG17" s="33"/>
      <c r="CH17" s="34" t="str">
        <f t="shared" si="93"/>
        <v xml:space="preserve"> </v>
      </c>
      <c r="CI17" s="34">
        <f>IF(CH17=" ",0,CH17*#REF!)</f>
        <v>0</v>
      </c>
      <c r="CJ17" s="34"/>
      <c r="CK17" s="34" t="e">
        <f>IF(CI17&gt;#REF!,CI17-#REF!,"")</f>
        <v>#REF!</v>
      </c>
      <c r="CL17" s="34" t="e">
        <f>IF(CK17="",#REF!,CK17+#REF!)</f>
        <v>#REF!</v>
      </c>
      <c r="CM17" s="33"/>
      <c r="CN17" s="33"/>
      <c r="CO17" s="33"/>
      <c r="CP17" s="33"/>
      <c r="CQ17" s="33"/>
      <c r="CR17" s="33"/>
      <c r="CS17" s="33"/>
    </row>
    <row r="18" spans="1:97" s="35" customFormat="1" ht="15.75" x14ac:dyDescent="0.25">
      <c r="A18" s="28"/>
      <c r="B18" s="29"/>
      <c r="C18" s="30"/>
      <c r="D18" s="31"/>
      <c r="E18" s="32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33"/>
      <c r="BL18" s="33"/>
      <c r="BM18" s="33"/>
      <c r="BN18" s="33"/>
      <c r="BO18" s="33"/>
      <c r="BP18" s="33"/>
      <c r="BQ18" s="33"/>
      <c r="BR18" s="33"/>
      <c r="BS18" s="33"/>
      <c r="BT18" s="33"/>
      <c r="BU18" s="33"/>
      <c r="BV18" s="33"/>
      <c r="BW18" s="33"/>
      <c r="BX18" s="33"/>
      <c r="BY18" s="33"/>
      <c r="BZ18" s="33"/>
      <c r="CA18" s="33"/>
      <c r="CB18" s="33"/>
      <c r="CC18" s="33"/>
      <c r="CD18" s="34" t="str">
        <f t="shared" ref="CD18:CD23" si="95">CONCATENATE(CE18, " ",CF18,CJ18)</f>
        <v xml:space="preserve"> </v>
      </c>
      <c r="CE18" s="34" t="str">
        <f t="shared" si="92"/>
        <v/>
      </c>
      <c r="CF18" s="33"/>
      <c r="CG18" s="33"/>
      <c r="CH18" s="34" t="str">
        <f t="shared" si="93"/>
        <v xml:space="preserve"> </v>
      </c>
      <c r="CI18" s="34">
        <f>IF(CH18=" ",0,CH18*#REF!)</f>
        <v>0</v>
      </c>
      <c r="CJ18" s="34"/>
      <c r="CK18" s="34" t="e">
        <f>IF(CI18&gt;#REF!,CI18-#REF!,"")</f>
        <v>#REF!</v>
      </c>
      <c r="CL18" s="34" t="e">
        <f>IF(CK18="",#REF!,CK18+#REF!)</f>
        <v>#REF!</v>
      </c>
      <c r="CM18" s="33"/>
      <c r="CN18" s="33"/>
      <c r="CO18" s="33"/>
      <c r="CP18" s="33"/>
      <c r="CQ18" s="33"/>
      <c r="CR18" s="33"/>
      <c r="CS18" s="33"/>
    </row>
    <row r="19" spans="1:97" s="35" customFormat="1" ht="15.75" x14ac:dyDescent="0.25">
      <c r="A19" s="28"/>
      <c r="B19" s="29"/>
      <c r="C19" s="30"/>
      <c r="D19" s="31"/>
      <c r="E19" s="32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  <c r="AL19" s="33"/>
      <c r="AM19" s="33"/>
      <c r="AN19" s="33"/>
      <c r="AO19" s="33"/>
      <c r="AP19" s="33"/>
      <c r="AQ19" s="33"/>
      <c r="AR19" s="33"/>
      <c r="AS19" s="33"/>
      <c r="AT19" s="33"/>
      <c r="AU19" s="33"/>
      <c r="AV19" s="33"/>
      <c r="AW19" s="33"/>
      <c r="AX19" s="33"/>
      <c r="AY19" s="33"/>
      <c r="AZ19" s="33"/>
      <c r="BA19" s="33"/>
      <c r="BB19" s="33"/>
      <c r="BC19" s="33"/>
      <c r="BD19" s="33"/>
      <c r="BE19" s="33"/>
      <c r="BF19" s="33"/>
      <c r="BG19" s="33"/>
      <c r="BH19" s="33"/>
      <c r="BI19" s="33"/>
      <c r="BJ19" s="33"/>
      <c r="BK19" s="33"/>
      <c r="BL19" s="33"/>
      <c r="BM19" s="33"/>
      <c r="BN19" s="33"/>
      <c r="BO19" s="33"/>
      <c r="BP19" s="33"/>
      <c r="BQ19" s="33"/>
      <c r="BR19" s="33"/>
      <c r="BS19" s="33"/>
      <c r="BT19" s="33"/>
      <c r="BU19" s="33"/>
      <c r="BV19" s="33"/>
      <c r="BW19" s="33"/>
      <c r="BX19" s="33"/>
      <c r="BY19" s="33"/>
      <c r="BZ19" s="33"/>
      <c r="CA19" s="33"/>
      <c r="CB19" s="33"/>
      <c r="CC19" s="33"/>
      <c r="CD19" s="34" t="str">
        <f t="shared" si="95"/>
        <v xml:space="preserve"> </v>
      </c>
      <c r="CE19" s="34" t="str">
        <f t="shared" si="92"/>
        <v/>
      </c>
      <c r="CF19" s="33"/>
      <c r="CG19" s="33"/>
      <c r="CH19" s="34" t="str">
        <f t="shared" si="93"/>
        <v xml:space="preserve"> </v>
      </c>
      <c r="CI19" s="34">
        <f>IF(CH19=" ",0,CH19*#REF!)</f>
        <v>0</v>
      </c>
      <c r="CJ19" s="34"/>
      <c r="CK19" s="34" t="e">
        <f>IF(CI19&gt;#REF!,CI19-#REF!,"")</f>
        <v>#REF!</v>
      </c>
      <c r="CL19" s="34" t="e">
        <f>IF(CK19="",#REF!,CK19+#REF!)</f>
        <v>#REF!</v>
      </c>
      <c r="CM19" s="33"/>
      <c r="CN19" s="33"/>
      <c r="CO19" s="33"/>
      <c r="CP19" s="33"/>
      <c r="CQ19" s="33"/>
      <c r="CR19" s="33"/>
      <c r="CS19" s="33"/>
    </row>
    <row r="20" spans="1:97" s="35" customFormat="1" ht="15.75" x14ac:dyDescent="0.25">
      <c r="A20" s="28"/>
      <c r="B20" s="29"/>
      <c r="C20" s="30"/>
      <c r="D20" s="31"/>
      <c r="E20" s="32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3"/>
      <c r="AM20" s="33"/>
      <c r="AN20" s="33"/>
      <c r="AO20" s="33"/>
      <c r="AP20" s="33"/>
      <c r="AQ20" s="33"/>
      <c r="AR20" s="33"/>
      <c r="AS20" s="33"/>
      <c r="AT20" s="33"/>
      <c r="AU20" s="33"/>
      <c r="AV20" s="33"/>
      <c r="AW20" s="33"/>
      <c r="AX20" s="33"/>
      <c r="AY20" s="33"/>
      <c r="AZ20" s="33"/>
      <c r="BA20" s="33"/>
      <c r="BB20" s="33"/>
      <c r="BC20" s="33"/>
      <c r="BD20" s="33"/>
      <c r="BE20" s="33"/>
      <c r="BF20" s="33"/>
      <c r="BG20" s="33"/>
      <c r="BH20" s="33"/>
      <c r="BI20" s="33"/>
      <c r="BJ20" s="33"/>
      <c r="BK20" s="33"/>
      <c r="BL20" s="33"/>
      <c r="BM20" s="33"/>
      <c r="BN20" s="33"/>
      <c r="BO20" s="33"/>
      <c r="BP20" s="33"/>
      <c r="BQ20" s="33"/>
      <c r="BR20" s="33"/>
      <c r="BS20" s="33"/>
      <c r="BT20" s="33"/>
      <c r="BU20" s="33"/>
      <c r="BV20" s="33"/>
      <c r="BW20" s="33"/>
      <c r="BX20" s="33"/>
      <c r="BY20" s="33"/>
      <c r="BZ20" s="33"/>
      <c r="CA20" s="33"/>
      <c r="CB20" s="33"/>
      <c r="CC20" s="33"/>
      <c r="CD20" s="34" t="str">
        <f t="shared" si="95"/>
        <v xml:space="preserve"> </v>
      </c>
      <c r="CE20" s="34" t="str">
        <f t="shared" si="92"/>
        <v/>
      </c>
      <c r="CF20" s="33"/>
      <c r="CG20" s="33"/>
      <c r="CH20" s="34" t="str">
        <f t="shared" si="93"/>
        <v xml:space="preserve"> </v>
      </c>
      <c r="CI20" s="34">
        <f>IF(CH20=" ",0,CH20*#REF!)</f>
        <v>0</v>
      </c>
      <c r="CJ20" s="34"/>
      <c r="CK20" s="34" t="e">
        <f>IF(CI20&gt;#REF!,CI20-#REF!,"")</f>
        <v>#REF!</v>
      </c>
      <c r="CL20" s="34" t="e">
        <f>IF(CK20="",#REF!,CK20+#REF!)</f>
        <v>#REF!</v>
      </c>
      <c r="CM20" s="33"/>
      <c r="CN20" s="33"/>
      <c r="CO20" s="33"/>
      <c r="CP20" s="33"/>
      <c r="CQ20" s="33"/>
      <c r="CR20" s="33"/>
      <c r="CS20" s="33"/>
    </row>
    <row r="21" spans="1:97" s="35" customFormat="1" ht="15.75" x14ac:dyDescent="0.25">
      <c r="A21" s="28"/>
      <c r="B21" s="29"/>
      <c r="C21" s="30"/>
      <c r="D21" s="31"/>
      <c r="E21" s="32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3"/>
      <c r="BO21" s="33"/>
      <c r="BP21" s="33"/>
      <c r="BQ21" s="33"/>
      <c r="BR21" s="33"/>
      <c r="BS21" s="33"/>
      <c r="BT21" s="33"/>
      <c r="BU21" s="33"/>
      <c r="BV21" s="33"/>
      <c r="BW21" s="33"/>
      <c r="BX21" s="33"/>
      <c r="BY21" s="33"/>
      <c r="BZ21" s="33"/>
      <c r="CA21" s="33"/>
      <c r="CB21" s="33"/>
      <c r="CC21" s="33"/>
      <c r="CD21" s="34" t="str">
        <f t="shared" si="95"/>
        <v xml:space="preserve"> </v>
      </c>
      <c r="CE21" s="34" t="str">
        <f t="shared" si="92"/>
        <v/>
      </c>
      <c r="CF21" s="33"/>
      <c r="CG21" s="33"/>
      <c r="CH21" s="34" t="str">
        <f t="shared" si="93"/>
        <v xml:space="preserve"> </v>
      </c>
      <c r="CI21" s="34">
        <f>IF(CH21=" ",0,CH21*#REF!)</f>
        <v>0</v>
      </c>
      <c r="CJ21" s="34"/>
      <c r="CK21" s="34" t="e">
        <f>IF(CI21&gt;#REF!,CI21-#REF!,"")</f>
        <v>#REF!</v>
      </c>
      <c r="CL21" s="34" t="e">
        <f>IF(CK21="",#REF!,CK21+#REF!)</f>
        <v>#REF!</v>
      </c>
      <c r="CM21" s="33"/>
      <c r="CN21" s="33"/>
      <c r="CO21" s="33"/>
      <c r="CP21" s="33"/>
      <c r="CQ21" s="33"/>
      <c r="CR21" s="33"/>
      <c r="CS21" s="33"/>
    </row>
    <row r="22" spans="1:97" s="35" customFormat="1" ht="15.75" x14ac:dyDescent="0.25">
      <c r="A22" s="28"/>
      <c r="B22" s="29"/>
      <c r="C22" s="30"/>
      <c r="D22" s="31"/>
      <c r="E22" s="32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  <c r="BO22" s="33"/>
      <c r="BP22" s="33"/>
      <c r="BQ22" s="33"/>
      <c r="BR22" s="33"/>
      <c r="BS22" s="33"/>
      <c r="BT22" s="33"/>
      <c r="BU22" s="33"/>
      <c r="BV22" s="33"/>
      <c r="BW22" s="33"/>
      <c r="BX22" s="33"/>
      <c r="BY22" s="33"/>
      <c r="BZ22" s="33"/>
      <c r="CA22" s="33"/>
      <c r="CB22" s="33"/>
      <c r="CC22" s="33"/>
      <c r="CD22" s="34" t="str">
        <f t="shared" si="95"/>
        <v xml:space="preserve"> </v>
      </c>
      <c r="CE22" s="34" t="str">
        <f t="shared" si="92"/>
        <v/>
      </c>
      <c r="CF22" s="33"/>
      <c r="CG22" s="33"/>
      <c r="CH22" s="34" t="str">
        <f t="shared" si="93"/>
        <v xml:space="preserve"> </v>
      </c>
      <c r="CI22" s="34">
        <f>IF(CH22=" ",0,CH22*#REF!)</f>
        <v>0</v>
      </c>
      <c r="CJ22" s="34"/>
      <c r="CK22" s="34" t="e">
        <f>IF(CI22&gt;#REF!,CI22-#REF!,"")</f>
        <v>#REF!</v>
      </c>
      <c r="CL22" s="34" t="e">
        <f>IF(CK22="",#REF!,CK22+#REF!)</f>
        <v>#REF!</v>
      </c>
      <c r="CM22" s="33"/>
      <c r="CN22" s="33"/>
      <c r="CO22" s="33"/>
      <c r="CP22" s="33"/>
      <c r="CQ22" s="33"/>
      <c r="CR22" s="33"/>
      <c r="CS22" s="33"/>
    </row>
    <row r="23" spans="1:97" s="35" customFormat="1" ht="15.75" x14ac:dyDescent="0.25">
      <c r="A23" s="28"/>
      <c r="B23" s="29"/>
      <c r="C23" s="30"/>
      <c r="D23" s="31"/>
      <c r="E23" s="32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3"/>
      <c r="BO23" s="33"/>
      <c r="BP23" s="33"/>
      <c r="BQ23" s="33"/>
      <c r="BR23" s="33"/>
      <c r="BS23" s="33"/>
      <c r="BT23" s="33"/>
      <c r="BU23" s="33"/>
      <c r="BV23" s="33"/>
      <c r="BW23" s="33"/>
      <c r="BX23" s="33"/>
      <c r="BY23" s="33"/>
      <c r="BZ23" s="33"/>
      <c r="CA23" s="33"/>
      <c r="CB23" s="33"/>
      <c r="CC23" s="33"/>
      <c r="CD23" s="34" t="str">
        <f t="shared" si="95"/>
        <v xml:space="preserve"> </v>
      </c>
      <c r="CE23" s="34" t="str">
        <f t="shared" si="92"/>
        <v/>
      </c>
      <c r="CF23" s="33"/>
      <c r="CG23" s="33"/>
      <c r="CH23" s="34" t="str">
        <f t="shared" si="93"/>
        <v xml:space="preserve"> </v>
      </c>
      <c r="CI23" s="34">
        <f>IF(CH23=" ",0,CH23*#REF!)</f>
        <v>0</v>
      </c>
      <c r="CJ23" s="34"/>
      <c r="CK23" s="34" t="e">
        <f>IF(CI23&gt;#REF!,CI23-#REF!,"")</f>
        <v>#REF!</v>
      </c>
      <c r="CL23" s="34" t="e">
        <f>IF(CK23="",#REF!,CK23+#REF!)</f>
        <v>#REF!</v>
      </c>
      <c r="CM23" s="33"/>
      <c r="CN23" s="33"/>
      <c r="CO23" s="33"/>
      <c r="CP23" s="33"/>
      <c r="CQ23" s="33"/>
      <c r="CR23" s="33"/>
      <c r="CS23" s="33"/>
    </row>
    <row r="24" spans="1:97" s="35" customFormat="1" ht="15.75" x14ac:dyDescent="0.25">
      <c r="A24" s="36"/>
      <c r="B24" s="37"/>
      <c r="C24" s="38"/>
      <c r="D24" s="39"/>
      <c r="E24" s="32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L24" s="33"/>
      <c r="BM24" s="33"/>
      <c r="BN24" s="33"/>
      <c r="BO24" s="33"/>
      <c r="BP24" s="33"/>
      <c r="BQ24" s="33"/>
      <c r="BR24" s="33"/>
      <c r="BS24" s="33"/>
      <c r="BT24" s="33"/>
      <c r="BU24" s="33"/>
      <c r="BV24" s="33"/>
      <c r="BW24" s="33"/>
      <c r="BX24" s="33"/>
      <c r="BY24" s="33"/>
      <c r="BZ24" s="33"/>
      <c r="CA24" s="33"/>
      <c r="CB24" s="33"/>
      <c r="CC24" s="33"/>
      <c r="CD24" s="33"/>
      <c r="CE24" s="33"/>
      <c r="CF24" s="33"/>
      <c r="CG24" s="33"/>
      <c r="CH24" s="33"/>
      <c r="CI24" s="33"/>
      <c r="CJ24" s="11"/>
      <c r="CK24" s="40"/>
      <c r="CL24" s="41" t="e">
        <f>SUM(CL18:CL23)</f>
        <v>#REF!</v>
      </c>
      <c r="CM24" s="11"/>
      <c r="CN24" s="11"/>
      <c r="CO24" s="11"/>
      <c r="CP24" s="33"/>
      <c r="CQ24" s="33"/>
      <c r="CR24" s="33"/>
      <c r="CS24" s="33"/>
    </row>
    <row r="25" spans="1:97" s="35" customFormat="1" ht="22.5" customHeight="1" x14ac:dyDescent="0.25">
      <c r="A25" s="53" t="s">
        <v>42</v>
      </c>
      <c r="B25" s="54"/>
      <c r="C25" s="54"/>
      <c r="D25" s="54"/>
      <c r="E25" s="54"/>
      <c r="F25" s="54"/>
      <c r="G25" s="54"/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54"/>
      <c r="Y25" s="54"/>
      <c r="Z25" s="54"/>
      <c r="AA25" s="54"/>
      <c r="AB25" s="54"/>
      <c r="AC25" s="54"/>
      <c r="AD25" s="54"/>
      <c r="AE25" s="54"/>
      <c r="AF25" s="54"/>
      <c r="AG25" s="54"/>
      <c r="AH25" s="54"/>
      <c r="AI25" s="54"/>
      <c r="AJ25" s="54"/>
      <c r="AK25" s="54"/>
      <c r="AL25" s="54"/>
      <c r="AM25" s="54"/>
      <c r="AN25" s="54"/>
      <c r="AO25" s="54"/>
      <c r="AP25" s="54"/>
      <c r="AQ25" s="54"/>
      <c r="AR25" s="54"/>
      <c r="AS25" s="54"/>
      <c r="AT25" s="54"/>
      <c r="AU25" s="54"/>
      <c r="AV25" s="54"/>
      <c r="AW25" s="54"/>
      <c r="AX25" s="54"/>
      <c r="AY25" s="54"/>
      <c r="AZ25" s="54"/>
      <c r="BA25" s="54"/>
      <c r="BB25" s="54"/>
      <c r="BC25" s="54"/>
      <c r="BD25" s="54"/>
      <c r="BE25" s="54"/>
      <c r="BF25" s="54"/>
      <c r="BG25" s="54"/>
      <c r="BH25" s="54"/>
      <c r="BI25" s="54"/>
      <c r="BJ25" s="54"/>
      <c r="BK25" s="54"/>
      <c r="BL25" s="54"/>
      <c r="BM25" s="54"/>
      <c r="BN25" s="54"/>
      <c r="BO25" s="54"/>
      <c r="BP25" s="54"/>
      <c r="BQ25" s="54"/>
      <c r="BR25" s="54"/>
      <c r="BS25" s="54"/>
      <c r="BT25" s="54"/>
      <c r="BU25" s="54"/>
      <c r="BV25" s="54"/>
      <c r="BW25" s="54"/>
      <c r="BX25" s="54"/>
      <c r="BY25" s="54"/>
      <c r="BZ25" s="54"/>
      <c r="CA25" s="54"/>
      <c r="CB25" s="54"/>
      <c r="CC25" s="54"/>
      <c r="CD25" s="54"/>
      <c r="CE25" s="54"/>
      <c r="CF25" s="54"/>
      <c r="CG25" s="54"/>
      <c r="CH25" s="54"/>
      <c r="CI25" s="54"/>
      <c r="CJ25" s="54"/>
      <c r="CK25" s="54"/>
      <c r="CL25" s="54"/>
      <c r="CM25" s="54"/>
      <c r="CN25" s="54"/>
      <c r="CO25" s="54"/>
      <c r="CP25" s="54"/>
      <c r="CQ25" s="54"/>
      <c r="CR25" s="54"/>
      <c r="CS25" s="55"/>
    </row>
    <row r="26" spans="1:97" s="35" customFormat="1" ht="15.75" x14ac:dyDescent="0.25">
      <c r="A26" s="28"/>
      <c r="B26" s="29"/>
      <c r="C26" s="30"/>
      <c r="D26" s="31"/>
      <c r="E26" s="32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3"/>
      <c r="AL26" s="33"/>
      <c r="AM26" s="33"/>
      <c r="AN26" s="33"/>
      <c r="AO26" s="33"/>
      <c r="AP26" s="33"/>
      <c r="AQ26" s="33"/>
      <c r="AR26" s="33"/>
      <c r="AS26" s="33"/>
      <c r="AT26" s="33"/>
      <c r="AU26" s="33"/>
      <c r="AV26" s="33"/>
      <c r="AW26" s="33"/>
      <c r="AX26" s="33"/>
      <c r="AY26" s="33"/>
      <c r="AZ26" s="33"/>
      <c r="BA26" s="33"/>
      <c r="BB26" s="33"/>
      <c r="BC26" s="33"/>
      <c r="BD26" s="33"/>
      <c r="BE26" s="33"/>
      <c r="BF26" s="33"/>
      <c r="BG26" s="33"/>
      <c r="BH26" s="33"/>
      <c r="BI26" s="33"/>
      <c r="BJ26" s="33"/>
      <c r="BK26" s="33"/>
      <c r="BL26" s="33"/>
      <c r="BM26" s="33"/>
      <c r="BN26" s="33"/>
      <c r="BO26" s="33"/>
      <c r="BP26" s="33"/>
      <c r="BQ26" s="33"/>
      <c r="BR26" s="33"/>
      <c r="BS26" s="33"/>
      <c r="BT26" s="33"/>
      <c r="BU26" s="33"/>
      <c r="BV26" s="33"/>
      <c r="BW26" s="33"/>
      <c r="BX26" s="33"/>
      <c r="BY26" s="33"/>
      <c r="BZ26" s="33"/>
      <c r="CA26" s="33"/>
      <c r="CB26" s="33"/>
      <c r="CC26" s="33"/>
      <c r="CD26" s="34" t="str">
        <f t="shared" ref="CD26:CD30" si="96">CONCATENATE(CE26, " ",CF26,CJ26)</f>
        <v xml:space="preserve"> </v>
      </c>
      <c r="CE26" s="34" t="str">
        <f t="shared" ref="CE26:CE35" si="97">IF(G26&gt;35,"HS","")</f>
        <v/>
      </c>
      <c r="CF26" s="33"/>
      <c r="CG26" s="33"/>
      <c r="CH26" s="34" t="str">
        <f t="shared" ref="CH26:CH35" si="98">IF(AND(G26&gt;35,G26&lt;=50),1.2,IF(G26&gt;50,1.3," "))</f>
        <v xml:space="preserve"> </v>
      </c>
      <c r="CI26" s="34">
        <f>IF(CH26=" ",0,CH26*#REF!)</f>
        <v>0</v>
      </c>
      <c r="CJ26" s="34"/>
      <c r="CK26" s="34" t="e">
        <f>IF(CI26&gt;#REF!,CI26-#REF!,"")</f>
        <v>#REF!</v>
      </c>
      <c r="CL26" s="34" t="e">
        <f>IF(CK26="",#REF!,CK26+#REF!)</f>
        <v>#REF!</v>
      </c>
      <c r="CM26" s="33"/>
      <c r="CN26" s="33"/>
      <c r="CO26" s="33"/>
      <c r="CP26" s="33"/>
      <c r="CQ26" s="33"/>
      <c r="CR26" s="33"/>
      <c r="CS26" s="33"/>
    </row>
    <row r="27" spans="1:97" s="35" customFormat="1" ht="15.75" x14ac:dyDescent="0.25">
      <c r="A27" s="28"/>
      <c r="B27" s="29"/>
      <c r="C27" s="30"/>
      <c r="D27" s="31"/>
      <c r="E27" s="32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3"/>
      <c r="AS27" s="33"/>
      <c r="AT27" s="33"/>
      <c r="AU27" s="33"/>
      <c r="AV27" s="33"/>
      <c r="AW27" s="33"/>
      <c r="AX27" s="33"/>
      <c r="AY27" s="33"/>
      <c r="AZ27" s="33"/>
      <c r="BA27" s="33"/>
      <c r="BB27" s="33"/>
      <c r="BC27" s="33"/>
      <c r="BD27" s="33"/>
      <c r="BE27" s="33"/>
      <c r="BF27" s="33"/>
      <c r="BG27" s="33"/>
      <c r="BH27" s="33"/>
      <c r="BI27" s="33"/>
      <c r="BJ27" s="33"/>
      <c r="BK27" s="33"/>
      <c r="BL27" s="33"/>
      <c r="BM27" s="33"/>
      <c r="BN27" s="33"/>
      <c r="BO27" s="33"/>
      <c r="BP27" s="33"/>
      <c r="BQ27" s="33"/>
      <c r="BR27" s="33"/>
      <c r="BS27" s="33"/>
      <c r="BT27" s="33"/>
      <c r="BU27" s="33"/>
      <c r="BV27" s="33"/>
      <c r="BW27" s="33"/>
      <c r="BX27" s="33"/>
      <c r="BY27" s="33"/>
      <c r="BZ27" s="33"/>
      <c r="CA27" s="33"/>
      <c r="CB27" s="33"/>
      <c r="CC27" s="33"/>
      <c r="CD27" s="34" t="str">
        <f t="shared" si="96"/>
        <v xml:space="preserve"> </v>
      </c>
      <c r="CE27" s="34" t="str">
        <f t="shared" si="97"/>
        <v/>
      </c>
      <c r="CF27" s="33"/>
      <c r="CG27" s="33"/>
      <c r="CH27" s="34" t="str">
        <f t="shared" si="98"/>
        <v xml:space="preserve"> </v>
      </c>
      <c r="CI27" s="34">
        <f>IF(CH27=" ",0,CH27*#REF!)</f>
        <v>0</v>
      </c>
      <c r="CJ27" s="34"/>
      <c r="CK27" s="34" t="e">
        <f>IF(CI27&gt;#REF!,CI27-#REF!,"")</f>
        <v>#REF!</v>
      </c>
      <c r="CL27" s="34" t="e">
        <f>IF(CK27="",#REF!,CK27+#REF!)</f>
        <v>#REF!</v>
      </c>
      <c r="CM27" s="33"/>
      <c r="CN27" s="33"/>
      <c r="CO27" s="33"/>
      <c r="CP27" s="33"/>
      <c r="CQ27" s="33"/>
      <c r="CR27" s="33"/>
      <c r="CS27" s="33"/>
    </row>
    <row r="28" spans="1:97" s="35" customFormat="1" ht="15.75" x14ac:dyDescent="0.25">
      <c r="A28" s="28"/>
      <c r="B28" s="29"/>
      <c r="C28" s="30"/>
      <c r="D28" s="31"/>
      <c r="E28" s="32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3"/>
      <c r="AR28" s="33"/>
      <c r="AS28" s="33"/>
      <c r="AT28" s="33"/>
      <c r="AU28" s="33"/>
      <c r="AV28" s="33"/>
      <c r="AW28" s="33"/>
      <c r="AX28" s="33"/>
      <c r="AY28" s="33"/>
      <c r="AZ28" s="33"/>
      <c r="BA28" s="33"/>
      <c r="BB28" s="33"/>
      <c r="BC28" s="33"/>
      <c r="BD28" s="33"/>
      <c r="BE28" s="33"/>
      <c r="BF28" s="33"/>
      <c r="BG28" s="33"/>
      <c r="BH28" s="33"/>
      <c r="BI28" s="33"/>
      <c r="BJ28" s="33"/>
      <c r="BK28" s="33"/>
      <c r="BL28" s="33"/>
      <c r="BM28" s="33"/>
      <c r="BN28" s="33"/>
      <c r="BO28" s="33"/>
      <c r="BP28" s="33"/>
      <c r="BQ28" s="33"/>
      <c r="BR28" s="33"/>
      <c r="BS28" s="33"/>
      <c r="BT28" s="33"/>
      <c r="BU28" s="33"/>
      <c r="BV28" s="33"/>
      <c r="BW28" s="33"/>
      <c r="BX28" s="33"/>
      <c r="BY28" s="33"/>
      <c r="BZ28" s="33"/>
      <c r="CA28" s="33"/>
      <c r="CB28" s="33"/>
      <c r="CC28" s="33"/>
      <c r="CD28" s="34" t="str">
        <f t="shared" si="96"/>
        <v xml:space="preserve"> </v>
      </c>
      <c r="CE28" s="34" t="str">
        <f t="shared" si="97"/>
        <v/>
      </c>
      <c r="CF28" s="33"/>
      <c r="CG28" s="33"/>
      <c r="CH28" s="34" t="str">
        <f t="shared" si="98"/>
        <v xml:space="preserve"> </v>
      </c>
      <c r="CI28" s="34">
        <f>IF(CH28=" ",0,CH28*#REF!)</f>
        <v>0</v>
      </c>
      <c r="CJ28" s="34"/>
      <c r="CK28" s="34" t="e">
        <f>IF(CI28&gt;#REF!,CI28-#REF!,"")</f>
        <v>#REF!</v>
      </c>
      <c r="CL28" s="34" t="e">
        <f>IF(CK28="",#REF!,CK28+#REF!)</f>
        <v>#REF!</v>
      </c>
      <c r="CM28" s="33"/>
      <c r="CN28" s="33"/>
      <c r="CO28" s="33"/>
      <c r="CP28" s="33"/>
      <c r="CQ28" s="33"/>
      <c r="CR28" s="33"/>
      <c r="CS28" s="33"/>
    </row>
    <row r="29" spans="1:97" s="35" customFormat="1" ht="15.75" x14ac:dyDescent="0.25">
      <c r="A29" s="28"/>
      <c r="B29" s="29"/>
      <c r="C29" s="30"/>
      <c r="D29" s="31"/>
      <c r="E29" s="32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BC29" s="33"/>
      <c r="BD29" s="33"/>
      <c r="BE29" s="33"/>
      <c r="BF29" s="33"/>
      <c r="BG29" s="33"/>
      <c r="BH29" s="33"/>
      <c r="BI29" s="33"/>
      <c r="BJ29" s="33"/>
      <c r="BK29" s="33"/>
      <c r="BL29" s="33"/>
      <c r="BM29" s="33"/>
      <c r="BN29" s="33"/>
      <c r="BO29" s="33"/>
      <c r="BP29" s="33"/>
      <c r="BQ29" s="33"/>
      <c r="BR29" s="33"/>
      <c r="BS29" s="33"/>
      <c r="BT29" s="33"/>
      <c r="BU29" s="33"/>
      <c r="BV29" s="33"/>
      <c r="BW29" s="33"/>
      <c r="BX29" s="33"/>
      <c r="BY29" s="33"/>
      <c r="BZ29" s="33"/>
      <c r="CA29" s="33"/>
      <c r="CB29" s="33"/>
      <c r="CC29" s="33"/>
      <c r="CD29" s="34" t="str">
        <f t="shared" si="96"/>
        <v xml:space="preserve"> </v>
      </c>
      <c r="CE29" s="34" t="str">
        <f t="shared" si="97"/>
        <v/>
      </c>
      <c r="CF29" s="33"/>
      <c r="CG29" s="33"/>
      <c r="CH29" s="34" t="str">
        <f t="shared" si="98"/>
        <v xml:space="preserve"> </v>
      </c>
      <c r="CI29" s="34">
        <f>IF(CH29=" ",0,CH29*#REF!)</f>
        <v>0</v>
      </c>
      <c r="CJ29" s="34"/>
      <c r="CK29" s="34" t="e">
        <f>IF(CI29&gt;#REF!,CI29-#REF!,"")</f>
        <v>#REF!</v>
      </c>
      <c r="CL29" s="34" t="e">
        <f>IF(CK29="",#REF!,CK29+#REF!)</f>
        <v>#REF!</v>
      </c>
      <c r="CM29" s="33"/>
      <c r="CN29" s="33"/>
      <c r="CO29" s="33"/>
      <c r="CP29" s="33"/>
      <c r="CQ29" s="33"/>
      <c r="CR29" s="33"/>
      <c r="CS29" s="33"/>
    </row>
    <row r="30" spans="1:97" s="35" customFormat="1" ht="15.75" x14ac:dyDescent="0.25">
      <c r="A30" s="28"/>
      <c r="B30" s="29"/>
      <c r="C30" s="30"/>
      <c r="D30" s="31"/>
      <c r="E30" s="32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  <c r="AY30" s="33"/>
      <c r="AZ30" s="33"/>
      <c r="BA30" s="33"/>
      <c r="BB30" s="33"/>
      <c r="BC30" s="33"/>
      <c r="BD30" s="33"/>
      <c r="BE30" s="33"/>
      <c r="BF30" s="33"/>
      <c r="BG30" s="33"/>
      <c r="BH30" s="33"/>
      <c r="BI30" s="33"/>
      <c r="BJ30" s="33"/>
      <c r="BK30" s="33"/>
      <c r="BL30" s="33"/>
      <c r="BM30" s="33"/>
      <c r="BN30" s="33"/>
      <c r="BO30" s="33"/>
      <c r="BP30" s="33"/>
      <c r="BQ30" s="33"/>
      <c r="BR30" s="33"/>
      <c r="BS30" s="33"/>
      <c r="BT30" s="33"/>
      <c r="BU30" s="33"/>
      <c r="BV30" s="33"/>
      <c r="BW30" s="33"/>
      <c r="BX30" s="33"/>
      <c r="BY30" s="33"/>
      <c r="BZ30" s="33"/>
      <c r="CA30" s="33"/>
      <c r="CB30" s="33"/>
      <c r="CC30" s="33"/>
      <c r="CD30" s="34" t="str">
        <f t="shared" si="96"/>
        <v xml:space="preserve"> </v>
      </c>
      <c r="CE30" s="34" t="str">
        <f t="shared" si="97"/>
        <v/>
      </c>
      <c r="CF30" s="33"/>
      <c r="CG30" s="33"/>
      <c r="CH30" s="34" t="str">
        <f t="shared" si="98"/>
        <v xml:space="preserve"> </v>
      </c>
      <c r="CI30" s="34">
        <f>IF(CH30=" ",0,CH30*#REF!)</f>
        <v>0</v>
      </c>
      <c r="CJ30" s="34"/>
      <c r="CK30" s="34" t="e">
        <f>IF(CI30&gt;#REF!,CI30-#REF!,"")</f>
        <v>#REF!</v>
      </c>
      <c r="CL30" s="34" t="e">
        <f>IF(CK30="",#REF!,CK30+#REF!)</f>
        <v>#REF!</v>
      </c>
      <c r="CM30" s="33"/>
      <c r="CN30" s="33"/>
      <c r="CO30" s="33"/>
      <c r="CP30" s="33"/>
      <c r="CQ30" s="33"/>
      <c r="CR30" s="33"/>
      <c r="CS30" s="33"/>
    </row>
    <row r="31" spans="1:97" s="35" customFormat="1" ht="15.75" x14ac:dyDescent="0.25">
      <c r="A31" s="28"/>
      <c r="B31" s="29"/>
      <c r="C31" s="30"/>
      <c r="D31" s="31"/>
      <c r="E31" s="32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33"/>
      <c r="AS31" s="33"/>
      <c r="AT31" s="33"/>
      <c r="AU31" s="33"/>
      <c r="AV31" s="33"/>
      <c r="AW31" s="33"/>
      <c r="AX31" s="33"/>
      <c r="AY31" s="33"/>
      <c r="AZ31" s="33"/>
      <c r="BA31" s="33"/>
      <c r="BB31" s="33"/>
      <c r="BC31" s="33"/>
      <c r="BD31" s="33"/>
      <c r="BE31" s="33"/>
      <c r="BF31" s="33"/>
      <c r="BG31" s="33"/>
      <c r="BH31" s="33"/>
      <c r="BI31" s="33"/>
      <c r="BJ31" s="33"/>
      <c r="BK31" s="33"/>
      <c r="BL31" s="33"/>
      <c r="BM31" s="33"/>
      <c r="BN31" s="33"/>
      <c r="BO31" s="33"/>
      <c r="BP31" s="33"/>
      <c r="BQ31" s="33"/>
      <c r="BR31" s="33"/>
      <c r="BS31" s="33"/>
      <c r="BT31" s="33"/>
      <c r="BU31" s="33"/>
      <c r="BV31" s="33"/>
      <c r="BW31" s="33"/>
      <c r="BX31" s="33"/>
      <c r="BY31" s="33"/>
      <c r="BZ31" s="33"/>
      <c r="CA31" s="33"/>
      <c r="CB31" s="33"/>
      <c r="CC31" s="33"/>
      <c r="CD31" s="34" t="str">
        <f t="shared" ref="CD31:CD35" si="99">CONCATENATE(CE31, " ",CF31,CJ31)</f>
        <v xml:space="preserve"> </v>
      </c>
      <c r="CE31" s="34" t="str">
        <f t="shared" si="97"/>
        <v/>
      </c>
      <c r="CF31" s="33"/>
      <c r="CG31" s="33"/>
      <c r="CH31" s="34" t="str">
        <f t="shared" si="98"/>
        <v xml:space="preserve"> </v>
      </c>
      <c r="CI31" s="34">
        <f>IF(CH31=" ",0,CH31*#REF!)</f>
        <v>0</v>
      </c>
      <c r="CJ31" s="34"/>
      <c r="CK31" s="34" t="e">
        <f>IF(CI31&gt;#REF!,CI31-#REF!,"")</f>
        <v>#REF!</v>
      </c>
      <c r="CL31" s="34" t="e">
        <f>IF(CK31="",#REF!,CK31+#REF!)</f>
        <v>#REF!</v>
      </c>
      <c r="CM31" s="33"/>
      <c r="CN31" s="33"/>
      <c r="CO31" s="33"/>
      <c r="CP31" s="33"/>
      <c r="CQ31" s="33"/>
      <c r="CR31" s="33"/>
      <c r="CS31" s="33"/>
    </row>
    <row r="32" spans="1:97" s="35" customFormat="1" ht="15.75" x14ac:dyDescent="0.25">
      <c r="A32" s="28"/>
      <c r="B32" s="29"/>
      <c r="C32" s="30"/>
      <c r="D32" s="31"/>
      <c r="E32" s="32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  <c r="AL32" s="33"/>
      <c r="AM32" s="33"/>
      <c r="AN32" s="33"/>
      <c r="AO32" s="33"/>
      <c r="AP32" s="33"/>
      <c r="AQ32" s="33"/>
      <c r="AR32" s="33"/>
      <c r="AS32" s="33"/>
      <c r="AT32" s="33"/>
      <c r="AU32" s="33"/>
      <c r="AV32" s="33"/>
      <c r="AW32" s="33"/>
      <c r="AX32" s="33"/>
      <c r="AY32" s="33"/>
      <c r="AZ32" s="33"/>
      <c r="BA32" s="33"/>
      <c r="BB32" s="33"/>
      <c r="BC32" s="33"/>
      <c r="BD32" s="33"/>
      <c r="BE32" s="33"/>
      <c r="BF32" s="33"/>
      <c r="BG32" s="33"/>
      <c r="BH32" s="33"/>
      <c r="BI32" s="33"/>
      <c r="BJ32" s="33"/>
      <c r="BK32" s="33"/>
      <c r="BL32" s="33"/>
      <c r="BM32" s="33"/>
      <c r="BN32" s="33"/>
      <c r="BO32" s="33"/>
      <c r="BP32" s="33"/>
      <c r="BQ32" s="33"/>
      <c r="BR32" s="33"/>
      <c r="BS32" s="33"/>
      <c r="BT32" s="33"/>
      <c r="BU32" s="33"/>
      <c r="BV32" s="33"/>
      <c r="BW32" s="33"/>
      <c r="BX32" s="33"/>
      <c r="BY32" s="33"/>
      <c r="BZ32" s="33"/>
      <c r="CA32" s="33"/>
      <c r="CB32" s="33"/>
      <c r="CC32" s="33"/>
      <c r="CD32" s="34" t="str">
        <f t="shared" si="99"/>
        <v xml:space="preserve"> </v>
      </c>
      <c r="CE32" s="34" t="str">
        <f t="shared" si="97"/>
        <v/>
      </c>
      <c r="CF32" s="33"/>
      <c r="CG32" s="33"/>
      <c r="CH32" s="34" t="str">
        <f t="shared" si="98"/>
        <v xml:space="preserve"> </v>
      </c>
      <c r="CI32" s="34">
        <f>IF(CH32=" ",0,CH32*#REF!)</f>
        <v>0</v>
      </c>
      <c r="CJ32" s="34"/>
      <c r="CK32" s="34" t="e">
        <f>IF(CI32&gt;#REF!,CI32-#REF!,"")</f>
        <v>#REF!</v>
      </c>
      <c r="CL32" s="34" t="e">
        <f>IF(CK32="",#REF!,CK32+#REF!)</f>
        <v>#REF!</v>
      </c>
      <c r="CM32" s="33"/>
      <c r="CN32" s="33"/>
      <c r="CO32" s="33"/>
      <c r="CP32" s="33"/>
      <c r="CQ32" s="33"/>
      <c r="CR32" s="33"/>
      <c r="CS32" s="33"/>
    </row>
    <row r="33" spans="1:97" s="35" customFormat="1" ht="15.75" x14ac:dyDescent="0.25">
      <c r="A33" s="28"/>
      <c r="B33" s="29"/>
      <c r="C33" s="30"/>
      <c r="D33" s="31"/>
      <c r="E33" s="32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3"/>
      <c r="AL33" s="33"/>
      <c r="AM33" s="33"/>
      <c r="AN33" s="33"/>
      <c r="AO33" s="33"/>
      <c r="AP33" s="33"/>
      <c r="AQ33" s="33"/>
      <c r="AR33" s="33"/>
      <c r="AS33" s="33"/>
      <c r="AT33" s="33"/>
      <c r="AU33" s="33"/>
      <c r="AV33" s="33"/>
      <c r="AW33" s="33"/>
      <c r="AX33" s="33"/>
      <c r="AY33" s="33"/>
      <c r="AZ33" s="33"/>
      <c r="BA33" s="33"/>
      <c r="BB33" s="33"/>
      <c r="BC33" s="33"/>
      <c r="BD33" s="33"/>
      <c r="BE33" s="33"/>
      <c r="BF33" s="33"/>
      <c r="BG33" s="33"/>
      <c r="BH33" s="33"/>
      <c r="BI33" s="33"/>
      <c r="BJ33" s="33"/>
      <c r="BK33" s="33"/>
      <c r="BL33" s="33"/>
      <c r="BM33" s="33"/>
      <c r="BN33" s="33"/>
      <c r="BO33" s="33"/>
      <c r="BP33" s="33"/>
      <c r="BQ33" s="33"/>
      <c r="BR33" s="33"/>
      <c r="BS33" s="33"/>
      <c r="BT33" s="33"/>
      <c r="BU33" s="33"/>
      <c r="BV33" s="33"/>
      <c r="BW33" s="33"/>
      <c r="BX33" s="33"/>
      <c r="BY33" s="33"/>
      <c r="BZ33" s="33"/>
      <c r="CA33" s="33"/>
      <c r="CB33" s="33"/>
      <c r="CC33" s="33"/>
      <c r="CD33" s="34" t="str">
        <f t="shared" si="99"/>
        <v xml:space="preserve"> </v>
      </c>
      <c r="CE33" s="34" t="str">
        <f t="shared" si="97"/>
        <v/>
      </c>
      <c r="CF33" s="33"/>
      <c r="CG33" s="33"/>
      <c r="CH33" s="34" t="str">
        <f t="shared" si="98"/>
        <v xml:space="preserve"> </v>
      </c>
      <c r="CI33" s="34">
        <f>IF(CH33=" ",0,CH33*#REF!)</f>
        <v>0</v>
      </c>
      <c r="CJ33" s="34"/>
      <c r="CK33" s="34" t="e">
        <f>IF(CI33&gt;#REF!,CI33-#REF!,"")</f>
        <v>#REF!</v>
      </c>
      <c r="CL33" s="34" t="e">
        <f>IF(CK33="",#REF!,CK33+#REF!)</f>
        <v>#REF!</v>
      </c>
      <c r="CM33" s="33"/>
      <c r="CN33" s="33"/>
      <c r="CO33" s="33"/>
      <c r="CP33" s="33"/>
      <c r="CQ33" s="33"/>
      <c r="CR33" s="33"/>
      <c r="CS33" s="33"/>
    </row>
    <row r="34" spans="1:97" s="35" customFormat="1" ht="15.75" x14ac:dyDescent="0.25">
      <c r="A34" s="28"/>
      <c r="B34" s="29"/>
      <c r="C34" s="30"/>
      <c r="D34" s="31"/>
      <c r="E34" s="32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3"/>
      <c r="AS34" s="33"/>
      <c r="AT34" s="33"/>
      <c r="AU34" s="33"/>
      <c r="AV34" s="33"/>
      <c r="AW34" s="33"/>
      <c r="AX34" s="33"/>
      <c r="AY34" s="33"/>
      <c r="AZ34" s="33"/>
      <c r="BA34" s="33"/>
      <c r="BB34" s="33"/>
      <c r="BC34" s="33"/>
      <c r="BD34" s="33"/>
      <c r="BE34" s="33"/>
      <c r="BF34" s="33"/>
      <c r="BG34" s="33"/>
      <c r="BH34" s="33"/>
      <c r="BI34" s="33"/>
      <c r="BJ34" s="33"/>
      <c r="BK34" s="33"/>
      <c r="BL34" s="33"/>
      <c r="BM34" s="33"/>
      <c r="BN34" s="33"/>
      <c r="BO34" s="33"/>
      <c r="BP34" s="33"/>
      <c r="BQ34" s="33"/>
      <c r="BR34" s="33"/>
      <c r="BS34" s="33"/>
      <c r="BT34" s="33"/>
      <c r="BU34" s="33"/>
      <c r="BV34" s="33"/>
      <c r="BW34" s="33"/>
      <c r="BX34" s="33"/>
      <c r="BY34" s="33"/>
      <c r="BZ34" s="33"/>
      <c r="CA34" s="33"/>
      <c r="CB34" s="33"/>
      <c r="CC34" s="33"/>
      <c r="CD34" s="34" t="str">
        <f t="shared" si="99"/>
        <v xml:space="preserve"> </v>
      </c>
      <c r="CE34" s="34" t="str">
        <f t="shared" si="97"/>
        <v/>
      </c>
      <c r="CF34" s="33"/>
      <c r="CG34" s="33"/>
      <c r="CH34" s="34" t="str">
        <f t="shared" si="98"/>
        <v xml:space="preserve"> </v>
      </c>
      <c r="CI34" s="34">
        <f>IF(CH34=" ",0,CH34*#REF!)</f>
        <v>0</v>
      </c>
      <c r="CJ34" s="34"/>
      <c r="CK34" s="34" t="e">
        <f>IF(CI34&gt;#REF!,CI34-#REF!,"")</f>
        <v>#REF!</v>
      </c>
      <c r="CL34" s="34" t="e">
        <f>IF(CK34="",#REF!,CK34+#REF!)</f>
        <v>#REF!</v>
      </c>
      <c r="CM34" s="33"/>
      <c r="CN34" s="33"/>
      <c r="CO34" s="33"/>
      <c r="CP34" s="33"/>
      <c r="CQ34" s="33"/>
      <c r="CR34" s="33"/>
      <c r="CS34" s="33"/>
    </row>
    <row r="35" spans="1:97" s="35" customFormat="1" ht="15.75" x14ac:dyDescent="0.25">
      <c r="A35" s="28"/>
      <c r="B35" s="29"/>
      <c r="C35" s="30"/>
      <c r="D35" s="31"/>
      <c r="E35" s="32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  <c r="AK35" s="33"/>
      <c r="AL35" s="33"/>
      <c r="AM35" s="33"/>
      <c r="AN35" s="33"/>
      <c r="AO35" s="33"/>
      <c r="AP35" s="33"/>
      <c r="AQ35" s="33"/>
      <c r="AR35" s="33"/>
      <c r="AS35" s="33"/>
      <c r="AT35" s="33"/>
      <c r="AU35" s="33"/>
      <c r="AV35" s="33"/>
      <c r="AW35" s="33"/>
      <c r="AX35" s="33"/>
      <c r="AY35" s="33"/>
      <c r="AZ35" s="33"/>
      <c r="BA35" s="33"/>
      <c r="BB35" s="33"/>
      <c r="BC35" s="33"/>
      <c r="BD35" s="33"/>
      <c r="BE35" s="33"/>
      <c r="BF35" s="33"/>
      <c r="BG35" s="33"/>
      <c r="BH35" s="33"/>
      <c r="BI35" s="33"/>
      <c r="BJ35" s="33"/>
      <c r="BK35" s="33"/>
      <c r="BL35" s="33"/>
      <c r="BM35" s="33"/>
      <c r="BN35" s="33"/>
      <c r="BO35" s="33"/>
      <c r="BP35" s="33"/>
      <c r="BQ35" s="33"/>
      <c r="BR35" s="33"/>
      <c r="BS35" s="33"/>
      <c r="BT35" s="33"/>
      <c r="BU35" s="33"/>
      <c r="BV35" s="33"/>
      <c r="BW35" s="33"/>
      <c r="BX35" s="33"/>
      <c r="BY35" s="33"/>
      <c r="BZ35" s="33"/>
      <c r="CA35" s="33"/>
      <c r="CB35" s="33"/>
      <c r="CC35" s="33"/>
      <c r="CD35" s="34" t="str">
        <f t="shared" si="99"/>
        <v xml:space="preserve"> </v>
      </c>
      <c r="CE35" s="34" t="str">
        <f t="shared" si="97"/>
        <v/>
      </c>
      <c r="CF35" s="33"/>
      <c r="CG35" s="33"/>
      <c r="CH35" s="34" t="str">
        <f t="shared" si="98"/>
        <v xml:space="preserve"> </v>
      </c>
      <c r="CI35" s="34">
        <f>IF(CH35=" ",0,CH35*#REF!)</f>
        <v>0</v>
      </c>
      <c r="CJ35" s="34"/>
      <c r="CK35" s="34" t="e">
        <f>IF(CI35&gt;#REF!,CI35-#REF!,"")</f>
        <v>#REF!</v>
      </c>
      <c r="CL35" s="34" t="e">
        <f>IF(CK35="",#REF!,CK35+#REF!)</f>
        <v>#REF!</v>
      </c>
      <c r="CM35" s="33"/>
      <c r="CN35" s="33"/>
      <c r="CO35" s="33"/>
      <c r="CP35" s="33"/>
      <c r="CQ35" s="33"/>
      <c r="CR35" s="33"/>
      <c r="CS35" s="33"/>
    </row>
    <row r="36" spans="1:97" s="35" customFormat="1" ht="15.75" x14ac:dyDescent="0.25">
      <c r="A36" s="36"/>
      <c r="B36" s="37"/>
      <c r="C36" s="38"/>
      <c r="D36" s="39"/>
      <c r="E36" s="32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3"/>
      <c r="AS36" s="33"/>
      <c r="AT36" s="33"/>
      <c r="AU36" s="33"/>
      <c r="AV36" s="33"/>
      <c r="AW36" s="33"/>
      <c r="AX36" s="33"/>
      <c r="AY36" s="33"/>
      <c r="AZ36" s="33"/>
      <c r="BA36" s="33"/>
      <c r="BB36" s="33"/>
      <c r="BC36" s="33"/>
      <c r="BD36" s="33"/>
      <c r="BE36" s="33"/>
      <c r="BF36" s="33"/>
      <c r="BG36" s="33"/>
      <c r="BH36" s="33"/>
      <c r="BI36" s="33"/>
      <c r="BJ36" s="33"/>
      <c r="BK36" s="33"/>
      <c r="BL36" s="33"/>
      <c r="BM36" s="33"/>
      <c r="BN36" s="33"/>
      <c r="BO36" s="33"/>
      <c r="BP36" s="33"/>
      <c r="BQ36" s="33"/>
      <c r="BR36" s="33"/>
      <c r="BS36" s="33"/>
      <c r="BT36" s="33"/>
      <c r="BU36" s="33"/>
      <c r="BV36" s="33"/>
      <c r="BW36" s="33"/>
      <c r="BX36" s="33"/>
      <c r="BY36" s="33"/>
      <c r="BZ36" s="33"/>
      <c r="CA36" s="33"/>
      <c r="CB36" s="33"/>
      <c r="CC36" s="33"/>
      <c r="CD36" s="33"/>
      <c r="CE36" s="33"/>
      <c r="CF36" s="33"/>
      <c r="CG36" s="33"/>
      <c r="CH36" s="33"/>
      <c r="CI36" s="33"/>
      <c r="CJ36" s="11"/>
      <c r="CK36" s="40"/>
      <c r="CL36" s="41" t="e">
        <f>SUM(CL31:CL35)</f>
        <v>#REF!</v>
      </c>
      <c r="CM36" s="11"/>
      <c r="CN36" s="11"/>
      <c r="CO36" s="11"/>
      <c r="CP36" s="33"/>
      <c r="CQ36" s="33"/>
      <c r="CR36" s="33"/>
      <c r="CS36" s="33"/>
    </row>
    <row r="37" spans="1:97" s="35" customFormat="1" ht="15.75" hidden="1" x14ac:dyDescent="0.25">
      <c r="E37" s="42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  <c r="AX37" s="43"/>
      <c r="AY37" s="43"/>
      <c r="AZ37" s="43"/>
      <c r="BA37" s="43"/>
      <c r="BB37" s="43"/>
      <c r="BC37" s="43"/>
      <c r="BD37" s="43"/>
      <c r="BE37" s="43"/>
      <c r="BF37" s="43"/>
      <c r="BG37" s="43"/>
      <c r="BH37" s="43"/>
      <c r="BI37" s="43"/>
      <c r="BJ37" s="43"/>
      <c r="BK37" s="43"/>
      <c r="BL37" s="43"/>
      <c r="BM37" s="43"/>
      <c r="BN37" s="43"/>
      <c r="BO37" s="43"/>
      <c r="BP37" s="43"/>
      <c r="BQ37" s="43"/>
      <c r="BR37" s="43"/>
      <c r="BS37" s="43"/>
      <c r="BT37" s="43"/>
      <c r="BU37" s="43"/>
      <c r="BV37" s="43"/>
      <c r="BW37" s="43"/>
      <c r="BX37" s="43"/>
      <c r="BY37" s="43"/>
      <c r="BZ37" s="43"/>
      <c r="CA37" s="43"/>
      <c r="CB37" s="43"/>
      <c r="CC37" s="43"/>
      <c r="CD37" s="43"/>
      <c r="CE37" s="43"/>
      <c r="CF37" s="43"/>
      <c r="CG37" s="43"/>
      <c r="CH37" s="43"/>
      <c r="CI37" s="43"/>
      <c r="CJ37" s="43"/>
      <c r="CK37" s="43"/>
      <c r="CL37" s="43"/>
      <c r="CM37" s="43"/>
      <c r="CN37" s="43"/>
      <c r="CO37" s="43"/>
      <c r="CP37" s="43"/>
      <c r="CQ37" s="43"/>
      <c r="CR37" s="43"/>
      <c r="CS37" s="43"/>
    </row>
    <row r="38" spans="1:97" s="35" customFormat="1" ht="105.75" hidden="1" customHeight="1" x14ac:dyDescent="0.25">
      <c r="A38" s="85" t="s">
        <v>40</v>
      </c>
      <c r="B38" s="85"/>
      <c r="C38" s="85"/>
      <c r="D38" s="85"/>
      <c r="E38" s="85"/>
      <c r="F38" s="85"/>
      <c r="G38" s="85"/>
      <c r="H38" s="85"/>
      <c r="I38" s="85"/>
      <c r="J38" s="85"/>
      <c r="K38" s="85"/>
      <c r="L38" s="85"/>
      <c r="M38" s="85"/>
      <c r="N38" s="85"/>
      <c r="O38" s="85"/>
      <c r="P38" s="85"/>
      <c r="Q38" s="85"/>
      <c r="R38" s="85"/>
      <c r="S38" s="85"/>
      <c r="T38" s="85"/>
      <c r="U38" s="85"/>
      <c r="V38" s="85"/>
      <c r="W38" s="85"/>
      <c r="X38" s="85"/>
      <c r="Y38" s="85"/>
      <c r="Z38" s="85"/>
      <c r="AA38" s="85"/>
      <c r="AB38" s="85"/>
      <c r="AC38" s="85"/>
      <c r="AD38" s="85"/>
      <c r="AE38" s="85"/>
      <c r="AF38" s="85"/>
      <c r="AG38" s="85"/>
      <c r="AH38" s="85"/>
      <c r="AI38" s="85"/>
      <c r="AJ38" s="85"/>
      <c r="AK38" s="85"/>
      <c r="AL38" s="85"/>
      <c r="AM38" s="85"/>
      <c r="AN38" s="85"/>
      <c r="AO38" s="85"/>
      <c r="AP38" s="85"/>
      <c r="AQ38" s="85"/>
      <c r="AR38" s="85"/>
      <c r="AS38" s="85"/>
      <c r="AT38" s="85"/>
      <c r="AU38" s="85"/>
      <c r="AV38" s="85"/>
      <c r="AW38" s="85"/>
      <c r="AX38" s="85"/>
      <c r="AY38" s="85"/>
      <c r="AZ38" s="85"/>
      <c r="BA38" s="85"/>
      <c r="BB38" s="85"/>
      <c r="BC38" s="85"/>
      <c r="BD38" s="85"/>
      <c r="BE38" s="85"/>
      <c r="BF38" s="85"/>
      <c r="BG38" s="85"/>
      <c r="BH38" s="85"/>
      <c r="BI38" s="85"/>
      <c r="BJ38" s="85"/>
      <c r="BK38" s="85"/>
      <c r="BL38" s="85"/>
      <c r="BM38" s="85"/>
      <c r="BN38" s="85"/>
      <c r="BO38" s="85"/>
      <c r="BP38" s="85"/>
      <c r="BQ38" s="85"/>
      <c r="BR38" s="85"/>
      <c r="BS38" s="85"/>
      <c r="BT38" s="85"/>
      <c r="BU38" s="85"/>
      <c r="BV38" s="85"/>
      <c r="BW38" s="85"/>
      <c r="BX38" s="85"/>
      <c r="BY38" s="85"/>
      <c r="BZ38" s="85"/>
      <c r="CA38" s="85"/>
      <c r="CB38" s="85"/>
      <c r="CC38" s="85"/>
      <c r="CD38" s="85"/>
      <c r="CE38" s="85"/>
      <c r="CF38" s="85"/>
      <c r="CG38" s="85"/>
      <c r="CH38" s="85"/>
      <c r="CI38" s="85"/>
      <c r="CJ38" s="85"/>
      <c r="CK38" s="85"/>
      <c r="CL38" s="85"/>
      <c r="CM38" s="85"/>
      <c r="CN38" s="85"/>
      <c r="CO38" s="85"/>
      <c r="CP38" s="85"/>
      <c r="CQ38" s="85"/>
      <c r="CR38" s="85"/>
      <c r="CS38" s="85"/>
    </row>
    <row r="39" spans="1:97" s="35" customFormat="1" ht="15.75" x14ac:dyDescent="0.25">
      <c r="E39" s="42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  <c r="AA39" s="43"/>
      <c r="AB39" s="43"/>
      <c r="AC39" s="43"/>
      <c r="AD39" s="43"/>
      <c r="AE39" s="43"/>
      <c r="AF39" s="43"/>
      <c r="AG39" s="43"/>
      <c r="AH39" s="43"/>
      <c r="AI39" s="43"/>
      <c r="AJ39" s="43"/>
      <c r="AK39" s="43"/>
      <c r="AL39" s="43"/>
      <c r="AM39" s="43"/>
      <c r="AN39" s="43"/>
      <c r="AO39" s="43"/>
      <c r="AP39" s="43"/>
      <c r="AQ39" s="43"/>
      <c r="AR39" s="43"/>
      <c r="AS39" s="43"/>
      <c r="AT39" s="43"/>
      <c r="AU39" s="43"/>
      <c r="AV39" s="43"/>
      <c r="AW39" s="43"/>
      <c r="AX39" s="43"/>
      <c r="AY39" s="43"/>
      <c r="AZ39" s="43"/>
      <c r="BA39" s="43"/>
      <c r="BB39" s="43"/>
      <c r="BC39" s="43"/>
      <c r="BD39" s="43"/>
      <c r="BE39" s="43"/>
      <c r="BF39" s="43"/>
      <c r="BG39" s="43"/>
      <c r="BH39" s="43"/>
      <c r="BI39" s="43"/>
      <c r="BJ39" s="43"/>
      <c r="BK39" s="43"/>
      <c r="BL39" s="43"/>
      <c r="BM39" s="43"/>
      <c r="BN39" s="43"/>
      <c r="BO39" s="43"/>
      <c r="BP39" s="43"/>
      <c r="BQ39" s="43"/>
      <c r="BR39" s="43"/>
      <c r="BS39" s="43"/>
      <c r="BT39" s="43"/>
      <c r="BU39" s="43"/>
      <c r="BV39" s="43"/>
      <c r="BW39" s="43"/>
      <c r="BX39" s="43"/>
      <c r="BY39" s="43"/>
      <c r="BZ39" s="43"/>
      <c r="CA39" s="43"/>
      <c r="CB39" s="43"/>
      <c r="CC39" s="43"/>
      <c r="CD39" s="43"/>
      <c r="CE39" s="43"/>
      <c r="CF39" s="43"/>
      <c r="CG39" s="43"/>
      <c r="CH39" s="43"/>
      <c r="CI39" s="43"/>
      <c r="CJ39" s="43"/>
      <c r="CK39" s="43"/>
      <c r="CL39" s="43"/>
      <c r="CM39" s="43"/>
      <c r="CN39" s="43"/>
      <c r="CO39" s="43"/>
      <c r="CP39" s="43"/>
      <c r="CQ39" s="43"/>
      <c r="CR39" s="43"/>
      <c r="CS39" s="43"/>
    </row>
    <row r="40" spans="1:97" s="35" customFormat="1" ht="15.75" x14ac:dyDescent="0.25">
      <c r="E40" s="42"/>
      <c r="F40" s="43"/>
      <c r="G40" s="43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3"/>
      <c r="AA40" s="43"/>
      <c r="AB40" s="43"/>
      <c r="AC40" s="43"/>
      <c r="AD40" s="44"/>
      <c r="AE40" s="72" t="s">
        <v>50</v>
      </c>
      <c r="AF40" s="72"/>
      <c r="AG40" s="72"/>
      <c r="AH40" s="72"/>
      <c r="AI40" s="72"/>
      <c r="AJ40" s="72"/>
      <c r="AK40" s="72"/>
      <c r="AL40" s="72"/>
      <c r="AM40" s="72"/>
      <c r="AN40" s="72"/>
      <c r="AO40" s="72"/>
      <c r="AP40" s="72"/>
      <c r="AQ40" s="72"/>
      <c r="AR40" s="72"/>
      <c r="AS40" s="72"/>
      <c r="AT40" s="72"/>
      <c r="AU40" s="72"/>
      <c r="AV40" s="72"/>
      <c r="AW40" s="72"/>
      <c r="AX40" s="72"/>
      <c r="AY40" s="72"/>
      <c r="AZ40" s="72"/>
      <c r="BA40" s="72"/>
      <c r="BB40" s="72"/>
      <c r="BC40" s="72"/>
      <c r="BD40" s="72"/>
      <c r="BE40" s="72"/>
      <c r="BF40" s="72"/>
      <c r="BG40" s="72"/>
      <c r="BH40" s="72"/>
      <c r="BI40" s="72"/>
      <c r="BJ40" s="72"/>
      <c r="BK40" s="72"/>
      <c r="BL40" s="72"/>
      <c r="BM40" s="72"/>
      <c r="BN40" s="72"/>
      <c r="BO40" s="72"/>
      <c r="BP40" s="72"/>
      <c r="BQ40" s="72"/>
      <c r="BR40" s="72"/>
      <c r="BS40" s="72"/>
      <c r="BT40" s="72"/>
      <c r="BU40" s="72"/>
      <c r="BV40" s="72"/>
      <c r="BW40" s="72"/>
      <c r="BX40" s="72"/>
      <c r="BY40" s="72"/>
      <c r="BZ40" s="72"/>
      <c r="CA40" s="72"/>
      <c r="CB40" s="72"/>
      <c r="CC40" s="72"/>
      <c r="CD40" s="72"/>
      <c r="CE40" s="72"/>
      <c r="CF40" s="72"/>
      <c r="CG40" s="72"/>
      <c r="CH40" s="72"/>
      <c r="CI40" s="72"/>
      <c r="CJ40" s="72"/>
      <c r="CK40" s="72"/>
      <c r="CL40" s="72"/>
      <c r="CM40" s="72"/>
      <c r="CN40" s="72"/>
      <c r="CO40" s="72"/>
      <c r="CP40" s="72"/>
      <c r="CQ40" s="72"/>
      <c r="CR40" s="72"/>
      <c r="CS40" s="72"/>
    </row>
    <row r="41" spans="1:97" s="35" customFormat="1" ht="42" customHeight="1" x14ac:dyDescent="0.25">
      <c r="A41" s="52" t="s">
        <v>37</v>
      </c>
      <c r="B41" s="52"/>
      <c r="C41" s="52"/>
      <c r="D41" s="52"/>
      <c r="E41" s="52"/>
      <c r="F41" s="52"/>
      <c r="G41" s="52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6"/>
      <c r="X41" s="46"/>
      <c r="Y41" s="46"/>
      <c r="Z41" s="45"/>
      <c r="AA41" s="45"/>
      <c r="AB41" s="45"/>
      <c r="AC41" s="45"/>
      <c r="AD41" s="46"/>
      <c r="AE41" s="82" t="s">
        <v>38</v>
      </c>
      <c r="AF41" s="82"/>
      <c r="AG41" s="82"/>
      <c r="AH41" s="82"/>
      <c r="AI41" s="82"/>
      <c r="AJ41" s="82"/>
      <c r="AK41" s="82"/>
      <c r="AL41" s="82"/>
      <c r="AM41" s="82"/>
      <c r="AN41" s="82"/>
      <c r="AO41" s="82"/>
      <c r="AP41" s="82"/>
      <c r="AQ41" s="82"/>
      <c r="AR41" s="82"/>
      <c r="AS41" s="82"/>
      <c r="AT41" s="82"/>
      <c r="AU41" s="82"/>
      <c r="AV41" s="82"/>
      <c r="AW41" s="82"/>
      <c r="AX41" s="82"/>
      <c r="AY41" s="82"/>
      <c r="AZ41" s="82"/>
      <c r="BA41" s="82"/>
      <c r="BB41" s="82"/>
      <c r="BC41" s="82"/>
      <c r="BD41" s="82"/>
      <c r="BE41" s="82"/>
      <c r="BF41" s="82"/>
      <c r="BG41" s="82"/>
      <c r="BH41" s="82"/>
      <c r="BI41" s="82"/>
      <c r="BJ41" s="82"/>
      <c r="BK41" s="82"/>
      <c r="BL41" s="82"/>
      <c r="BM41" s="82"/>
      <c r="BN41" s="82"/>
      <c r="BO41" s="82"/>
      <c r="BP41" s="82"/>
      <c r="BQ41" s="82"/>
      <c r="BR41" s="82"/>
      <c r="BS41" s="82"/>
      <c r="BT41" s="82"/>
      <c r="BU41" s="82"/>
      <c r="BV41" s="82"/>
      <c r="BW41" s="82"/>
      <c r="BX41" s="82"/>
      <c r="BY41" s="82"/>
      <c r="BZ41" s="82"/>
      <c r="CA41" s="82"/>
      <c r="CB41" s="82"/>
      <c r="CC41" s="82"/>
      <c r="CD41" s="82"/>
      <c r="CE41" s="82"/>
      <c r="CF41" s="82"/>
      <c r="CG41" s="82"/>
      <c r="CH41" s="82"/>
      <c r="CI41" s="82"/>
      <c r="CJ41" s="82"/>
      <c r="CK41" s="82"/>
      <c r="CL41" s="82"/>
      <c r="CM41" s="82"/>
      <c r="CN41" s="82"/>
      <c r="CO41" s="82"/>
      <c r="CP41" s="82"/>
      <c r="CQ41" s="82"/>
      <c r="CR41" s="82"/>
      <c r="CS41" s="82"/>
    </row>
    <row r="62" spans="1:97" ht="26.25" customHeight="1" x14ac:dyDescent="0.25">
      <c r="A62" s="86" t="s">
        <v>53</v>
      </c>
      <c r="B62" s="86"/>
      <c r="C62" s="86"/>
      <c r="D62" s="86"/>
      <c r="E62" s="86"/>
      <c r="F62" s="86" t="s">
        <v>54</v>
      </c>
      <c r="G62" s="86"/>
      <c r="H62" s="86"/>
      <c r="I62" s="86"/>
      <c r="J62" s="86"/>
      <c r="K62" s="86"/>
      <c r="L62" s="86"/>
      <c r="M62" s="86"/>
      <c r="N62" s="86"/>
      <c r="O62" s="86"/>
      <c r="P62" s="86"/>
      <c r="Q62" s="86"/>
      <c r="R62" s="86"/>
      <c r="S62" s="86" t="s">
        <v>55</v>
      </c>
      <c r="T62" s="86"/>
      <c r="U62" s="86"/>
      <c r="V62" s="86"/>
      <c r="W62" s="86"/>
      <c r="X62" s="86"/>
      <c r="Y62" s="86"/>
      <c r="Z62" s="86"/>
      <c r="AA62" s="86"/>
      <c r="AB62" s="86"/>
      <c r="AC62" s="86"/>
      <c r="AD62" s="86"/>
      <c r="AE62" s="86"/>
      <c r="AF62" s="86"/>
      <c r="AG62" s="86"/>
      <c r="AH62" s="86"/>
      <c r="AI62" s="86"/>
      <c r="AJ62" s="86"/>
      <c r="AK62" s="86"/>
      <c r="AL62" s="86"/>
      <c r="AM62" s="87" t="s">
        <v>56</v>
      </c>
      <c r="AN62" s="87"/>
      <c r="AO62" s="87"/>
      <c r="AP62" s="87"/>
      <c r="AQ62" s="87"/>
      <c r="AR62" s="87"/>
      <c r="AS62" s="87"/>
      <c r="AT62" s="87"/>
      <c r="AU62" s="87"/>
      <c r="AV62" s="87"/>
      <c r="AW62" s="87"/>
      <c r="AX62" s="87"/>
      <c r="AY62" s="87"/>
      <c r="AZ62" s="87"/>
      <c r="BA62" s="87"/>
      <c r="BB62" s="87"/>
      <c r="BC62" s="87"/>
      <c r="BD62" s="87"/>
      <c r="BE62" s="87"/>
      <c r="BF62" s="87"/>
      <c r="BG62" s="87"/>
      <c r="BH62" s="87"/>
      <c r="BI62" s="87"/>
      <c r="BJ62" s="87"/>
      <c r="BK62" s="87"/>
      <c r="BL62" s="87"/>
      <c r="BM62" s="87"/>
      <c r="BN62" s="87"/>
      <c r="BO62" s="87"/>
      <c r="BP62" s="87"/>
      <c r="BQ62" s="87"/>
      <c r="BR62" s="87"/>
      <c r="BS62" s="87"/>
      <c r="BT62" s="87"/>
      <c r="BU62" s="87"/>
      <c r="BV62" s="87"/>
      <c r="BW62" s="87"/>
      <c r="BX62" s="87"/>
      <c r="BY62" s="87"/>
      <c r="BZ62" s="87"/>
      <c r="CA62" s="87"/>
      <c r="CB62" s="87"/>
      <c r="CC62" s="87"/>
      <c r="CD62" s="87"/>
      <c r="CE62" s="87"/>
      <c r="CF62" s="87"/>
      <c r="CG62" s="87"/>
      <c r="CH62" s="87"/>
      <c r="CI62" s="87"/>
      <c r="CJ62" s="87"/>
      <c r="CK62" s="87"/>
      <c r="CL62" s="87"/>
      <c r="CM62" s="87"/>
      <c r="CN62" s="87"/>
      <c r="CO62" s="87"/>
      <c r="CP62" s="87"/>
      <c r="CQ62" s="87"/>
      <c r="CR62" s="87"/>
      <c r="CS62" s="87"/>
    </row>
  </sheetData>
  <mergeCells count="56">
    <mergeCell ref="A62:E62"/>
    <mergeCell ref="F62:R62"/>
    <mergeCell ref="AM62:CS62"/>
    <mergeCell ref="S62:AL62"/>
    <mergeCell ref="A1:E1"/>
    <mergeCell ref="A2:E2"/>
    <mergeCell ref="A7:A11"/>
    <mergeCell ref="C7:D11"/>
    <mergeCell ref="E7:F7"/>
    <mergeCell ref="A4:CS4"/>
    <mergeCell ref="A5:CS5"/>
    <mergeCell ref="CN7:CO7"/>
    <mergeCell ref="CS7:CS11"/>
    <mergeCell ref="CO8:CO11"/>
    <mergeCell ref="CM7:CM11"/>
    <mergeCell ref="G7:G11"/>
    <mergeCell ref="B7:B11"/>
    <mergeCell ref="CK8:CK11"/>
    <mergeCell ref="AD7:AG7"/>
    <mergeCell ref="AE41:CS41"/>
    <mergeCell ref="H12:Z12"/>
    <mergeCell ref="L7:P7"/>
    <mergeCell ref="Q7:T7"/>
    <mergeCell ref="BQ7:BU7"/>
    <mergeCell ref="BV7:BY7"/>
    <mergeCell ref="BZ7:CC7"/>
    <mergeCell ref="H7:K7"/>
    <mergeCell ref="U7:X7"/>
    <mergeCell ref="Y7:AC7"/>
    <mergeCell ref="A38:CS38"/>
    <mergeCell ref="BD7:BG7"/>
    <mergeCell ref="BH7:BL7"/>
    <mergeCell ref="CD7:CK7"/>
    <mergeCell ref="E9:F9"/>
    <mergeCell ref="AL1:AR1"/>
    <mergeCell ref="AL7:AP7"/>
    <mergeCell ref="AQ7:AT7"/>
    <mergeCell ref="AD12:AV12"/>
    <mergeCell ref="AU7:AY7"/>
    <mergeCell ref="AZ7:BC7"/>
    <mergeCell ref="A41:G41"/>
    <mergeCell ref="A13:CS13"/>
    <mergeCell ref="A25:CS25"/>
    <mergeCell ref="CL7:CL11"/>
    <mergeCell ref="CP7:CR9"/>
    <mergeCell ref="CP10:CP11"/>
    <mergeCell ref="CQ10:CR10"/>
    <mergeCell ref="F10:F11"/>
    <mergeCell ref="AE40:CS40"/>
    <mergeCell ref="CN8:CN11"/>
    <mergeCell ref="CD8:CD11"/>
    <mergeCell ref="CE8:CE11"/>
    <mergeCell ref="AH7:AK7"/>
    <mergeCell ref="E8:F8"/>
    <mergeCell ref="E10:E11"/>
    <mergeCell ref="BM7:BP7"/>
  </mergeCells>
  <phoneticPr fontId="14" type="noConversion"/>
  <pageMargins left="0.7" right="0.7" top="0.75" bottom="0.75" header="0.3" footer="0.3"/>
  <pageSetup paperSize="9" scale="44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F17" sqref="F17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DT0079</dc:creator>
  <cp:lastModifiedBy>Administrator</cp:lastModifiedBy>
  <cp:lastPrinted>2025-05-08T01:53:05Z</cp:lastPrinted>
  <dcterms:created xsi:type="dcterms:W3CDTF">2017-07-11T03:26:50Z</dcterms:created>
  <dcterms:modified xsi:type="dcterms:W3CDTF">2025-05-08T01:59:54Z</dcterms:modified>
</cp:coreProperties>
</file>