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1.2025\"/>
    </mc:Choice>
  </mc:AlternateContent>
  <xr:revisionPtr revIDLastSave="0" documentId="13_ncr:1_{90D4F872-A687-450E-9210-D280695BCFB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3.01" sheetId="8" state="hidden" r:id="rId8"/>
    <sheet name="Data" sheetId="9" state="hidden" r:id="rId9"/>
  </sheets>
  <definedNames>
    <definedName name="_xlnm.Print_Area" localSheetId="6">KCNTT!$A$37:$S$52,KCNTT!$A$54:$S$86</definedName>
    <definedName name="_xlnm.Print_Area" localSheetId="3">KĐLẠNH!$A$20:$S$35</definedName>
    <definedName name="_xlnm.Print_Area" localSheetId="1">KOTO!$A$1:$S$18</definedName>
    <definedName name="_xlnm.Print_Titles" localSheetId="6">KCNTT!$1:$1</definedName>
    <definedName name="_xlnm.Print_Titles" localSheetId="3">KĐLẠNH!$1:$1</definedName>
    <definedName name="_xlnm.Print_Titles" localSheetId="4">KKT!$1:$1</definedName>
  </definedNames>
  <calcPr calcId="191029"/>
  <extLst>
    <ext uri="GoogleSheetsCustomDataVersion2">
      <go:sheetsCustomData xmlns:go="http://customooxmlschemas.google.com/" r:id="rId13" roundtripDataChecksum="pczMUgxoHVwCmwbfIQ6oLktnm1T+ysHOfo/rwvp2guk="/>
    </ext>
  </extLst>
</workbook>
</file>

<file path=xl/calcChain.xml><?xml version="1.0" encoding="utf-8"?>
<calcChain xmlns="http://schemas.openxmlformats.org/spreadsheetml/2006/main">
  <c r="D32" i="5" l="1"/>
  <c r="A71" i="7"/>
  <c r="P61" i="7" l="1"/>
  <c r="N76" i="7" l="1"/>
  <c r="N77" i="7"/>
  <c r="N78" i="7"/>
  <c r="M5" i="9" l="1"/>
  <c r="M4" i="9"/>
  <c r="S85" i="7"/>
  <c r="R85" i="7"/>
  <c r="Q85" i="7"/>
  <c r="P85" i="7"/>
  <c r="O85" i="7"/>
  <c r="N85" i="7"/>
  <c r="I85" i="7"/>
  <c r="H85" i="7"/>
  <c r="G85" i="7"/>
  <c r="F85" i="7"/>
  <c r="E85" i="7"/>
  <c r="D85" i="7"/>
  <c r="S84" i="7"/>
  <c r="R84" i="7"/>
  <c r="Q84" i="7"/>
  <c r="P84" i="7"/>
  <c r="O84" i="7"/>
  <c r="N84" i="7"/>
  <c r="I84" i="7"/>
  <c r="H84" i="7"/>
  <c r="G84" i="7"/>
  <c r="F84" i="7"/>
  <c r="E84" i="7"/>
  <c r="D84" i="7"/>
  <c r="S83" i="7"/>
  <c r="R83" i="7"/>
  <c r="Q83" i="7"/>
  <c r="P83" i="7"/>
  <c r="O83" i="7"/>
  <c r="N83" i="7"/>
  <c r="I83" i="7"/>
  <c r="H83" i="7"/>
  <c r="G83" i="7"/>
  <c r="F83" i="7"/>
  <c r="E83" i="7"/>
  <c r="D83" i="7"/>
  <c r="S82" i="7"/>
  <c r="R82" i="7"/>
  <c r="Q82" i="7"/>
  <c r="P82" i="7"/>
  <c r="O82" i="7"/>
  <c r="N82" i="7"/>
  <c r="I82" i="7"/>
  <c r="H82" i="7"/>
  <c r="G82" i="7"/>
  <c r="F82" i="7"/>
  <c r="E82" i="7"/>
  <c r="D82" i="7"/>
  <c r="S81" i="7"/>
  <c r="R81" i="7"/>
  <c r="Q81" i="7"/>
  <c r="P81" i="7"/>
  <c r="O81" i="7"/>
  <c r="N81" i="7"/>
  <c r="I81" i="7"/>
  <c r="H81" i="7"/>
  <c r="G81" i="7"/>
  <c r="F81" i="7"/>
  <c r="E81" i="7"/>
  <c r="D81" i="7"/>
  <c r="S79" i="7"/>
  <c r="R79" i="7"/>
  <c r="Q79" i="7"/>
  <c r="P79" i="7"/>
  <c r="O79" i="7"/>
  <c r="N79" i="7"/>
  <c r="I79" i="7"/>
  <c r="H79" i="7"/>
  <c r="G79" i="7"/>
  <c r="F79" i="7"/>
  <c r="E79" i="7"/>
  <c r="D79" i="7"/>
  <c r="S78" i="7"/>
  <c r="R78" i="7"/>
  <c r="Q78" i="7"/>
  <c r="P78" i="7"/>
  <c r="O78" i="7"/>
  <c r="I78" i="7"/>
  <c r="H78" i="7"/>
  <c r="G78" i="7"/>
  <c r="F78" i="7"/>
  <c r="E78" i="7"/>
  <c r="D78" i="7"/>
  <c r="S77" i="7"/>
  <c r="R77" i="7"/>
  <c r="Q77" i="7"/>
  <c r="P77" i="7"/>
  <c r="O77" i="7"/>
  <c r="I77" i="7"/>
  <c r="H77" i="7"/>
  <c r="G77" i="7"/>
  <c r="F77" i="7"/>
  <c r="E77" i="7"/>
  <c r="D77" i="7"/>
  <c r="S76" i="7"/>
  <c r="R76" i="7"/>
  <c r="Q76" i="7"/>
  <c r="P76" i="7"/>
  <c r="O76" i="7"/>
  <c r="I76" i="7"/>
  <c r="H76" i="7"/>
  <c r="G76" i="7"/>
  <c r="F76" i="7"/>
  <c r="E76" i="7"/>
  <c r="D76" i="7"/>
  <c r="S75" i="7"/>
  <c r="R75" i="7"/>
  <c r="Q75" i="7"/>
  <c r="P75" i="7"/>
  <c r="O75" i="7"/>
  <c r="N75" i="7"/>
  <c r="I75" i="7"/>
  <c r="H75" i="7"/>
  <c r="G75" i="7"/>
  <c r="F75" i="7"/>
  <c r="E75" i="7"/>
  <c r="D75" i="7"/>
  <c r="P73" i="7"/>
  <c r="M73" i="7"/>
  <c r="F73" i="7"/>
  <c r="C73" i="7"/>
  <c r="S68" i="7"/>
  <c r="R68" i="7"/>
  <c r="Q68" i="7"/>
  <c r="P68" i="7"/>
  <c r="O68" i="7"/>
  <c r="N68" i="7"/>
  <c r="I68" i="7"/>
  <c r="H68" i="7"/>
  <c r="G68" i="7"/>
  <c r="F68" i="7"/>
  <c r="E68" i="7"/>
  <c r="D68" i="7"/>
  <c r="S67" i="7"/>
  <c r="R67" i="7"/>
  <c r="Q67" i="7"/>
  <c r="P67" i="7"/>
  <c r="O67" i="7"/>
  <c r="N67" i="7"/>
  <c r="I67" i="7"/>
  <c r="H67" i="7"/>
  <c r="G67" i="7"/>
  <c r="F67" i="7"/>
  <c r="E67" i="7"/>
  <c r="D67" i="7"/>
  <c r="S66" i="7"/>
  <c r="R66" i="7"/>
  <c r="Q66" i="7"/>
  <c r="P66" i="7"/>
  <c r="O66" i="7"/>
  <c r="N66" i="7"/>
  <c r="I66" i="7"/>
  <c r="H66" i="7"/>
  <c r="G66" i="7"/>
  <c r="F66" i="7"/>
  <c r="E66" i="7"/>
  <c r="D66" i="7"/>
  <c r="S65" i="7"/>
  <c r="R65" i="7"/>
  <c r="Q65" i="7"/>
  <c r="P65" i="7"/>
  <c r="O65" i="7"/>
  <c r="N65" i="7"/>
  <c r="I65" i="7"/>
  <c r="H65" i="7"/>
  <c r="G65" i="7"/>
  <c r="F65" i="7"/>
  <c r="E65" i="7"/>
  <c r="D65" i="7"/>
  <c r="S64" i="7"/>
  <c r="R64" i="7"/>
  <c r="Q64" i="7"/>
  <c r="P64" i="7"/>
  <c r="O64" i="7"/>
  <c r="N64" i="7"/>
  <c r="I64" i="7"/>
  <c r="H64" i="7"/>
  <c r="G64" i="7"/>
  <c r="F64" i="7"/>
  <c r="E64" i="7"/>
  <c r="D64" i="7"/>
  <c r="S62" i="7"/>
  <c r="R62" i="7"/>
  <c r="Q62" i="7"/>
  <c r="P62" i="7"/>
  <c r="O62" i="7"/>
  <c r="N62" i="7"/>
  <c r="I62" i="7"/>
  <c r="H62" i="7"/>
  <c r="G62" i="7"/>
  <c r="F62" i="7"/>
  <c r="E62" i="7"/>
  <c r="D62" i="7"/>
  <c r="S61" i="7"/>
  <c r="R61" i="7"/>
  <c r="Q61" i="7"/>
  <c r="O61" i="7"/>
  <c r="N61" i="7"/>
  <c r="I61" i="7"/>
  <c r="H61" i="7"/>
  <c r="G61" i="7"/>
  <c r="F61" i="7"/>
  <c r="E61" i="7"/>
  <c r="D61" i="7"/>
  <c r="S60" i="7"/>
  <c r="R60" i="7"/>
  <c r="Q60" i="7"/>
  <c r="P60" i="7"/>
  <c r="O60" i="7"/>
  <c r="N60" i="7"/>
  <c r="I60" i="7"/>
  <c r="H60" i="7"/>
  <c r="G60" i="7"/>
  <c r="F60" i="7"/>
  <c r="E60" i="7"/>
  <c r="D60" i="7"/>
  <c r="S59" i="7"/>
  <c r="R59" i="7"/>
  <c r="Q59" i="7"/>
  <c r="P59" i="7"/>
  <c r="O59" i="7"/>
  <c r="N59" i="7"/>
  <c r="I59" i="7"/>
  <c r="H59" i="7"/>
  <c r="G59" i="7"/>
  <c r="F59" i="7"/>
  <c r="E59" i="7"/>
  <c r="D59" i="7"/>
  <c r="S58" i="7"/>
  <c r="R58" i="7"/>
  <c r="Q58" i="7"/>
  <c r="P58" i="7"/>
  <c r="O58" i="7"/>
  <c r="N58" i="7"/>
  <c r="I58" i="7"/>
  <c r="H58" i="7"/>
  <c r="G58" i="7"/>
  <c r="F58" i="7"/>
  <c r="E58" i="7"/>
  <c r="D58" i="7"/>
  <c r="P56" i="7"/>
  <c r="M56" i="7"/>
  <c r="F56" i="7"/>
  <c r="C56" i="7"/>
  <c r="S51" i="7"/>
  <c r="R51" i="7"/>
  <c r="Q51" i="7"/>
  <c r="P51" i="7"/>
  <c r="O51" i="7"/>
  <c r="N51" i="7"/>
  <c r="I51" i="7"/>
  <c r="H51" i="7"/>
  <c r="G51" i="7"/>
  <c r="F51" i="7"/>
  <c r="E51" i="7"/>
  <c r="D51" i="7"/>
  <c r="S50" i="7"/>
  <c r="R50" i="7"/>
  <c r="Q50" i="7"/>
  <c r="P50" i="7"/>
  <c r="O50" i="7"/>
  <c r="N50" i="7"/>
  <c r="I50" i="7"/>
  <c r="H50" i="7"/>
  <c r="G50" i="7"/>
  <c r="F50" i="7"/>
  <c r="E50" i="7"/>
  <c r="D50" i="7"/>
  <c r="S49" i="7"/>
  <c r="R49" i="7"/>
  <c r="Q49" i="7"/>
  <c r="P49" i="7"/>
  <c r="O49" i="7"/>
  <c r="N49" i="7"/>
  <c r="I49" i="7"/>
  <c r="H49" i="7"/>
  <c r="G49" i="7"/>
  <c r="F49" i="7"/>
  <c r="E49" i="7"/>
  <c r="D49" i="7"/>
  <c r="S48" i="7"/>
  <c r="R48" i="7"/>
  <c r="Q48" i="7"/>
  <c r="P48" i="7"/>
  <c r="O48" i="7"/>
  <c r="N48" i="7"/>
  <c r="I48" i="7"/>
  <c r="H48" i="7"/>
  <c r="G48" i="7"/>
  <c r="F48" i="7"/>
  <c r="E48" i="7"/>
  <c r="D48" i="7"/>
  <c r="S47" i="7"/>
  <c r="R47" i="7"/>
  <c r="Q47" i="7"/>
  <c r="P47" i="7"/>
  <c r="O47" i="7"/>
  <c r="N47" i="7"/>
  <c r="I47" i="7"/>
  <c r="H47" i="7"/>
  <c r="G47" i="7"/>
  <c r="F47" i="7"/>
  <c r="E47" i="7"/>
  <c r="D47" i="7"/>
  <c r="S45" i="7"/>
  <c r="R45" i="7"/>
  <c r="Q45" i="7"/>
  <c r="P45" i="7"/>
  <c r="O45" i="7"/>
  <c r="N45" i="7"/>
  <c r="I45" i="7"/>
  <c r="H45" i="7"/>
  <c r="G45" i="7"/>
  <c r="F45" i="7"/>
  <c r="E45" i="7"/>
  <c r="D45" i="7"/>
  <c r="S44" i="7"/>
  <c r="R44" i="7"/>
  <c r="Q44" i="7"/>
  <c r="P44" i="7"/>
  <c r="O44" i="7"/>
  <c r="N44" i="7"/>
  <c r="I44" i="7"/>
  <c r="H44" i="7"/>
  <c r="G44" i="7"/>
  <c r="F44" i="7"/>
  <c r="E44" i="7"/>
  <c r="D44" i="7"/>
  <c r="S43" i="7"/>
  <c r="R43" i="7"/>
  <c r="Q43" i="7"/>
  <c r="P43" i="7"/>
  <c r="O43" i="7"/>
  <c r="N43" i="7"/>
  <c r="I43" i="7"/>
  <c r="H43" i="7"/>
  <c r="G43" i="7"/>
  <c r="F43" i="7"/>
  <c r="E43" i="7"/>
  <c r="D43" i="7"/>
  <c r="S42" i="7"/>
  <c r="R42" i="7"/>
  <c r="Q42" i="7"/>
  <c r="P42" i="7"/>
  <c r="O42" i="7"/>
  <c r="N42" i="7"/>
  <c r="I42" i="7"/>
  <c r="H42" i="7"/>
  <c r="G42" i="7"/>
  <c r="F42" i="7"/>
  <c r="E42" i="7"/>
  <c r="D42" i="7"/>
  <c r="S41" i="7"/>
  <c r="R41" i="7"/>
  <c r="Q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Q15" i="7"/>
  <c r="P15" i="7"/>
  <c r="O15" i="7"/>
  <c r="N15" i="7"/>
  <c r="I15" i="7"/>
  <c r="H15" i="7"/>
  <c r="G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17" i="3"/>
  <c r="R17" i="3"/>
  <c r="Q17" i="3"/>
  <c r="P17" i="3"/>
  <c r="O17" i="3"/>
  <c r="N17" i="3"/>
  <c r="I17" i="3"/>
  <c r="H17" i="3"/>
  <c r="G17" i="3"/>
  <c r="F17" i="3"/>
  <c r="E17" i="3"/>
  <c r="D17" i="3"/>
  <c r="S16" i="3"/>
  <c r="R16" i="3"/>
  <c r="Q16" i="3"/>
  <c r="P16" i="3"/>
  <c r="O16" i="3"/>
  <c r="N16" i="3"/>
  <c r="I16" i="3"/>
  <c r="H16" i="3"/>
  <c r="G16" i="3"/>
  <c r="F16" i="3"/>
  <c r="E16" i="3"/>
  <c r="D16" i="3"/>
  <c r="S15" i="3"/>
  <c r="R15" i="3"/>
  <c r="Q15" i="3"/>
  <c r="P15" i="3"/>
  <c r="O15" i="3"/>
  <c r="N15" i="3"/>
  <c r="I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S13" i="3"/>
  <c r="R13" i="3"/>
  <c r="Q13" i="3"/>
  <c r="P13" i="3"/>
  <c r="O13" i="3"/>
  <c r="N13" i="3"/>
  <c r="I13" i="3"/>
  <c r="H13" i="3"/>
  <c r="G13" i="3"/>
  <c r="F13" i="3"/>
  <c r="E13" i="3"/>
  <c r="D13" i="3"/>
  <c r="S11" i="3"/>
  <c r="R11" i="3"/>
  <c r="Q11" i="3"/>
  <c r="P11" i="3"/>
  <c r="O11" i="3"/>
  <c r="N11" i="3"/>
  <c r="I11" i="3"/>
  <c r="H11" i="3"/>
  <c r="G11" i="3"/>
  <c r="F11" i="3"/>
  <c r="E11" i="3"/>
  <c r="D11" i="3"/>
  <c r="S10" i="3"/>
  <c r="R10" i="3"/>
  <c r="Q10" i="3"/>
  <c r="P10" i="3"/>
  <c r="O10" i="3"/>
  <c r="N10" i="3"/>
  <c r="I10" i="3"/>
  <c r="H10" i="3"/>
  <c r="G10" i="3"/>
  <c r="F10" i="3"/>
  <c r="E10" i="3"/>
  <c r="D10" i="3"/>
  <c r="S9" i="3"/>
  <c r="R9" i="3"/>
  <c r="Q9" i="3"/>
  <c r="P9" i="3"/>
  <c r="O9" i="3"/>
  <c r="N9" i="3"/>
  <c r="I9" i="3"/>
  <c r="H9" i="3"/>
  <c r="G9" i="3"/>
  <c r="F9" i="3"/>
  <c r="E9" i="3"/>
  <c r="D9" i="3"/>
  <c r="S8" i="3"/>
  <c r="R8" i="3"/>
  <c r="Q8" i="3"/>
  <c r="P8" i="3"/>
  <c r="O8" i="3"/>
  <c r="N8" i="3"/>
  <c r="I8" i="3"/>
  <c r="H8" i="3"/>
  <c r="G8" i="3"/>
  <c r="F8" i="3"/>
  <c r="E8" i="3"/>
  <c r="D8" i="3"/>
  <c r="S7" i="3"/>
  <c r="R7" i="3"/>
  <c r="Q7" i="3"/>
  <c r="P7" i="3"/>
  <c r="O7" i="3"/>
  <c r="N7" i="3"/>
  <c r="I7" i="3"/>
  <c r="H7" i="3"/>
  <c r="G7" i="3"/>
  <c r="F7" i="3"/>
  <c r="E7" i="3"/>
  <c r="D7" i="3"/>
  <c r="P5" i="3"/>
  <c r="M5" i="3"/>
  <c r="F5" i="3"/>
  <c r="C5" i="3"/>
  <c r="A3" i="3"/>
  <c r="K3" i="3" s="1"/>
  <c r="A3" i="4" s="1"/>
  <c r="A20" i="4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J107" i="1"/>
  <c r="AJ100" i="1"/>
  <c r="AJ93" i="1"/>
  <c r="AJ92" i="1"/>
  <c r="AJ86" i="1"/>
  <c r="AJ85" i="1"/>
  <c r="AJ79" i="1"/>
  <c r="AJ78" i="1"/>
  <c r="AJ72" i="1"/>
  <c r="AJ71" i="1"/>
  <c r="AJ65" i="1"/>
  <c r="AJ64" i="1"/>
  <c r="AJ58" i="1"/>
  <c r="AJ57" i="1"/>
  <c r="AJ51" i="1"/>
  <c r="AJ50" i="1"/>
  <c r="AJ44" i="1"/>
  <c r="AJ43" i="1"/>
  <c r="AJ37" i="1"/>
  <c r="AJ36" i="1"/>
  <c r="AJ30" i="1"/>
  <c r="AJ29" i="1"/>
  <c r="AJ23" i="1"/>
  <c r="AJ22" i="1"/>
  <c r="AO18" i="1"/>
  <c r="AJ16" i="1"/>
  <c r="AJ15" i="1"/>
  <c r="AJ10" i="1"/>
  <c r="K20" i="4" l="1"/>
  <c r="A3" i="5"/>
  <c r="A20" i="5" l="1"/>
  <c r="K20" i="5" s="1"/>
  <c r="A3" i="6"/>
  <c r="A20" i="6" l="1"/>
  <c r="A3" i="7"/>
  <c r="L3" i="6"/>
  <c r="K3" i="7" l="1"/>
  <c r="A20" i="7"/>
  <c r="A37" i="7" s="1"/>
  <c r="K37" i="7" s="1"/>
  <c r="A54" i="7" s="1"/>
  <c r="K54" i="7" s="1"/>
  <c r="K71" i="7" s="1"/>
</calcChain>
</file>

<file path=xl/sharedStrings.xml><?xml version="1.0" encoding="utf-8"?>
<sst xmlns="http://schemas.openxmlformats.org/spreadsheetml/2006/main" count="2547" uniqueCount="1131">
  <si>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</si>
  <si>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</si>
  <si>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</si>
  <si>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</si>
  <si>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</si>
  <si>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</si>
  <si>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</si>
  <si>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</si>
  <si>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</si>
  <si>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</si>
  <si>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</si>
  <si>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</si>
  <si>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</si>
  <si>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</si>
  <si>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LINH</t>
  </si>
  <si>
    <t>T. THUẤN</t>
  </si>
  <si>
    <t>T. L. SƠN</t>
  </si>
  <si>
    <t>T. VŨ</t>
  </si>
  <si>
    <t>T. THOẠI</t>
  </si>
  <si>
    <t>C. 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</si>
  <si>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</si>
  <si>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</si>
  <si>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</si>
  <si>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</si>
  <si>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</si>
  <si>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</si>
  <si>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</si>
  <si>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</si>
  <si>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</si>
  <si>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</si>
  <si>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</si>
  <si>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</si>
  <si>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</si>
  <si>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</si>
  <si>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</si>
  <si>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</si>
  <si>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GIỜ 
DẠY</t>
  </si>
  <si>
    <t>LỚP</t>
  </si>
  <si>
    <t>DẠY</t>
  </si>
  <si>
    <t>T23OTO1</t>
  </si>
  <si>
    <t>T23OTO3</t>
  </si>
  <si>
    <t>C22CK1</t>
  </si>
  <si>
    <t>C23CK1</t>
  </si>
  <si>
    <t>C22KTML1</t>
  </si>
  <si>
    <t>T23KTML1</t>
  </si>
  <si>
    <t>C23KTML1</t>
  </si>
  <si>
    <t>C22LRMT1</t>
  </si>
  <si>
    <t>C22ĐC1</t>
  </si>
  <si>
    <t>T23LRMT1</t>
  </si>
  <si>
    <t>C22KT1</t>
  </si>
  <si>
    <t>T23KT1</t>
  </si>
  <si>
    <t>C23QTDN1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</si>
  <si>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</si>
  <si>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</si>
  <si>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</si>
  <si>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</si>
  <si>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</si>
  <si>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</si>
  <si>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</si>
  <si>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</si>
  <si>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</si>
  <si>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</si>
  <si>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</si>
  <si>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</si>
  <si>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BẮT ĐẦU &amp; KẾT THÚC TIẾN ĐỘ</t>
  </si>
  <si>
    <t>THỨ HAI</t>
  </si>
  <si>
    <t>SÁNG</t>
  </si>
  <si>
    <t>7h00-7h45</t>
  </si>
  <si>
    <t>LẬP TRÌNH</t>
  </si>
  <si>
    <t>7h45-8h30</t>
  </si>
  <si>
    <t>ĐIỆN</t>
  </si>
  <si>
    <t>9h00-9h45</t>
  </si>
  <si>
    <t>9h45-10h30</t>
  </si>
  <si>
    <t>A109 (PM2)</t>
  </si>
  <si>
    <t>10h30-11h15</t>
  </si>
  <si>
    <t>11h00-11h45</t>
  </si>
  <si>
    <t>KẾT THÚC TIẾN ĐỘ</t>
  </si>
  <si>
    <t>CHIỀU</t>
  </si>
  <si>
    <t>12h45-13h30</t>
  </si>
  <si>
    <t>13h30-14h15</t>
  </si>
  <si>
    <t>14h45-15h30</t>
  </si>
  <si>
    <t>15h30-16h15</t>
  </si>
  <si>
    <t>A208</t>
  </si>
  <si>
    <t>A207</t>
  </si>
  <si>
    <t>16h15-17h00</t>
  </si>
  <si>
    <t>5h00-5h45</t>
  </si>
  <si>
    <t>THỨ BA</t>
  </si>
  <si>
    <t>TKB VHPT</t>
  </si>
  <si>
    <t>TT GDTX</t>
  </si>
  <si>
    <t>GIA ĐỊNH</t>
  </si>
  <si>
    <t>30/9-</t>
  </si>
  <si>
    <t>THỨ TƯ</t>
  </si>
  <si>
    <t>TIỆN REN</t>
  </si>
  <si>
    <t>HT MÁY LẠNH</t>
  </si>
  <si>
    <t>DDTN</t>
  </si>
  <si>
    <t>JAVA</t>
  </si>
  <si>
    <t>B105</t>
  </si>
  <si>
    <t>T. A. HẢI</t>
  </si>
  <si>
    <t>T. BẢO</t>
  </si>
  <si>
    <t>THỨ NĂM</t>
  </si>
  <si>
    <t>06/01-</t>
  </si>
  <si>
    <t>THỨ SÁU</t>
  </si>
  <si>
    <t>BD&amp;SC HT</t>
  </si>
  <si>
    <t>QUẢN TRỊ</t>
  </si>
  <si>
    <t>PHUN XĂNG Đ.TỬ</t>
  </si>
  <si>
    <t>SERVER</t>
  </si>
  <si>
    <t>f</t>
  </si>
  <si>
    <t>B007</t>
  </si>
  <si>
    <t>T. TRỰC  (T. HUY)</t>
  </si>
  <si>
    <t>T. ÂN</t>
  </si>
  <si>
    <t>THỨ BẢY</t>
  </si>
  <si>
    <t>B106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</si>
  <si>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</si>
  <si>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</si>
  <si>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</si>
  <si>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</si>
  <si>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</si>
  <si>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</si>
  <si>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</si>
  <si>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</si>
  <si>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</si>
  <si>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</si>
  <si>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</si>
  <si>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</si>
  <si>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</si>
  <si>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</si>
  <si>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</si>
  <si>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</si>
  <si>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</si>
  <si>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</si>
  <si>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</si>
  <si>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</si>
  <si>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</si>
  <si>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</si>
  <si>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</si>
  <si>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</si>
  <si>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</si>
  <si>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</si>
  <si>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</si>
  <si>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THỰC TẬP TỐT NGHIỆP TỪ 11/11/2024 ĐẾN 05/01/2025</t>
  </si>
  <si>
    <t>0934 456 959</t>
  </si>
  <si>
    <t>090 935 4930</t>
  </si>
  <si>
    <t>THỜI KHÓA BIỂU KHOA ĐIỆN ĐIỆN LẠNH</t>
  </si>
  <si>
    <t>THỰC TẬP TỐT NGHIỆP TỪ 18/11/2024 ĐẾN 11/01/2025</t>
  </si>
  <si>
    <t>098 937 8410</t>
  </si>
  <si>
    <t>0914 425 402</t>
  </si>
  <si>
    <t>0978 9688 97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</si>
  <si>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</si>
  <si>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</si>
  <si>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</si>
  <si>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</si>
  <si>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</si>
  <si>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</si>
  <si>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</si>
  <si>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</si>
  <si>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</si>
  <si>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</si>
  <si>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</si>
  <si>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</si>
  <si>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</si>
  <si>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</si>
  <si>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</si>
  <si>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</si>
  <si>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</si>
  <si>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</si>
  <si>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087 881 2691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</si>
  <si>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</si>
  <si>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</si>
  <si>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</si>
  <si>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</si>
  <si>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</si>
  <si>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</si>
  <si>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</si>
  <si>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</si>
  <si>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</si>
  <si>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</si>
  <si>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</si>
  <si>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</si>
  <si>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</si>
  <si>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</si>
  <si>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</si>
  <si>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</si>
  <si>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</si>
  <si>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</si>
  <si>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</si>
  <si>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</si>
  <si>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</si>
  <si>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</si>
  <si>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</si>
  <si>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</si>
  <si>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A209</t>
  </si>
  <si>
    <t>A210</t>
  </si>
  <si>
    <t>A201</t>
  </si>
  <si>
    <t>A202</t>
  </si>
  <si>
    <t>A203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</si>
  <si>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</si>
  <si>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</si>
  <si>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</si>
  <si>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</si>
  <si>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</si>
  <si>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</si>
  <si>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</si>
  <si>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</si>
  <si>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</si>
  <si>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</si>
  <si>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</si>
  <si>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</si>
  <si>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</si>
  <si>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</si>
  <si>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</si>
  <si>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</si>
  <si>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</si>
  <si>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</si>
  <si>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</si>
  <si>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</si>
  <si>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</si>
  <si>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</si>
  <si>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</si>
  <si>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</rPr>
      <t xml:space="preserve">1 Tivi </t>
    </r>
    <r>
      <rPr>
        <b/>
        <i/>
        <sz val="8"/>
        <color rgb="FFFF0000"/>
        <rFont val="Times New Roman"/>
      </rPr>
      <t xml:space="preserve">
</t>
    </r>
    <r>
      <rPr>
        <b/>
        <i/>
        <sz val="8"/>
        <color theme="1"/>
        <rFont val="Times New Roman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</si>
  <si>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</si>
  <si>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</si>
  <si>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</si>
  <si>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</si>
  <si>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</rPr>
      <t xml:space="preserve">1 Tivi </t>
    </r>
    <r>
      <rPr>
        <i/>
        <sz val="8"/>
        <color rgb="FFFF0000"/>
        <rFont val="Times New Roman"/>
      </rPr>
      <t>hư</t>
    </r>
    <r>
      <rPr>
        <b/>
        <i/>
        <sz val="8"/>
        <color theme="1"/>
        <rFont val="Times New Roman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</si>
  <si>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</si>
  <si>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</si>
  <si>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</si>
  <si>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</si>
  <si>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L10</t>
  </si>
  <si>
    <t>Chiều</t>
  </si>
  <si>
    <t>L12</t>
  </si>
  <si>
    <t xml:space="preserve">Ba </t>
  </si>
  <si>
    <t>L11</t>
  </si>
  <si>
    <t xml:space="preserve">Tư </t>
  </si>
  <si>
    <t xml:space="preserve">Năm </t>
  </si>
  <si>
    <t>Sáu</t>
  </si>
  <si>
    <t>Bảy</t>
  </si>
  <si>
    <t>C. PHÊ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</si>
  <si>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</si>
  <si>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</si>
  <si>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</si>
  <si>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</si>
  <si>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</si>
  <si>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</si>
  <si>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</si>
  <si>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</si>
  <si>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</si>
  <si>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</si>
  <si>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</si>
  <si>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</si>
  <si>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</si>
  <si>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</si>
  <si>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</si>
  <si>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</si>
  <si>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</si>
  <si>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</si>
  <si>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</si>
  <si>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</si>
  <si>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</si>
  <si>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</si>
  <si>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</si>
  <si>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</si>
  <si>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</si>
  <si>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</si>
  <si>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</si>
  <si>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</si>
  <si>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PHAY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</si>
  <si>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</si>
  <si>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</si>
  <si>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</si>
  <si>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</si>
  <si>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</si>
  <si>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</si>
  <si>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</si>
  <si>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</si>
  <si>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</si>
  <si>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CƠ BẢN</t>
  </si>
  <si>
    <t>TIỆN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</si>
  <si>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</si>
  <si>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</si>
  <si>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</si>
  <si>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</si>
  <si>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</si>
  <si>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</si>
  <si>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</si>
  <si>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</si>
  <si>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</si>
  <si>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</si>
  <si>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</si>
  <si>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</si>
  <si>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</si>
  <si>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</si>
  <si>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</si>
  <si>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</si>
  <si>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</si>
  <si>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</si>
  <si>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</si>
  <si>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</si>
  <si>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</si>
  <si>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</si>
  <si>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</si>
  <si>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</si>
  <si>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</si>
  <si>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</si>
  <si>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</si>
  <si>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</si>
  <si>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</si>
  <si>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</si>
  <si>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</si>
  <si>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</si>
  <si>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</si>
  <si>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</si>
  <si>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</si>
  <si>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</si>
  <si>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</si>
  <si>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</si>
  <si>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BÀO</t>
  </si>
  <si>
    <t>TIỆN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</si>
  <si>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</si>
  <si>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</si>
  <si>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</si>
  <si>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</si>
  <si>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</si>
  <si>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</si>
  <si>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</si>
  <si>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</si>
  <si>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</si>
  <si>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NÂNG CAO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</si>
  <si>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</si>
  <si>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</si>
  <si>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</si>
  <si>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</si>
  <si>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</si>
  <si>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</si>
  <si>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</si>
  <si>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</si>
  <si>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</si>
  <si>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</si>
  <si>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</si>
  <si>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</si>
  <si>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</si>
  <si>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</si>
  <si>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</si>
  <si>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</si>
  <si>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</si>
  <si>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</si>
  <si>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</si>
  <si>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</si>
  <si>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</si>
  <si>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</si>
  <si>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</si>
  <si>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</si>
  <si>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</si>
  <si>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</si>
  <si>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</si>
  <si>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</si>
  <si>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</si>
  <si>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</si>
  <si>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</si>
  <si>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</si>
  <si>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</si>
  <si>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</si>
  <si>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</si>
  <si>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</si>
  <si>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</si>
  <si>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</si>
  <si>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</si>
  <si>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</si>
  <si>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</si>
  <si>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</si>
  <si>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</si>
  <si>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</si>
  <si>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</si>
  <si>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</si>
  <si>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</si>
  <si>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</si>
  <si>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</si>
  <si>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</si>
  <si>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</si>
  <si>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KỸ THUẬT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</si>
  <si>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</si>
  <si>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</si>
  <si>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</si>
  <si>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</si>
  <si>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</si>
  <si>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</si>
  <si>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</si>
  <si>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</si>
  <si>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</si>
  <si>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</si>
  <si>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</si>
  <si>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</si>
  <si>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</si>
  <si>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</si>
  <si>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</si>
  <si>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</si>
  <si>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</si>
  <si>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</si>
  <si>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</si>
  <si>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</si>
  <si>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Ô TÔ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</si>
  <si>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</si>
  <si>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</si>
  <si>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</si>
  <si>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</si>
  <si>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</si>
  <si>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</si>
  <si>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</si>
  <si>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</si>
  <si>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</si>
  <si>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</si>
  <si>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</si>
  <si>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</si>
  <si>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</si>
  <si>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</si>
  <si>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</si>
  <si>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</si>
  <si>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</si>
  <si>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</si>
  <si>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</si>
  <si>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</si>
  <si>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</si>
  <si>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</si>
  <si>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</si>
  <si>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</si>
  <si>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</si>
  <si>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</si>
  <si>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</si>
  <si>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</si>
  <si>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</si>
  <si>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</si>
  <si>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</si>
  <si>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</si>
  <si>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</si>
  <si>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</si>
  <si>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</si>
  <si>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</si>
  <si>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</si>
  <si>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</si>
  <si>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</si>
  <si>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</si>
  <si>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</si>
  <si>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</si>
  <si>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</si>
  <si>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</si>
  <si>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</si>
  <si>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</si>
  <si>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</si>
  <si>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</si>
  <si>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</si>
  <si>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</si>
  <si>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</si>
  <si>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</si>
  <si>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</si>
  <si>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</si>
  <si>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</si>
  <si>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</si>
  <si>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</si>
  <si>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</si>
  <si>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</si>
  <si>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</si>
  <si>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</si>
  <si>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</si>
  <si>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</si>
  <si>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</si>
  <si>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</si>
  <si>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</si>
  <si>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</si>
  <si>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</si>
  <si>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</si>
  <si>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</si>
  <si>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</si>
  <si>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</si>
  <si>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</si>
  <si>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</si>
  <si>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</si>
  <si>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</si>
  <si>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</si>
  <si>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</si>
  <si>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</si>
  <si>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</si>
  <si>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</si>
  <si>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</si>
  <si>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</si>
  <si>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</si>
  <si>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</si>
  <si>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</si>
  <si>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</si>
  <si>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</si>
  <si>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</si>
  <si>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</si>
  <si>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</si>
  <si>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</si>
  <si>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</si>
  <si>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</si>
  <si>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</si>
  <si>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</si>
  <si>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</si>
  <si>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</si>
  <si>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</si>
  <si>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</si>
  <si>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</si>
  <si>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</si>
  <si>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</si>
  <si>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</si>
  <si>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</si>
  <si>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</si>
  <si>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</si>
  <si>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</si>
  <si>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</si>
  <si>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</si>
  <si>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</si>
  <si>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</si>
  <si>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</si>
  <si>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</si>
  <si>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</si>
  <si>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</si>
  <si>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</si>
  <si>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</si>
  <si>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</si>
  <si>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</si>
  <si>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</si>
  <si>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</si>
  <si>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</si>
  <si>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</si>
  <si>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GIÁO DỤC</t>
  </si>
  <si>
    <t>AN TOÀN</t>
  </si>
  <si>
    <t>TOÁN</t>
  </si>
  <si>
    <t>VĂN</t>
  </si>
  <si>
    <t>TIN HỌC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</si>
  <si>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</si>
  <si>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</si>
  <si>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</si>
  <si>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</si>
  <si>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</si>
  <si>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</si>
  <si>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</si>
  <si>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</si>
  <si>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</si>
  <si>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</si>
  <si>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</si>
  <si>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</si>
  <si>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</si>
  <si>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CHÍNH TRỊ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</si>
  <si>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</si>
  <si>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</si>
  <si>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</si>
  <si>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</si>
  <si>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</si>
  <si>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</si>
  <si>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</si>
  <si>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</si>
  <si>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</si>
  <si>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</si>
  <si>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</si>
  <si>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</si>
  <si>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</si>
  <si>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</si>
  <si>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</si>
  <si>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</si>
  <si>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</si>
  <si>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</si>
  <si>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</si>
  <si>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</si>
  <si>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</si>
  <si>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</si>
  <si>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</si>
  <si>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</si>
  <si>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</si>
  <si>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</si>
  <si>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</si>
  <si>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</si>
  <si>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</si>
  <si>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</si>
  <si>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</si>
  <si>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</si>
  <si>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</si>
  <si>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</si>
  <si>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</si>
  <si>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</si>
  <si>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</si>
  <si>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</si>
  <si>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</si>
  <si>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</si>
  <si>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</si>
  <si>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</si>
  <si>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</si>
  <si>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</si>
  <si>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</si>
  <si>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</si>
  <si>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</si>
  <si>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</si>
  <si>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</si>
  <si>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</si>
  <si>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</si>
  <si>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</si>
  <si>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</si>
  <si>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</si>
  <si>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</si>
  <si>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</si>
  <si>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</si>
  <si>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</si>
  <si>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</si>
  <si>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</si>
  <si>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</si>
  <si>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</si>
  <si>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</si>
  <si>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</si>
  <si>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</si>
  <si>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</si>
  <si>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</si>
  <si>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</si>
  <si>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</si>
  <si>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</si>
  <si>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</si>
  <si>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</si>
  <si>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</si>
  <si>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</si>
  <si>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</si>
  <si>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</si>
  <si>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</si>
  <si>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</si>
  <si>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</si>
  <si>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</si>
  <si>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</si>
  <si>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</si>
  <si>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</si>
  <si>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</si>
  <si>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</si>
  <si>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</si>
  <si>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</si>
  <si>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</si>
  <si>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</si>
  <si>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</si>
  <si>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</si>
  <si>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</si>
  <si>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</si>
  <si>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</si>
  <si>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</si>
  <si>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</si>
  <si>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</si>
  <si>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</si>
  <si>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</si>
  <si>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</si>
  <si>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</si>
  <si>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</si>
  <si>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</si>
  <si>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</si>
  <si>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</si>
  <si>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</si>
  <si>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</si>
  <si>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</si>
  <si>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</si>
  <si>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</si>
  <si>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</si>
  <si>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</si>
  <si>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</si>
  <si>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</si>
  <si>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</si>
  <si>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</si>
  <si>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</si>
  <si>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</si>
  <si>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KỸ NĂNG</t>
  </si>
  <si>
    <t>MARKETING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</si>
  <si>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</si>
  <si>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</si>
  <si>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</si>
  <si>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</si>
  <si>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</si>
  <si>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</si>
  <si>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</si>
  <si>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</si>
  <si>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</si>
  <si>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</si>
  <si>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</si>
  <si>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</si>
  <si>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</si>
  <si>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</si>
  <si>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</si>
  <si>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</si>
  <si>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</si>
  <si>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</si>
  <si>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</si>
  <si>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</si>
  <si>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</si>
  <si>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</si>
  <si>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</si>
  <si>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</si>
  <si>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</si>
  <si>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</si>
  <si>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</si>
  <si>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</si>
  <si>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</si>
  <si>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</si>
  <si>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</si>
  <si>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</si>
  <si>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</si>
  <si>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</si>
  <si>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</si>
  <si>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</si>
  <si>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</si>
  <si>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</si>
  <si>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</si>
  <si>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</si>
  <si>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</si>
  <si>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</si>
  <si>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</si>
  <si>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</si>
  <si>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</si>
  <si>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</si>
  <si>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</si>
  <si>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</si>
  <si>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</si>
  <si>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</si>
  <si>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</si>
  <si>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</si>
  <si>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</si>
  <si>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</si>
  <si>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</si>
  <si>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</si>
  <si>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</si>
  <si>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</si>
  <si>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</si>
  <si>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</si>
  <si>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</si>
  <si>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</si>
  <si>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</si>
  <si>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</si>
  <si>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</si>
  <si>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</si>
  <si>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</si>
  <si>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</si>
  <si>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</si>
  <si>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</si>
  <si>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</si>
  <si>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</si>
  <si>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</si>
  <si>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</si>
  <si>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</si>
  <si>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</si>
  <si>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</si>
  <si>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</si>
  <si>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</si>
  <si>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</si>
  <si>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</si>
  <si>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</si>
  <si>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</si>
  <si>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</si>
  <si>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</si>
  <si>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</si>
  <si>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</si>
  <si>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</si>
  <si>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</si>
  <si>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</si>
  <si>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</si>
  <si>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</si>
  <si>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</si>
  <si>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</si>
  <si>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</si>
  <si>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</si>
  <si>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</si>
  <si>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</si>
  <si>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</si>
  <si>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</si>
  <si>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</si>
  <si>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</si>
  <si>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</si>
  <si>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</si>
  <si>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</si>
  <si>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</si>
  <si>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</si>
  <si>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</si>
  <si>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</si>
  <si>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</si>
  <si>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</si>
  <si>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</si>
  <si>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</si>
  <si>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</si>
  <si>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</si>
  <si>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</si>
  <si>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</si>
  <si>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</si>
  <si>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</si>
  <si>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</si>
  <si>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</si>
  <si>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</si>
  <si>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</si>
  <si>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</si>
  <si>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</si>
  <si>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</si>
  <si>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</si>
  <si>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</si>
  <si>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</si>
  <si>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</si>
  <si>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</si>
  <si>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</si>
  <si>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</si>
  <si>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</si>
  <si>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</si>
  <si>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</si>
  <si>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</si>
  <si>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</si>
  <si>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</si>
  <si>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</si>
  <si>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</si>
  <si>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</si>
  <si>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</si>
  <si>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</si>
  <si>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</si>
  <si>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</si>
  <si>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</si>
  <si>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</si>
  <si>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</si>
  <si>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</si>
  <si>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</si>
  <si>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</si>
  <si>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</si>
  <si>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</si>
  <si>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</si>
  <si>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</si>
  <si>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</si>
  <si>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</si>
  <si>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</si>
  <si>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</si>
  <si>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</si>
  <si>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</si>
  <si>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</si>
  <si>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</si>
  <si>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</si>
  <si>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</si>
  <si>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</si>
  <si>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</si>
  <si>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</si>
  <si>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</si>
  <si>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</si>
  <si>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</si>
  <si>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</si>
  <si>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</si>
  <si>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</si>
  <si>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</si>
  <si>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</si>
  <si>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</si>
  <si>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</si>
  <si>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</si>
  <si>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</si>
  <si>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</si>
  <si>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</si>
  <si>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</si>
  <si>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</si>
  <si>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</si>
  <si>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</si>
  <si>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</si>
  <si>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</si>
  <si>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</si>
  <si>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</si>
  <si>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</si>
  <si>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</si>
  <si>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</si>
  <si>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</si>
  <si>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</si>
  <si>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</si>
  <si>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</si>
  <si>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</si>
  <si>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</si>
  <si>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</si>
  <si>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</si>
  <si>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</si>
  <si>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</si>
  <si>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</si>
  <si>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</si>
  <si>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</si>
  <si>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</si>
  <si>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</si>
  <si>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</si>
  <si>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</si>
  <si>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</si>
  <si>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</si>
  <si>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</si>
  <si>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</si>
  <si>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</si>
  <si>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</si>
  <si>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</si>
  <si>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</si>
  <si>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</si>
  <si>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</si>
  <si>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</si>
  <si>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</si>
  <si>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</si>
  <si>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</si>
  <si>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</si>
  <si>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</si>
  <si>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</si>
  <si>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</si>
  <si>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</si>
  <si>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</si>
  <si>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</si>
  <si>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</si>
  <si>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</si>
  <si>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</si>
  <si>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</si>
  <si>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</si>
  <si>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</si>
  <si>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</si>
  <si>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</si>
  <si>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</si>
  <si>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</si>
  <si>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</si>
  <si>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</si>
  <si>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</si>
  <si>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</si>
  <si>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</si>
  <si>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</si>
  <si>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</si>
  <si>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</si>
  <si>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</si>
  <si>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</si>
  <si>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</si>
  <si>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</si>
  <si>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</si>
  <si>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</si>
  <si>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</si>
  <si>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</si>
  <si>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</si>
  <si>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</si>
  <si>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</si>
  <si>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</si>
  <si>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</si>
  <si>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</si>
  <si>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</si>
  <si>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</si>
  <si>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</si>
  <si>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</si>
  <si>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</si>
  <si>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</si>
  <si>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</si>
  <si>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</si>
  <si>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</si>
  <si>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</si>
  <si>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</si>
  <si>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</si>
  <si>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</si>
  <si>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</si>
  <si>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</si>
  <si>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</si>
  <si>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</si>
  <si>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</si>
  <si>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</si>
  <si>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</si>
  <si>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</si>
  <si>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</si>
  <si>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</si>
  <si>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</si>
  <si>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</si>
  <si>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</si>
  <si>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</si>
  <si>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</si>
  <si>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</si>
  <si>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</si>
  <si>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</si>
  <si>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</si>
  <si>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</si>
  <si>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</si>
  <si>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</si>
  <si>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</si>
  <si>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</si>
  <si>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</si>
  <si>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</si>
  <si>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</si>
  <si>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</si>
  <si>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</si>
  <si>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</si>
  <si>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</si>
  <si>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</si>
  <si>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</si>
  <si>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</si>
  <si>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</si>
  <si>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</si>
  <si>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</si>
  <si>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</si>
  <si>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</si>
  <si>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</si>
  <si>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</si>
  <si>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</si>
  <si>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</si>
  <si>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</si>
  <si>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</si>
  <si>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</si>
  <si>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</si>
  <si>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</si>
  <si>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</si>
  <si>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</si>
  <si>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</si>
  <si>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</si>
  <si>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</si>
  <si>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</si>
  <si>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</si>
  <si>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</si>
  <si>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</si>
  <si>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</si>
  <si>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</si>
  <si>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</si>
  <si>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</si>
  <si>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</si>
  <si>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</si>
  <si>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</si>
  <si>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</si>
  <si>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</si>
  <si>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</si>
  <si>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</si>
  <si>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</si>
  <si>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</si>
  <si>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</si>
  <si>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</si>
  <si>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</si>
  <si>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</si>
  <si>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</si>
  <si>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</si>
  <si>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</si>
  <si>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</si>
  <si>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</si>
  <si>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</si>
  <si>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</si>
  <si>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</si>
  <si>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</si>
  <si>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</si>
  <si>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</si>
  <si>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</si>
  <si>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</si>
  <si>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</si>
  <si>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</si>
  <si>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</si>
  <si>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</si>
  <si>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</si>
  <si>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</si>
  <si>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</si>
  <si>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</si>
  <si>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</si>
  <si>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</si>
  <si>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</si>
  <si>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</si>
  <si>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</si>
  <si>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</si>
  <si>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</si>
  <si>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</si>
  <si>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</si>
  <si>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</si>
  <si>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</si>
  <si>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</si>
  <si>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</si>
  <si>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</si>
  <si>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</si>
  <si>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</si>
  <si>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</si>
  <si>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</si>
  <si>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</si>
  <si>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</si>
  <si>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</si>
  <si>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</si>
  <si>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</si>
  <si>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</si>
  <si>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</si>
  <si>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</si>
  <si>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</si>
  <si>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</si>
  <si>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</si>
  <si>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</si>
  <si>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</si>
  <si>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</si>
  <si>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</si>
  <si>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</si>
  <si>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</si>
  <si>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</si>
  <si>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</si>
  <si>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</si>
  <si>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</si>
  <si>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</si>
  <si>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</si>
  <si>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</si>
  <si>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</si>
  <si>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</si>
  <si>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</si>
  <si>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</si>
  <si>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</si>
  <si>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</si>
  <si>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</si>
  <si>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</si>
  <si>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</si>
  <si>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</si>
  <si>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</si>
  <si>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</si>
  <si>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</si>
  <si>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</si>
  <si>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</si>
  <si>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</si>
  <si>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</si>
  <si>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</si>
  <si>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</si>
  <si>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</si>
  <si>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</si>
  <si>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</si>
  <si>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</si>
  <si>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r>
      <t xml:space="preserve">THỨ HAI
</t>
    </r>
    <r>
      <rPr>
        <b/>
        <sz val="20"/>
        <color theme="1"/>
        <rFont val="Times New Roman"/>
      </rPr>
      <t>13/1, 20/1</t>
    </r>
  </si>
  <si>
    <r>
      <t xml:space="preserve">THỨ BA
</t>
    </r>
    <r>
      <rPr>
        <b/>
        <sz val="20"/>
        <color theme="1"/>
        <rFont val="Times New Roman"/>
      </rPr>
      <t>14/1,21/1</t>
    </r>
  </si>
  <si>
    <r>
      <t xml:space="preserve">THỨ TƯ
</t>
    </r>
    <r>
      <rPr>
        <b/>
        <sz val="20"/>
        <color theme="1"/>
        <rFont val="Times New Roman"/>
      </rPr>
      <t>15/1, 22/1</t>
    </r>
  </si>
  <si>
    <r>
      <t xml:space="preserve">THỨ NĂM
</t>
    </r>
    <r>
      <rPr>
        <b/>
        <sz val="20"/>
        <color theme="1"/>
        <rFont val="Times New Roman"/>
      </rPr>
      <t>16/1, 23/1</t>
    </r>
  </si>
  <si>
    <r>
      <t xml:space="preserve">THỨ SÁU
</t>
    </r>
    <r>
      <rPr>
        <b/>
        <sz val="20"/>
        <color theme="1"/>
        <rFont val="Times New Roman"/>
      </rPr>
      <t>17/1, 24/1</t>
    </r>
  </si>
  <si>
    <r>
      <t xml:space="preserve">THỨ BẢY
</t>
    </r>
    <r>
      <rPr>
        <b/>
        <sz val="20"/>
        <color theme="1"/>
        <rFont val="Times New Roman"/>
      </rPr>
      <t>18/1, 25/1</t>
    </r>
  </si>
  <si>
    <t>LỊCH THEO DÕI PHÒNG HỌC: 13/01/2024</t>
  </si>
  <si>
    <t>ÁP DỤNG TỪ NGÀY 13/01 ĐẾN 25/01/2025</t>
  </si>
  <si>
    <t>THI TẬP TRUNG</t>
  </si>
  <si>
    <t>CHẤM THI</t>
  </si>
  <si>
    <t>NỘP BÀI TẬP LỚN</t>
  </si>
  <si>
    <t>A112 (PM1)</t>
  </si>
  <si>
    <t>14H45-15H</t>
  </si>
  <si>
    <t>JAVA 2H</t>
  </si>
  <si>
    <r>
      <rPr>
        <b/>
        <sz val="8"/>
        <rFont val="Times New Roman"/>
        <family val="1"/>
      </rPr>
      <t>NỘP BÀI TẬP LỚN</t>
    </r>
    <r>
      <rPr>
        <b/>
        <sz val="8"/>
        <color rgb="FFFF0000"/>
        <rFont val="Times New Roman"/>
        <family val="1"/>
      </rPr>
      <t xml:space="preserve">
</t>
    </r>
    <r>
      <rPr>
        <b/>
        <sz val="8"/>
        <color rgb="FF00B050"/>
        <rFont val="Times New Roman"/>
        <family val="1"/>
      </rPr>
      <t>10H-11H</t>
    </r>
  </si>
  <si>
    <r>
      <t xml:space="preserve">A109 (PM2) </t>
    </r>
    <r>
      <rPr>
        <b/>
        <sz val="8"/>
        <rFont val="Times New Roman"/>
        <family val="1"/>
      </rPr>
      <t xml:space="preserve"> T. BẢO</t>
    </r>
  </si>
  <si>
    <t>T. V. LÂN - T. T. SƠN</t>
  </si>
  <si>
    <t>18/1 THI 8H00</t>
  </si>
  <si>
    <t>13H00-13H30</t>
  </si>
  <si>
    <t>T. HÀO</t>
  </si>
  <si>
    <t>A101 (PM4)</t>
  </si>
  <si>
    <t>7H45-8H00</t>
  </si>
  <si>
    <t>7H30-9H45</t>
  </si>
  <si>
    <t>7H00-7H15</t>
  </si>
  <si>
    <t>7H00-7H30</t>
  </si>
  <si>
    <t>A111 (PM3)</t>
  </si>
  <si>
    <t>TRANG BỊ ĐIỆN</t>
  </si>
  <si>
    <t>13/01 THI 7H30</t>
  </si>
  <si>
    <t>B017</t>
  </si>
  <si>
    <t>T. LUÂN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</si>
</sst>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31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30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8"/>
      <color theme="1"/>
      <name val="Times New Roman"/>
    </font>
    <font>
      <b/>
      <sz val="16"/>
      <color theme="1"/>
      <name val="Times New Roman"/>
    </font>
    <font>
      <b/>
      <sz val="9"/>
      <color theme="1"/>
      <name val="Times New Roman"/>
    </font>
    <font>
      <b/>
      <sz val="7"/>
      <color theme="1"/>
      <name val="Times New Roman"/>
    </font>
    <font>
      <b/>
      <sz val="22"/>
      <color theme="1"/>
      <name val="Times New Roman"/>
    </font>
    <font>
      <b/>
      <sz val="8"/>
      <color theme="1"/>
      <name val="Times New Roman"/>
    </font>
    <font>
      <sz val="12"/>
      <color theme="1"/>
      <name val="Times New Roman"/>
    </font>
    <font>
      <b/>
      <sz val="8"/>
      <color rgb="FF00B050"/>
      <name val="Times New Roman"/>
    </font>
    <font>
      <b/>
      <sz val="8"/>
      <color rgb="FFFF0000"/>
      <name val="Times New Roman"/>
    </font>
    <font>
      <sz val="8"/>
      <color theme="1"/>
      <name val="Times New Roman"/>
    </font>
    <font>
      <b/>
      <sz val="8"/>
      <color rgb="FF000000"/>
      <name val="Times New Roman"/>
    </font>
    <font>
      <sz val="12"/>
      <color rgb="FFFF0000"/>
      <name val="Times New Roman"/>
    </font>
    <font>
      <sz val="10"/>
      <color rgb="FFFF0000"/>
      <name val="Times New Roman"/>
    </font>
    <font>
      <b/>
      <sz val="8"/>
      <color rgb="FF0000FF"/>
      <name val="Times New Roman"/>
    </font>
    <font>
      <b/>
      <sz val="8"/>
      <color theme="0"/>
      <name val="Times New Roman"/>
    </font>
    <font>
      <sz val="10"/>
      <color rgb="FF000000"/>
      <name val="Arial"/>
    </font>
    <font>
      <b/>
      <sz val="20"/>
      <color rgb="FF0000FF"/>
      <name val="Times New Roman"/>
    </font>
    <font>
      <b/>
      <sz val="15"/>
      <color rgb="FFFF0000"/>
      <name val="Arial"/>
    </font>
    <font>
      <b/>
      <sz val="10"/>
      <color rgb="FFFF0000"/>
      <name val="Arial"/>
    </font>
    <font>
      <b/>
      <sz val="14"/>
      <color theme="1"/>
      <name val="Arial"/>
    </font>
    <font>
      <b/>
      <sz val="10"/>
      <color rgb="FF0000FF"/>
      <name val="Times New Roman"/>
    </font>
    <font>
      <b/>
      <sz val="12"/>
      <color theme="1"/>
      <name val="Arial"/>
    </font>
    <font>
      <b/>
      <sz val="14"/>
      <color rgb="FF00008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b/>
      <sz val="8"/>
      <color rgb="FF00B050"/>
      <name val="Arial"/>
    </font>
    <font>
      <b/>
      <sz val="8"/>
      <color rgb="FFFF0000"/>
      <name val="Arial"/>
    </font>
    <font>
      <b/>
      <sz val="8"/>
      <color theme="0"/>
      <name val="Arial"/>
    </font>
    <font>
      <b/>
      <sz val="7"/>
      <color theme="1"/>
      <name val="Arial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Arial"/>
    </font>
    <font>
      <sz val="8"/>
      <color rgb="FF0000FF"/>
      <name val="Arial"/>
    </font>
    <font>
      <u/>
      <sz val="7"/>
      <color rgb="FF0000FF"/>
      <name val="Arial"/>
    </font>
    <font>
      <u/>
      <sz val="8"/>
      <color rgb="FF0000FF"/>
      <name val="Arial"/>
    </font>
    <font>
      <u/>
      <sz val="7"/>
      <color rgb="FF0000FF"/>
      <name val="Arial"/>
    </font>
    <font>
      <b/>
      <sz val="12"/>
      <color rgb="FF002060"/>
      <name val="Arial"/>
    </font>
    <font>
      <b/>
      <sz val="14"/>
      <color rgb="FF0000FF"/>
      <name val="Arial"/>
    </font>
    <font>
      <sz val="12"/>
      <color theme="1"/>
      <name val="Arial"/>
    </font>
    <font>
      <b/>
      <sz val="7"/>
      <color rgb="FFFF0000"/>
      <name val="Arial"/>
    </font>
    <font>
      <u/>
      <sz val="7"/>
      <color rgb="FF0000FF"/>
      <name val="Times New Roman"/>
    </font>
    <font>
      <sz val="7"/>
      <color theme="1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theme="0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b/>
      <sz val="14"/>
      <color rgb="FFFF0000"/>
      <name val="Arial"/>
    </font>
    <font>
      <u/>
      <sz val="7"/>
      <color rgb="FF0000FF"/>
      <name val="Arial"/>
    </font>
    <font>
      <u/>
      <sz val="7"/>
      <color theme="1"/>
      <name val="Arial"/>
    </font>
    <font>
      <sz val="7"/>
      <color theme="1"/>
      <name val="Arial"/>
    </font>
    <font>
      <u/>
      <sz val="7"/>
      <color rgb="FF0070C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i/>
      <u/>
      <sz val="10"/>
      <color theme="1"/>
      <name val="Arial"/>
    </font>
    <font>
      <sz val="16"/>
      <color rgb="FFFF0000"/>
      <name val="Arial"/>
    </font>
    <font>
      <i/>
      <u/>
      <sz val="10"/>
      <color theme="1"/>
      <name val="Arial"/>
    </font>
    <font>
      <sz val="9"/>
      <color theme="1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b/>
      <sz val="8"/>
      <color rgb="FFEAF1DD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b/>
      <sz val="15"/>
      <color rgb="FF0000FF"/>
      <name val="Times New Roman"/>
    </font>
    <font>
      <sz val="15"/>
      <color theme="1"/>
      <name val="Arial"/>
    </font>
    <font>
      <u/>
      <sz val="7"/>
      <color theme="1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b/>
      <sz val="18"/>
      <color theme="1"/>
      <name val="Arial"/>
    </font>
    <font>
      <b/>
      <i/>
      <sz val="11"/>
      <color theme="1"/>
      <name val="Times New Roman"/>
    </font>
    <font>
      <b/>
      <i/>
      <u/>
      <sz val="11"/>
      <color theme="1"/>
      <name val="Times New Roman"/>
    </font>
    <font>
      <b/>
      <i/>
      <u/>
      <sz val="11"/>
      <color theme="1"/>
      <name val="Times New Roman"/>
    </font>
    <font>
      <b/>
      <i/>
      <sz val="11"/>
      <color rgb="FFFF0000"/>
      <name val="Times New Roman"/>
    </font>
    <font>
      <b/>
      <i/>
      <u/>
      <sz val="11"/>
      <color rgb="FFFF0000"/>
      <name val="Times New Roman"/>
    </font>
    <font>
      <b/>
      <i/>
      <sz val="12"/>
      <color theme="1"/>
      <name val="Times New Roman"/>
    </font>
    <font>
      <b/>
      <i/>
      <u/>
      <sz val="12"/>
      <color theme="1"/>
      <name val="Times New Roman"/>
    </font>
    <font>
      <b/>
      <i/>
      <sz val="8"/>
      <color theme="1"/>
      <name val="Times New Roman"/>
    </font>
    <font>
      <sz val="11"/>
      <color theme="1"/>
      <name val="Times New Roman"/>
    </font>
    <font>
      <b/>
      <sz val="7"/>
      <color rgb="FFFF0000"/>
      <name val="Times New Roman"/>
    </font>
    <font>
      <b/>
      <sz val="7"/>
      <color rgb="FF000000"/>
      <name val="Times New Roman"/>
    </font>
    <font>
      <u/>
      <sz val="10"/>
      <color rgb="FF0000FF"/>
      <name val="Arial"/>
    </font>
    <font>
      <sz val="10"/>
      <color rgb="FFFF0000"/>
      <name val="Arial"/>
    </font>
    <font>
      <b/>
      <sz val="7"/>
      <color rgb="FF0000FF"/>
      <name val="Arial"/>
    </font>
    <font>
      <b/>
      <sz val="8"/>
      <color rgb="FFFFFF00"/>
      <name val="Arial"/>
    </font>
    <font>
      <b/>
      <sz val="8"/>
      <color rgb="FF00CCFF"/>
      <name val="Arial"/>
    </font>
    <font>
      <b/>
      <sz val="20"/>
      <color theme="1"/>
      <name val="Times New Roman"/>
    </font>
    <font>
      <i/>
      <sz val="8"/>
      <color theme="1"/>
      <name val="Times New Roman"/>
    </font>
    <font>
      <b/>
      <i/>
      <sz val="8"/>
      <color rgb="FFFF0000"/>
      <name val="Times New Roman"/>
    </font>
    <font>
      <i/>
      <sz val="8"/>
      <color rgb="FFFF0000"/>
      <name val="Times New Roman"/>
    </font>
    <font>
      <b/>
      <sz val="8"/>
      <color rgb="FF00B050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7"/>
      <color rgb="FFFF0000"/>
      <name val="Times New Roman"/>
      <family val="1"/>
    </font>
    <font>
      <b/>
      <sz val="18"/>
      <color theme="1"/>
      <name val="Arial"/>
      <family val="2"/>
    </font>
    <font>
      <b/>
      <sz val="15"/>
      <color rgb="FFFF0000"/>
      <name val="Arial"/>
      <family val="2"/>
    </font>
    <font>
      <b/>
      <sz val="9"/>
      <name val="Times New Roman"/>
      <family val="1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DE9D9"/>
        <bgColor rgb="FFFDE9D9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D6E3BC"/>
      </patternFill>
    </fill>
    <fill>
      <patternFill patternType="solid">
        <fgColor rgb="FFFFC000"/>
        <bgColor theme="0"/>
      </patternFill>
    </fill>
  </fills>
  <borders count="1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04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7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16" fontId="13" fillId="2" borderId="26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4" fillId="11" borderId="57" xfId="0" applyFont="1" applyFill="1" applyBorder="1" applyAlignment="1">
      <alignment horizontal="center" vertical="center" wrapText="1"/>
    </xf>
    <xf numFmtId="0" fontId="14" fillId="13" borderId="5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57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14" borderId="65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14" fontId="13" fillId="2" borderId="26" xfId="0" applyNumberFormat="1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4" fillId="7" borderId="71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37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15" borderId="42" xfId="0" applyFont="1" applyFill="1" applyBorder="1" applyAlignment="1">
      <alignment horizontal="center" vertical="center" wrapText="1"/>
    </xf>
    <xf numFmtId="0" fontId="14" fillId="15" borderId="43" xfId="0" applyFont="1" applyFill="1" applyBorder="1" applyAlignment="1">
      <alignment horizontal="center" vertical="center" wrapText="1"/>
    </xf>
    <xf numFmtId="0" fontId="14" fillId="15" borderId="33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15" borderId="69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49" xfId="0" applyFont="1" applyFill="1" applyBorder="1" applyAlignment="1">
      <alignment horizontal="center" vertical="center" wrapText="1"/>
    </xf>
    <xf numFmtId="0" fontId="14" fillId="15" borderId="73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71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5" borderId="60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5" borderId="74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4" fillId="17" borderId="44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9" fillId="17" borderId="49" xfId="0" applyFont="1" applyFill="1" applyBorder="1" applyAlignment="1">
      <alignment horizontal="center" vertical="center" wrapText="1"/>
    </xf>
    <xf numFmtId="0" fontId="19" fillId="17" borderId="4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74" xfId="0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14" fillId="18" borderId="74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7" borderId="60" xfId="0" applyFont="1" applyFill="1" applyBorder="1" applyAlignment="1">
      <alignment horizontal="center" vertical="center" wrapText="1"/>
    </xf>
    <xf numFmtId="0" fontId="14" fillId="17" borderId="76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37" xfId="0" applyFont="1" applyFill="1" applyBorder="1" applyAlignment="1">
      <alignment horizontal="center" vertical="center" wrapText="1"/>
    </xf>
    <xf numFmtId="0" fontId="14" fillId="19" borderId="6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42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4" fillId="19" borderId="33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73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/>
    </xf>
    <xf numFmtId="0" fontId="14" fillId="19" borderId="71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14" fillId="20" borderId="74" xfId="0" applyFont="1" applyFill="1" applyBorder="1" applyAlignment="1">
      <alignment horizontal="center"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19" borderId="60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3" fillId="2" borderId="77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 wrapText="1"/>
    </xf>
    <xf numFmtId="0" fontId="14" fillId="21" borderId="80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23" fillId="0" borderId="46" xfId="0" applyFont="1" applyBorder="1"/>
    <xf numFmtId="0" fontId="14" fillId="21" borderId="10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1" borderId="74" xfId="0" applyFont="1" applyFill="1" applyBorder="1" applyAlignment="1">
      <alignment horizontal="center" vertical="center" wrapText="1"/>
    </xf>
    <xf numFmtId="0" fontId="14" fillId="21" borderId="69" xfId="0" applyFont="1" applyFill="1" applyBorder="1" applyAlignment="1">
      <alignment horizontal="center" vertical="center" wrapText="1"/>
    </xf>
    <xf numFmtId="0" fontId="14" fillId="22" borderId="60" xfId="0" applyFont="1" applyFill="1" applyBorder="1" applyAlignment="1">
      <alignment horizontal="center" vertical="center" wrapText="1"/>
    </xf>
    <xf numFmtId="0" fontId="14" fillId="21" borderId="33" xfId="0" applyFont="1" applyFill="1" applyBorder="1" applyAlignment="1">
      <alignment horizontal="center" vertical="center" wrapText="1"/>
    </xf>
    <xf numFmtId="0" fontId="14" fillId="21" borderId="71" xfId="0" applyFont="1" applyFill="1" applyBorder="1" applyAlignment="1">
      <alignment horizontal="center" vertical="center" wrapText="1"/>
    </xf>
    <xf numFmtId="0" fontId="23" fillId="0" borderId="0" xfId="0" applyFont="1"/>
    <xf numFmtId="0" fontId="14" fillId="22" borderId="81" xfId="0" applyFont="1" applyFill="1" applyBorder="1" applyAlignment="1">
      <alignment horizontal="center" vertical="center" wrapText="1"/>
    </xf>
    <xf numFmtId="0" fontId="14" fillId="22" borderId="82" xfId="0" applyFont="1" applyFill="1" applyBorder="1" applyAlignment="1">
      <alignment horizontal="center" vertical="center" wrapText="1"/>
    </xf>
    <xf numFmtId="0" fontId="14" fillId="21" borderId="8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3" borderId="36" xfId="0" applyFont="1" applyFill="1" applyBorder="1" applyAlignment="1">
      <alignment horizontal="center" vertical="center" wrapText="1"/>
    </xf>
    <xf numFmtId="0" fontId="14" fillId="23" borderId="37" xfId="0" applyFont="1" applyFill="1" applyBorder="1" applyAlignment="1">
      <alignment horizontal="center" vertical="center" wrapText="1"/>
    </xf>
    <xf numFmtId="0" fontId="14" fillId="23" borderId="80" xfId="0" applyFont="1" applyFill="1" applyBorder="1" applyAlignment="1">
      <alignment horizontal="center" vertical="center" wrapText="1"/>
    </xf>
    <xf numFmtId="0" fontId="14" fillId="23" borderId="42" xfId="0" applyFont="1" applyFill="1" applyBorder="1" applyAlignment="1">
      <alignment horizontal="center" vertical="center" wrapText="1"/>
    </xf>
    <xf numFmtId="0" fontId="14" fillId="23" borderId="43" xfId="0" applyFont="1" applyFill="1" applyBorder="1" applyAlignment="1">
      <alignment horizontal="center" vertical="center" wrapText="1"/>
    </xf>
    <xf numFmtId="0" fontId="14" fillId="23" borderId="44" xfId="0" applyFont="1" applyFill="1" applyBorder="1" applyAlignment="1">
      <alignment horizontal="center" vertical="center" wrapText="1"/>
    </xf>
    <xf numFmtId="0" fontId="14" fillId="23" borderId="45" xfId="0" applyFont="1" applyFill="1" applyBorder="1" applyAlignment="1">
      <alignment horizontal="center" vertical="center" wrapText="1"/>
    </xf>
    <xf numFmtId="0" fontId="14" fillId="23" borderId="10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49" xfId="0" applyFont="1" applyFill="1" applyBorder="1" applyAlignment="1">
      <alignment horizontal="center" vertical="center" wrapText="1"/>
    </xf>
    <xf numFmtId="0" fontId="14" fillId="23" borderId="81" xfId="0" applyFont="1" applyFill="1" applyBorder="1" applyAlignment="1">
      <alignment horizontal="center" vertical="center" wrapText="1"/>
    </xf>
    <xf numFmtId="0" fontId="14" fillId="23" borderId="8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14" fillId="23" borderId="60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14" fillId="23" borderId="87" xfId="0" applyFont="1" applyFill="1" applyBorder="1" applyAlignment="1">
      <alignment horizontal="center" vertical="center" wrapText="1"/>
    </xf>
    <xf numFmtId="0" fontId="14" fillId="23" borderId="28" xfId="0" applyFont="1" applyFill="1" applyBorder="1" applyAlignment="1">
      <alignment horizontal="center" vertical="center"/>
    </xf>
    <xf numFmtId="0" fontId="14" fillId="23" borderId="86" xfId="0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/>
    </xf>
    <xf numFmtId="0" fontId="14" fillId="4" borderId="74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15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15" borderId="33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vertical="center"/>
    </xf>
    <xf numFmtId="0" fontId="33" fillId="0" borderId="89" xfId="0" applyFont="1" applyBorder="1" applyAlignment="1">
      <alignment vertical="center"/>
    </xf>
    <xf numFmtId="0" fontId="32" fillId="0" borderId="89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4" fillId="8" borderId="90" xfId="0" applyFont="1" applyFill="1" applyBorder="1" applyAlignment="1">
      <alignment horizontal="center" vertical="center"/>
    </xf>
    <xf numFmtId="0" fontId="34" fillId="8" borderId="91" xfId="0" applyFont="1" applyFill="1" applyBorder="1" applyAlignment="1">
      <alignment horizontal="center" vertical="center"/>
    </xf>
    <xf numFmtId="0" fontId="32" fillId="8" borderId="92" xfId="0" applyFont="1" applyFill="1" applyBorder="1" applyAlignment="1">
      <alignment horizontal="center" vertical="center"/>
    </xf>
    <xf numFmtId="0" fontId="32" fillId="8" borderId="91" xfId="0" applyFont="1" applyFill="1" applyBorder="1" applyAlignment="1">
      <alignment horizontal="center" vertical="center"/>
    </xf>
    <xf numFmtId="0" fontId="32" fillId="8" borderId="93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4" fillId="8" borderId="94" xfId="0" applyFont="1" applyFill="1" applyBorder="1" applyAlignment="1">
      <alignment horizontal="center" vertical="center"/>
    </xf>
    <xf numFmtId="0" fontId="33" fillId="0" borderId="95" xfId="0" applyFont="1" applyBorder="1"/>
    <xf numFmtId="0" fontId="34" fillId="8" borderId="97" xfId="0" applyFont="1" applyFill="1" applyBorder="1" applyAlignment="1">
      <alignment horizontal="center" vertical="center"/>
    </xf>
    <xf numFmtId="0" fontId="35" fillId="8" borderId="97" xfId="0" applyFont="1" applyFill="1" applyBorder="1" applyAlignment="1">
      <alignment horizontal="center" vertical="center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4" borderId="98" xfId="0" applyNumberFormat="1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/>
    </xf>
    <xf numFmtId="164" fontId="36" fillId="2" borderId="40" xfId="0" applyNumberFormat="1" applyFont="1" applyFill="1" applyBorder="1" applyAlignment="1">
      <alignment horizontal="center" vertical="center"/>
    </xf>
    <xf numFmtId="0" fontId="34" fillId="8" borderId="102" xfId="0" applyFont="1" applyFill="1" applyBorder="1" applyAlignment="1">
      <alignment horizontal="center" vertical="center"/>
    </xf>
    <xf numFmtId="0" fontId="35" fillId="8" borderId="102" xfId="0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2" borderId="38" xfId="0" applyNumberFormat="1" applyFont="1" applyFill="1" applyBorder="1" applyAlignment="1">
      <alignment horizontal="center" vertical="center"/>
    </xf>
    <xf numFmtId="0" fontId="34" fillId="8" borderId="105" xfId="0" applyFont="1" applyFill="1" applyBorder="1" applyAlignment="1">
      <alignment horizontal="center" vertical="center"/>
    </xf>
    <xf numFmtId="0" fontId="35" fillId="8" borderId="105" xfId="0" applyFont="1" applyFill="1" applyBorder="1" applyAlignment="1">
      <alignment horizontal="center" vertical="center"/>
    </xf>
    <xf numFmtId="164" fontId="37" fillId="2" borderId="98" xfId="0" applyNumberFormat="1" applyFont="1" applyFill="1" applyBorder="1" applyAlignment="1">
      <alignment horizontal="center" vertical="center" wrapText="1"/>
    </xf>
    <xf numFmtId="164" fontId="38" fillId="2" borderId="98" xfId="0" applyNumberFormat="1" applyFont="1" applyFill="1" applyBorder="1" applyAlignment="1">
      <alignment horizontal="center" vertical="center" wrapText="1"/>
    </xf>
    <xf numFmtId="164" fontId="37" fillId="2" borderId="98" xfId="0" applyNumberFormat="1" applyFont="1" applyFill="1" applyBorder="1" applyAlignment="1">
      <alignment horizontal="center" vertical="center"/>
    </xf>
    <xf numFmtId="164" fontId="37" fillId="2" borderId="103" xfId="0" applyNumberFormat="1" applyFont="1" applyFill="1" applyBorder="1" applyAlignment="1">
      <alignment horizontal="center" vertical="center"/>
    </xf>
    <xf numFmtId="164" fontId="39" fillId="2" borderId="98" xfId="0" applyNumberFormat="1" applyFont="1" applyFill="1" applyBorder="1" applyAlignment="1">
      <alignment horizontal="center" vertical="center"/>
    </xf>
    <xf numFmtId="164" fontId="36" fillId="24" borderId="70" xfId="0" applyNumberFormat="1" applyFont="1" applyFill="1" applyBorder="1" applyAlignment="1">
      <alignment horizontal="center" vertical="center"/>
    </xf>
    <xf numFmtId="0" fontId="34" fillId="8" borderId="98" xfId="0" applyFont="1" applyFill="1" applyBorder="1" applyAlignment="1">
      <alignment horizontal="center" vertical="center"/>
    </xf>
    <xf numFmtId="0" fontId="35" fillId="8" borderId="98" xfId="0" applyFont="1" applyFill="1" applyBorder="1" applyAlignment="1">
      <alignment horizontal="center" vertical="center"/>
    </xf>
    <xf numFmtId="164" fontId="38" fillId="2" borderId="98" xfId="0" applyNumberFormat="1" applyFont="1" applyFill="1" applyBorder="1" applyAlignment="1">
      <alignment horizontal="center" vertical="center"/>
    </xf>
    <xf numFmtId="164" fontId="38" fillId="24" borderId="98" xfId="0" applyNumberFormat="1" applyFont="1" applyFill="1" applyBorder="1" applyAlignment="1">
      <alignment horizontal="center" vertical="center"/>
    </xf>
    <xf numFmtId="164" fontId="38" fillId="2" borderId="103" xfId="0" applyNumberFormat="1" applyFont="1" applyFill="1" applyBorder="1" applyAlignment="1">
      <alignment horizontal="center" vertical="center"/>
    </xf>
    <xf numFmtId="164" fontId="38" fillId="24" borderId="70" xfId="0" applyNumberFormat="1" applyFont="1" applyFill="1" applyBorder="1" applyAlignment="1">
      <alignment horizontal="center" vertical="center" wrapText="1"/>
    </xf>
    <xf numFmtId="0" fontId="34" fillId="8" borderId="106" xfId="0" applyFont="1" applyFill="1" applyBorder="1" applyAlignment="1">
      <alignment horizontal="center" vertical="center"/>
    </xf>
    <xf numFmtId="0" fontId="35" fillId="8" borderId="106" xfId="0" applyFont="1" applyFill="1" applyBorder="1" applyAlignment="1">
      <alignment horizontal="center" vertical="center" wrapText="1"/>
    </xf>
    <xf numFmtId="164" fontId="36" fillId="24" borderId="106" xfId="0" applyNumberFormat="1" applyFont="1" applyFill="1" applyBorder="1" applyAlignment="1">
      <alignment horizontal="center" vertical="center" wrapText="1"/>
    </xf>
    <xf numFmtId="164" fontId="36" fillId="2" borderId="106" xfId="0" applyNumberFormat="1" applyFont="1" applyFill="1" applyBorder="1" applyAlignment="1">
      <alignment horizontal="center" vertical="center"/>
    </xf>
    <xf numFmtId="164" fontId="36" fillId="0" borderId="107" xfId="0" applyNumberFormat="1" applyFont="1" applyBorder="1" applyAlignment="1">
      <alignment horizontal="center" vertical="center"/>
    </xf>
    <xf numFmtId="0" fontId="40" fillId="2" borderId="102" xfId="0" applyFont="1" applyFill="1" applyBorder="1" applyAlignment="1">
      <alignment horizontal="center" vertical="center"/>
    </xf>
    <xf numFmtId="0" fontId="35" fillId="0" borderId="109" xfId="0" applyFont="1" applyBorder="1" applyAlignment="1">
      <alignment horizontal="center" vertical="center" wrapText="1"/>
    </xf>
    <xf numFmtId="0" fontId="41" fillId="2" borderId="110" xfId="0" applyFont="1" applyFill="1" applyBorder="1" applyAlignment="1">
      <alignment horizontal="center" vertical="center" wrapText="1"/>
    </xf>
    <xf numFmtId="0" fontId="42" fillId="2" borderId="110" xfId="0" applyFont="1" applyFill="1" applyBorder="1" applyAlignment="1">
      <alignment horizontal="center" vertical="center" wrapText="1"/>
    </xf>
    <xf numFmtId="0" fontId="43" fillId="2" borderId="111" xfId="0" applyFont="1" applyFill="1" applyBorder="1" applyAlignment="1">
      <alignment horizontal="center" vertical="center" wrapText="1"/>
    </xf>
    <xf numFmtId="16" fontId="44" fillId="2" borderId="110" xfId="0" applyNumberFormat="1" applyFont="1" applyFill="1" applyBorder="1" applyAlignment="1">
      <alignment horizontal="center" vertical="center" wrapText="1"/>
    </xf>
    <xf numFmtId="0" fontId="45" fillId="2" borderId="112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164" fontId="36" fillId="2" borderId="105" xfId="0" applyNumberFormat="1" applyFont="1" applyFill="1" applyBorder="1" applyAlignment="1">
      <alignment horizontal="center" vertical="center"/>
    </xf>
    <xf numFmtId="164" fontId="36" fillId="24" borderId="105" xfId="0" applyNumberFormat="1" applyFont="1" applyFill="1" applyBorder="1" applyAlignment="1">
      <alignment horizontal="center" vertical="center"/>
    </xf>
    <xf numFmtId="164" fontId="36" fillId="2" borderId="4" xfId="0" applyNumberFormat="1" applyFont="1" applyFill="1" applyBorder="1" applyAlignment="1">
      <alignment horizontal="center" vertical="center"/>
    </xf>
    <xf numFmtId="164" fontId="36" fillId="24" borderId="98" xfId="0" applyNumberFormat="1" applyFont="1" applyFill="1" applyBorder="1" applyAlignment="1">
      <alignment horizontal="center" vertical="center" wrapText="1"/>
    </xf>
    <xf numFmtId="164" fontId="38" fillId="2" borderId="4" xfId="0" applyNumberFormat="1" applyFont="1" applyFill="1" applyBorder="1" applyAlignment="1">
      <alignment horizontal="center" vertical="center"/>
    </xf>
    <xf numFmtId="164" fontId="36" fillId="2" borderId="106" xfId="0" applyNumberFormat="1" applyFont="1" applyFill="1" applyBorder="1" applyAlignment="1">
      <alignment horizontal="center" vertical="center" wrapText="1"/>
    </xf>
    <xf numFmtId="164" fontId="36" fillId="24" borderId="106" xfId="0" applyNumberFormat="1" applyFont="1" applyFill="1" applyBorder="1" applyAlignment="1">
      <alignment horizontal="center" vertical="center"/>
    </xf>
    <xf numFmtId="164" fontId="36" fillId="2" borderId="115" xfId="0" applyNumberFormat="1" applyFont="1" applyFill="1" applyBorder="1" applyAlignment="1">
      <alignment horizontal="center" vertical="center"/>
    </xf>
    <xf numFmtId="0" fontId="34" fillId="0" borderId="117" xfId="0" applyFont="1" applyBorder="1" applyAlignment="1">
      <alignment horizontal="center" vertical="center"/>
    </xf>
    <xf numFmtId="0" fontId="47" fillId="12" borderId="118" xfId="0" applyFont="1" applyFill="1" applyBorder="1" applyAlignment="1">
      <alignment horizontal="center" vertical="center" wrapText="1"/>
    </xf>
    <xf numFmtId="0" fontId="35" fillId="2" borderId="118" xfId="0" applyFont="1" applyFill="1" applyBorder="1" applyAlignment="1">
      <alignment horizontal="center" vertical="center"/>
    </xf>
    <xf numFmtId="0" fontId="48" fillId="12" borderId="118" xfId="0" applyFont="1" applyFill="1" applyBorder="1" applyAlignment="1">
      <alignment horizontal="center" vertical="center" wrapText="1"/>
    </xf>
    <xf numFmtId="0" fontId="36" fillId="12" borderId="118" xfId="0" applyFont="1" applyFill="1" applyBorder="1" applyAlignment="1">
      <alignment horizontal="center" vertical="center"/>
    </xf>
    <xf numFmtId="164" fontId="36" fillId="2" borderId="119" xfId="0" applyNumberFormat="1" applyFont="1" applyFill="1" applyBorder="1" applyAlignment="1">
      <alignment horizontal="center" vertical="center"/>
    </xf>
    <xf numFmtId="0" fontId="49" fillId="12" borderId="120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50" fillId="2" borderId="121" xfId="0" applyFont="1" applyFill="1" applyBorder="1" applyAlignment="1">
      <alignment horizontal="center" vertical="center" wrapText="1"/>
    </xf>
    <xf numFmtId="0" fontId="48" fillId="12" borderId="121" xfId="0" applyFont="1" applyFill="1" applyBorder="1" applyAlignment="1">
      <alignment horizontal="center" vertical="center" wrapText="1"/>
    </xf>
    <xf numFmtId="0" fontId="36" fillId="12" borderId="121" xfId="0" applyFont="1" applyFill="1" applyBorder="1" applyAlignment="1">
      <alignment horizontal="center" vertical="center"/>
    </xf>
    <xf numFmtId="0" fontId="51" fillId="12" borderId="122" xfId="0" applyFont="1" applyFill="1" applyBorder="1" applyAlignment="1">
      <alignment horizontal="center" vertical="center" wrapText="1"/>
    </xf>
    <xf numFmtId="0" fontId="33" fillId="0" borderId="0" xfId="0" applyFont="1"/>
    <xf numFmtId="0" fontId="25" fillId="0" borderId="0" xfId="0" applyFont="1"/>
    <xf numFmtId="0" fontId="53" fillId="0" borderId="89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4" fillId="0" borderId="89" xfId="0" applyFont="1" applyBorder="1" applyAlignment="1">
      <alignment horizontal="center" vertical="center"/>
    </xf>
    <xf numFmtId="0" fontId="34" fillId="7" borderId="90" xfId="0" applyFont="1" applyFill="1" applyBorder="1" applyAlignment="1">
      <alignment horizontal="center" vertical="center"/>
    </xf>
    <xf numFmtId="0" fontId="34" fillId="7" borderId="91" xfId="0" applyFont="1" applyFill="1" applyBorder="1" applyAlignment="1">
      <alignment horizontal="center" vertical="center"/>
    </xf>
    <xf numFmtId="0" fontId="32" fillId="7" borderId="92" xfId="0" applyFont="1" applyFill="1" applyBorder="1" applyAlignment="1">
      <alignment horizontal="center" vertical="center"/>
    </xf>
    <xf numFmtId="0" fontId="32" fillId="7" borderId="93" xfId="0" applyFont="1" applyFill="1" applyBorder="1" applyAlignment="1">
      <alignment horizontal="center" vertical="center"/>
    </xf>
    <xf numFmtId="0" fontId="34" fillId="7" borderId="97" xfId="0" applyFont="1" applyFill="1" applyBorder="1" applyAlignment="1">
      <alignment horizontal="center" vertical="center"/>
    </xf>
    <xf numFmtId="0" fontId="35" fillId="7" borderId="97" xfId="0" applyFont="1" applyFill="1" applyBorder="1" applyAlignment="1">
      <alignment horizontal="center" vertical="center"/>
    </xf>
    <xf numFmtId="164" fontId="36" fillId="2" borderId="123" xfId="0" applyNumberFormat="1" applyFont="1" applyFill="1" applyBorder="1" applyAlignment="1">
      <alignment horizontal="center" vertical="center"/>
    </xf>
    <xf numFmtId="0" fontId="34" fillId="7" borderId="102" xfId="0" applyFont="1" applyFill="1" applyBorder="1" applyAlignment="1">
      <alignment horizontal="center" vertical="center"/>
    </xf>
    <xf numFmtId="0" fontId="35" fillId="7" borderId="102" xfId="0" applyFont="1" applyFill="1" applyBorder="1" applyAlignment="1">
      <alignment horizontal="center" vertical="center"/>
    </xf>
    <xf numFmtId="0" fontId="34" fillId="7" borderId="105" xfId="0" applyFont="1" applyFill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164" fontId="55" fillId="2" borderId="98" xfId="0" applyNumberFormat="1" applyFont="1" applyFill="1" applyBorder="1" applyAlignment="1">
      <alignment horizontal="center" vertical="center" wrapText="1"/>
    </xf>
    <xf numFmtId="164" fontId="37" fillId="2" borderId="123" xfId="0" applyNumberFormat="1" applyFont="1" applyFill="1" applyBorder="1" applyAlignment="1">
      <alignment horizontal="center" vertical="center"/>
    </xf>
    <xf numFmtId="0" fontId="34" fillId="7" borderId="98" xfId="0" applyFont="1" applyFill="1" applyBorder="1" applyAlignment="1">
      <alignment horizontal="center" vertical="center"/>
    </xf>
    <xf numFmtId="0" fontId="35" fillId="7" borderId="98" xfId="0" applyFont="1" applyFill="1" applyBorder="1" applyAlignment="1">
      <alignment horizontal="center" vertical="center"/>
    </xf>
    <xf numFmtId="164" fontId="38" fillId="2" borderId="123" xfId="0" applyNumberFormat="1" applyFont="1" applyFill="1" applyBorder="1" applyAlignment="1">
      <alignment horizontal="center" vertical="center"/>
    </xf>
    <xf numFmtId="164" fontId="38" fillId="2" borderId="103" xfId="0" applyNumberFormat="1" applyFont="1" applyFill="1" applyBorder="1" applyAlignment="1">
      <alignment horizontal="center" vertical="center" wrapText="1"/>
    </xf>
    <xf numFmtId="0" fontId="34" fillId="7" borderId="106" xfId="0" applyFont="1" applyFill="1" applyBorder="1" applyAlignment="1">
      <alignment horizontal="center" vertical="center"/>
    </xf>
    <xf numFmtId="0" fontId="35" fillId="7" borderId="106" xfId="0" applyFont="1" applyFill="1" applyBorder="1" applyAlignment="1">
      <alignment horizontal="center" vertical="center" wrapText="1"/>
    </xf>
    <xf numFmtId="164" fontId="36" fillId="2" borderId="6" xfId="0" applyNumberFormat="1" applyFont="1" applyFill="1" applyBorder="1" applyAlignment="1">
      <alignment horizontal="center" vertical="center"/>
    </xf>
    <xf numFmtId="164" fontId="36" fillId="2" borderId="115" xfId="0" applyNumberFormat="1" applyFont="1" applyFill="1" applyBorder="1" applyAlignment="1">
      <alignment horizontal="center" vertical="center" wrapText="1"/>
    </xf>
    <xf numFmtId="0" fontId="56" fillId="0" borderId="110" xfId="0" applyFont="1" applyBorder="1" applyAlignment="1">
      <alignment horizontal="center" vertical="center" wrapText="1"/>
    </xf>
    <xf numFmtId="0" fontId="35" fillId="2" borderId="102" xfId="0" applyFont="1" applyFill="1" applyBorder="1" applyAlignment="1">
      <alignment horizontal="center" vertical="center" wrapText="1"/>
    </xf>
    <xf numFmtId="0" fontId="57" fillId="2" borderId="125" xfId="0" applyFont="1" applyFill="1" applyBorder="1" applyAlignment="1">
      <alignment horizontal="center" vertical="center" wrapText="1"/>
    </xf>
    <xf numFmtId="0" fontId="58" fillId="2" borderId="121" xfId="0" applyFont="1" applyFill="1" applyBorder="1" applyAlignment="1">
      <alignment horizontal="left" vertical="center" wrapText="1"/>
    </xf>
    <xf numFmtId="0" fontId="36" fillId="2" borderId="126" xfId="0" applyFont="1" applyFill="1" applyBorder="1" applyAlignment="1">
      <alignment horizontal="center" vertical="center" wrapText="1"/>
    </xf>
    <xf numFmtId="0" fontId="59" fillId="2" borderId="119" xfId="0" applyFont="1" applyFill="1" applyBorder="1" applyAlignment="1">
      <alignment vertical="center" wrapText="1"/>
    </xf>
    <xf numFmtId="0" fontId="60" fillId="2" borderId="111" xfId="0" applyFont="1" applyFill="1" applyBorder="1" applyAlignment="1">
      <alignment vertical="center" wrapText="1"/>
    </xf>
    <xf numFmtId="0" fontId="61" fillId="2" borderId="125" xfId="0" applyFont="1" applyFill="1" applyBorder="1" applyAlignment="1">
      <alignment horizontal="center" vertical="center" wrapText="1"/>
    </xf>
    <xf numFmtId="0" fontId="62" fillId="12" borderId="112" xfId="0" applyFont="1" applyFill="1" applyBorder="1" applyAlignment="1">
      <alignment horizontal="left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6" fillId="2" borderId="128" xfId="0" applyNumberFormat="1" applyFont="1" applyFill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8" fillId="2" borderId="70" xfId="0" applyNumberFormat="1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0" fontId="17" fillId="12" borderId="121" xfId="0" applyFont="1" applyFill="1" applyBorder="1" applyAlignment="1">
      <alignment horizontal="center" vertical="center"/>
    </xf>
    <xf numFmtId="0" fontId="63" fillId="2" borderId="129" xfId="0" applyFont="1" applyFill="1" applyBorder="1" applyAlignment="1">
      <alignment horizontal="center" vertical="center" wrapText="1"/>
    </xf>
    <xf numFmtId="0" fontId="36" fillId="0" borderId="117" xfId="0" applyFont="1" applyBorder="1" applyAlignment="1">
      <alignment horizontal="center" vertical="center"/>
    </xf>
    <xf numFmtId="0" fontId="35" fillId="12" borderId="121" xfId="0" applyFont="1" applyFill="1" applyBorder="1" applyAlignment="1">
      <alignment horizontal="center" vertical="center"/>
    </xf>
    <xf numFmtId="0" fontId="36" fillId="12" borderId="122" xfId="0" applyFont="1" applyFill="1" applyBorder="1" applyAlignment="1">
      <alignment horizontal="center" vertical="center"/>
    </xf>
    <xf numFmtId="0" fontId="34" fillId="2" borderId="121" xfId="0" applyFont="1" applyFill="1" applyBorder="1" applyAlignment="1">
      <alignment horizontal="center" vertical="center"/>
    </xf>
    <xf numFmtId="0" fontId="35" fillId="2" borderId="121" xfId="0" applyFont="1" applyFill="1" applyBorder="1" applyAlignment="1">
      <alignment horizontal="center" vertical="center"/>
    </xf>
    <xf numFmtId="0" fontId="36" fillId="12" borderId="130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/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2" fillId="0" borderId="89" xfId="0" quotePrefix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2" fillId="7" borderId="91" xfId="0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2" borderId="102" xfId="0" applyFont="1" applyFill="1" applyBorder="1" applyAlignment="1">
      <alignment horizontal="center" vertical="center" wrapText="1"/>
    </xf>
    <xf numFmtId="0" fontId="67" fillId="2" borderId="102" xfId="0" applyFont="1" applyFill="1" applyBorder="1" applyAlignment="1">
      <alignment horizontal="center" vertical="center" wrapText="1"/>
    </xf>
    <xf numFmtId="0" fontId="68" fillId="2" borderId="102" xfId="0" applyFont="1" applyFill="1" applyBorder="1" applyAlignment="1">
      <alignment horizontal="center" vertical="center" wrapText="1"/>
    </xf>
    <xf numFmtId="0" fontId="67" fillId="2" borderId="126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2" borderId="121" xfId="0" applyFont="1" applyFill="1" applyBorder="1" applyAlignment="1">
      <alignment horizontal="center" vertical="center"/>
    </xf>
    <xf numFmtId="0" fontId="69" fillId="2" borderId="120" xfId="0" applyFont="1" applyFill="1" applyBorder="1" applyAlignment="1">
      <alignment horizontal="center" vertical="center" wrapText="1"/>
    </xf>
    <xf numFmtId="0" fontId="23" fillId="0" borderId="132" xfId="0" applyFont="1" applyBorder="1"/>
    <xf numFmtId="0" fontId="64" fillId="0" borderId="0" xfId="0" applyFont="1" applyAlignment="1">
      <alignment vertical="center" wrapText="1"/>
    </xf>
    <xf numFmtId="0" fontId="32" fillId="8" borderId="6" xfId="0" applyFont="1" applyFill="1" applyBorder="1" applyAlignment="1">
      <alignment horizontal="center" vertical="center"/>
    </xf>
    <xf numFmtId="164" fontId="36" fillId="0" borderId="46" xfId="0" applyNumberFormat="1" applyFont="1" applyBorder="1" applyAlignment="1">
      <alignment horizontal="center" vertical="center"/>
    </xf>
    <xf numFmtId="164" fontId="37" fillId="2" borderId="103" xfId="0" applyNumberFormat="1" applyFont="1" applyFill="1" applyBorder="1" applyAlignment="1">
      <alignment horizontal="center" vertical="center" wrapText="1"/>
    </xf>
    <xf numFmtId="164" fontId="40" fillId="2" borderId="98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center" vertical="center" wrapText="1"/>
    </xf>
    <xf numFmtId="0" fontId="71" fillId="12" borderId="121" xfId="0" applyFont="1" applyFill="1" applyBorder="1" applyAlignment="1">
      <alignment horizontal="left" vertical="center" wrapText="1"/>
    </xf>
    <xf numFmtId="0" fontId="35" fillId="0" borderId="117" xfId="0" applyFont="1" applyBorder="1" applyAlignment="1">
      <alignment horizontal="center" vertical="center"/>
    </xf>
    <xf numFmtId="0" fontId="48" fillId="2" borderId="121" xfId="0" applyFont="1" applyFill="1" applyBorder="1" applyAlignment="1">
      <alignment horizontal="center" vertical="center" wrapText="1"/>
    </xf>
    <xf numFmtId="0" fontId="24" fillId="0" borderId="0" xfId="0" applyFont="1"/>
    <xf numFmtId="0" fontId="31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2" fillId="0" borderId="0" xfId="0" applyFont="1"/>
    <xf numFmtId="0" fontId="73" fillId="0" borderId="0" xfId="0" applyFont="1"/>
    <xf numFmtId="0" fontId="30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74" fillId="0" borderId="95" xfId="0" applyFont="1" applyBorder="1"/>
    <xf numFmtId="164" fontId="3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2" borderId="102" xfId="0" applyFont="1" applyFill="1" applyBorder="1" applyAlignment="1">
      <alignment horizontal="center" vertical="center"/>
    </xf>
    <xf numFmtId="0" fontId="75" fillId="0" borderId="109" xfId="0" applyFont="1" applyBorder="1" applyAlignment="1">
      <alignment horizontal="center" vertical="center"/>
    </xf>
    <xf numFmtId="0" fontId="35" fillId="0" borderId="109" xfId="0" applyFont="1" applyBorder="1" applyAlignment="1">
      <alignment horizontal="center" vertical="center"/>
    </xf>
    <xf numFmtId="0" fontId="36" fillId="2" borderId="102" xfId="0" applyFont="1" applyFill="1" applyBorder="1" applyAlignment="1">
      <alignment horizontal="center" vertical="center"/>
    </xf>
    <xf numFmtId="0" fontId="36" fillId="2" borderId="12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8" fillId="0" borderId="118" xfId="0" applyFont="1" applyBorder="1" applyAlignment="1">
      <alignment horizontal="center" vertical="center" wrapText="1"/>
    </xf>
    <xf numFmtId="0" fontId="36" fillId="12" borderId="129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4" fillId="2" borderId="102" xfId="0" applyFont="1" applyFill="1" applyBorder="1" applyAlignment="1">
      <alignment horizontal="center" vertical="center"/>
    </xf>
    <xf numFmtId="0" fontId="79" fillId="2" borderId="112" xfId="0" applyFont="1" applyFill="1" applyBorder="1" applyAlignment="1">
      <alignment horizontal="left" vertical="center" wrapText="1"/>
    </xf>
    <xf numFmtId="16" fontId="80" fillId="2" borderId="133" xfId="0" applyNumberFormat="1" applyFont="1" applyFill="1" applyBorder="1" applyAlignment="1">
      <alignment horizontal="center" vertical="center" wrapText="1"/>
    </xf>
    <xf numFmtId="16" fontId="81" fillId="0" borderId="118" xfId="0" applyNumberFormat="1" applyFont="1" applyBorder="1" applyAlignment="1">
      <alignment horizontal="center" vertical="center" wrapText="1"/>
    </xf>
    <xf numFmtId="0" fontId="48" fillId="12" borderId="120" xfId="0" applyFont="1" applyFill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4" fillId="7" borderId="94" xfId="0" applyFont="1" applyFill="1" applyBorder="1" applyAlignment="1">
      <alignment horizontal="center" vertical="center"/>
    </xf>
    <xf numFmtId="0" fontId="32" fillId="7" borderId="134" xfId="0" applyFont="1" applyFill="1" applyBorder="1" applyAlignment="1">
      <alignment horizontal="center" vertical="center"/>
    </xf>
    <xf numFmtId="164" fontId="36" fillId="0" borderId="95" xfId="0" applyNumberFormat="1" applyFont="1" applyBorder="1" applyAlignment="1">
      <alignment horizontal="center" vertical="center"/>
    </xf>
    <xf numFmtId="164" fontId="36" fillId="0" borderId="63" xfId="0" applyNumberFormat="1" applyFont="1" applyBorder="1" applyAlignment="1">
      <alignment horizontal="center" vertical="center"/>
    </xf>
    <xf numFmtId="0" fontId="34" fillId="7" borderId="105" xfId="0" applyFont="1" applyFill="1" applyBorder="1" applyAlignment="1">
      <alignment horizontal="center" vertical="center" wrapText="1"/>
    </xf>
    <xf numFmtId="0" fontId="35" fillId="7" borderId="105" xfId="0" applyFont="1" applyFill="1" applyBorder="1" applyAlignment="1">
      <alignment horizontal="center" vertical="center" wrapText="1"/>
    </xf>
    <xf numFmtId="164" fontId="82" fillId="2" borderId="98" xfId="0" applyNumberFormat="1" applyFont="1" applyFill="1" applyBorder="1" applyAlignment="1">
      <alignment horizontal="center" vertical="center"/>
    </xf>
    <xf numFmtId="164" fontId="37" fillId="0" borderId="135" xfId="0" applyNumberFormat="1" applyFont="1" applyBorder="1" applyAlignment="1">
      <alignment horizontal="center" vertical="center"/>
    </xf>
    <xf numFmtId="0" fontId="33" fillId="0" borderId="0" xfId="0" applyFont="1" applyAlignment="1">
      <alignment wrapText="1"/>
    </xf>
    <xf numFmtId="164" fontId="38" fillId="0" borderId="95" xfId="0" applyNumberFormat="1" applyFont="1" applyBorder="1" applyAlignment="1">
      <alignment horizontal="center" vertical="center"/>
    </xf>
    <xf numFmtId="164" fontId="38" fillId="0" borderId="63" xfId="0" applyNumberFormat="1" applyFont="1" applyBorder="1" applyAlignment="1">
      <alignment horizontal="center" vertical="center"/>
    </xf>
    <xf numFmtId="0" fontId="83" fillId="2" borderId="110" xfId="0" applyFont="1" applyFill="1" applyBorder="1" applyAlignment="1">
      <alignment horizontal="left" vertical="center" wrapText="1"/>
    </xf>
    <xf numFmtId="164" fontId="40" fillId="2" borderId="97" xfId="0" applyNumberFormat="1" applyFont="1" applyFill="1" applyBorder="1" applyAlignment="1">
      <alignment horizontal="center" vertical="center"/>
    </xf>
    <xf numFmtId="0" fontId="84" fillId="2" borderId="97" xfId="0" applyFont="1" applyFill="1" applyBorder="1" applyAlignment="1">
      <alignment horizontal="left" vertical="center" wrapText="1"/>
    </xf>
    <xf numFmtId="164" fontId="40" fillId="2" borderId="99" xfId="0" applyNumberFormat="1" applyFont="1" applyFill="1" applyBorder="1" applyAlignment="1">
      <alignment horizontal="center" vertical="center"/>
    </xf>
    <xf numFmtId="164" fontId="40" fillId="0" borderId="95" xfId="0" applyNumberFormat="1" applyFont="1" applyBorder="1" applyAlignment="1">
      <alignment horizontal="center" vertical="center"/>
    </xf>
    <xf numFmtId="164" fontId="40" fillId="0" borderId="63" xfId="0" applyNumberFormat="1" applyFont="1" applyBorder="1" applyAlignment="1">
      <alignment horizontal="center" vertical="center"/>
    </xf>
    <xf numFmtId="0" fontId="85" fillId="2" borderId="110" xfId="0" applyFont="1" applyFill="1" applyBorder="1" applyAlignment="1">
      <alignment horizontal="center" vertical="center" wrapText="1"/>
    </xf>
    <xf numFmtId="164" fontId="40" fillId="2" borderId="106" xfId="0" applyNumberFormat="1" applyFont="1" applyFill="1" applyBorder="1" applyAlignment="1">
      <alignment horizontal="center" vertical="center"/>
    </xf>
    <xf numFmtId="164" fontId="37" fillId="2" borderId="40" xfId="0" applyNumberFormat="1" applyFont="1" applyFill="1" applyBorder="1" applyAlignment="1">
      <alignment horizontal="center" vertical="center"/>
    </xf>
    <xf numFmtId="164" fontId="37" fillId="0" borderId="63" xfId="0" applyNumberFormat="1" applyFont="1" applyBorder="1" applyAlignment="1">
      <alignment horizontal="center" vertical="center"/>
    </xf>
    <xf numFmtId="164" fontId="38" fillId="2" borderId="40" xfId="0" applyNumberFormat="1" applyFont="1" applyFill="1" applyBorder="1" applyAlignment="1">
      <alignment horizontal="center" vertical="center"/>
    </xf>
    <xf numFmtId="164" fontId="36" fillId="0" borderId="136" xfId="0" applyNumberFormat="1" applyFont="1" applyBorder="1" applyAlignment="1">
      <alignment horizontal="center" vertical="center" wrapText="1"/>
    </xf>
    <xf numFmtId="164" fontId="36" fillId="2" borderId="137" xfId="0" applyNumberFormat="1" applyFont="1" applyFill="1" applyBorder="1" applyAlignment="1">
      <alignment horizontal="center" vertical="center"/>
    </xf>
    <xf numFmtId="0" fontId="86" fillId="2" borderId="118" xfId="0" applyFont="1" applyFill="1" applyBorder="1" applyAlignment="1">
      <alignment horizontal="left" vertical="center" wrapText="1"/>
    </xf>
    <xf numFmtId="164" fontId="40" fillId="2" borderId="118" xfId="0" applyNumberFormat="1" applyFont="1" applyFill="1" applyBorder="1" applyAlignment="1">
      <alignment horizontal="center" vertical="center"/>
    </xf>
    <xf numFmtId="0" fontId="87" fillId="2" borderId="129" xfId="0" applyFont="1" applyFill="1" applyBorder="1" applyAlignment="1">
      <alignment horizontal="left" vertical="center" wrapText="1"/>
    </xf>
    <xf numFmtId="0" fontId="88" fillId="12" borderId="129" xfId="0" applyFont="1" applyFill="1" applyBorder="1" applyAlignment="1">
      <alignment horizontal="center" vertical="center" wrapText="1"/>
    </xf>
    <xf numFmtId="0" fontId="23" fillId="0" borderId="95" xfId="0" applyFont="1" applyBorder="1"/>
    <xf numFmtId="164" fontId="37" fillId="0" borderId="0" xfId="0" applyNumberFormat="1" applyFont="1" applyAlignment="1">
      <alignment horizontal="center" vertical="center" wrapText="1"/>
    </xf>
    <xf numFmtId="0" fontId="40" fillId="0" borderId="109" xfId="0" applyFont="1" applyBorder="1" applyAlignment="1">
      <alignment horizontal="center" vertical="center"/>
    </xf>
    <xf numFmtId="0" fontId="89" fillId="2" borderId="111" xfId="0" applyFont="1" applyFill="1" applyBorder="1" applyAlignment="1">
      <alignment horizontal="center" vertical="center" wrapText="1"/>
    </xf>
    <xf numFmtId="0" fontId="40" fillId="0" borderId="118" xfId="0" applyFont="1" applyBorder="1" applyAlignment="1">
      <alignment horizontal="center" vertical="center"/>
    </xf>
    <xf numFmtId="0" fontId="34" fillId="0" borderId="89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90" fillId="2" borderId="111" xfId="0" applyFont="1" applyFill="1" applyBorder="1" applyAlignment="1">
      <alignment horizontal="left" vertical="center" wrapText="1"/>
    </xf>
    <xf numFmtId="164" fontId="40" fillId="2" borderId="111" xfId="0" applyNumberFormat="1" applyFont="1" applyFill="1" applyBorder="1" applyAlignment="1">
      <alignment horizontal="center" vertical="center"/>
    </xf>
    <xf numFmtId="164" fontId="40" fillId="2" borderId="112" xfId="0" applyNumberFormat="1" applyFont="1" applyFill="1" applyBorder="1" applyAlignment="1">
      <alignment horizontal="center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6" fillId="0" borderId="95" xfId="0" applyFont="1" applyBorder="1" applyAlignment="1">
      <alignment horizontal="center" vertical="center"/>
    </xf>
    <xf numFmtId="0" fontId="31" fillId="0" borderId="0" xfId="0" applyFont="1" applyAlignment="1">
      <alignment vertical="center" textRotation="90"/>
    </xf>
    <xf numFmtId="0" fontId="67" fillId="0" borderId="0" xfId="0" applyFont="1" applyAlignment="1">
      <alignment horizontal="center" vertical="center"/>
    </xf>
    <xf numFmtId="0" fontId="91" fillId="0" borderId="118" xfId="0" applyFont="1" applyBorder="1" applyAlignment="1">
      <alignment horizontal="center" vertical="center" wrapText="1"/>
    </xf>
    <xf numFmtId="164" fontId="92" fillId="2" borderId="118" xfId="0" applyNumberFormat="1" applyFont="1" applyFill="1" applyBorder="1" applyAlignment="1">
      <alignment horizontal="center" vertical="center" wrapText="1"/>
    </xf>
    <xf numFmtId="164" fontId="36" fillId="2" borderId="11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94" fillId="0" borderId="0" xfId="0" applyFont="1"/>
    <xf numFmtId="0" fontId="34" fillId="0" borderId="109" xfId="0" applyFont="1" applyBorder="1" applyAlignment="1">
      <alignment horizontal="center" vertical="center"/>
    </xf>
    <xf numFmtId="0" fontId="34" fillId="2" borderId="118" xfId="0" applyFont="1" applyFill="1" applyBorder="1" applyAlignment="1">
      <alignment horizontal="center" vertical="center"/>
    </xf>
    <xf numFmtId="0" fontId="95" fillId="2" borderId="111" xfId="0" applyFont="1" applyFill="1" applyBorder="1" applyAlignment="1">
      <alignment horizontal="center" vertical="center" wrapText="1"/>
    </xf>
    <xf numFmtId="16" fontId="96" fillId="2" borderId="111" xfId="0" applyNumberFormat="1" applyFont="1" applyFill="1" applyBorder="1" applyAlignment="1">
      <alignment horizontal="center" vertical="center" wrapText="1"/>
    </xf>
    <xf numFmtId="0" fontId="67" fillId="0" borderId="0" xfId="0" applyFont="1"/>
    <xf numFmtId="0" fontId="97" fillId="2" borderId="120" xfId="0" applyFont="1" applyFill="1" applyBorder="1" applyAlignment="1">
      <alignment horizontal="left" vertical="center" wrapText="1"/>
    </xf>
    <xf numFmtId="0" fontId="35" fillId="0" borderId="46" xfId="0" applyFont="1" applyBorder="1"/>
    <xf numFmtId="0" fontId="35" fillId="0" borderId="0" xfId="0" applyFont="1"/>
    <xf numFmtId="49" fontId="7" fillId="7" borderId="110" xfId="0" applyNumberFormat="1" applyFont="1" applyFill="1" applyBorder="1" applyAlignment="1">
      <alignment horizontal="center" vertical="center"/>
    </xf>
    <xf numFmtId="49" fontId="100" fillId="16" borderId="110" xfId="0" applyNumberFormat="1" applyFont="1" applyFill="1" applyBorder="1" applyAlignment="1">
      <alignment horizontal="center" vertical="center"/>
    </xf>
    <xf numFmtId="49" fontId="99" fillId="16" borderId="110" xfId="0" applyNumberFormat="1" applyFont="1" applyFill="1" applyBorder="1" applyAlignment="1">
      <alignment horizontal="center" vertical="center"/>
    </xf>
    <xf numFmtId="49" fontId="101" fillId="7" borderId="110" xfId="0" applyNumberFormat="1" applyFont="1" applyFill="1" applyBorder="1" applyAlignment="1">
      <alignment horizontal="center" vertical="center"/>
    </xf>
    <xf numFmtId="49" fontId="102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49" fontId="103" fillId="7" borderId="110" xfId="0" applyNumberFormat="1" applyFont="1" applyFill="1" applyBorder="1" applyAlignment="1">
      <alignment horizontal="center" vertical="center"/>
    </xf>
    <xf numFmtId="0" fontId="104" fillId="7" borderId="143" xfId="0" applyFont="1" applyFill="1" applyBorder="1" applyAlignment="1">
      <alignment horizontal="center" vertical="center" wrapText="1"/>
    </xf>
    <xf numFmtId="0" fontId="104" fillId="7" borderId="144" xfId="0" applyFont="1" applyFill="1" applyBorder="1" applyAlignment="1">
      <alignment horizontal="center" vertical="center" wrapText="1"/>
    </xf>
    <xf numFmtId="49" fontId="105" fillId="7" borderId="97" xfId="0" applyNumberFormat="1" applyFont="1" applyFill="1" applyBorder="1" applyAlignment="1">
      <alignment horizontal="center" vertical="center"/>
    </xf>
    <xf numFmtId="49" fontId="104" fillId="7" borderId="97" xfId="0" applyNumberFormat="1" applyFont="1" applyFill="1" applyBorder="1" applyAlignment="1">
      <alignment horizontal="center" vertical="center"/>
    </xf>
    <xf numFmtId="49" fontId="104" fillId="7" borderId="110" xfId="0" applyNumberFormat="1" applyFont="1" applyFill="1" applyBorder="1" applyAlignment="1">
      <alignment horizontal="center" vertical="center"/>
    </xf>
    <xf numFmtId="49" fontId="104" fillId="7" borderId="106" xfId="0" applyNumberFormat="1" applyFont="1" applyFill="1" applyBorder="1" applyAlignment="1">
      <alignment horizontal="center" vertical="center"/>
    </xf>
    <xf numFmtId="49" fontId="106" fillId="7" borderId="110" xfId="0" applyNumberFormat="1" applyFont="1" applyFill="1" applyBorder="1" applyAlignment="1">
      <alignment horizontal="center" vertical="center" wrapText="1"/>
    </xf>
    <xf numFmtId="49" fontId="106" fillId="7" borderId="14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07" fillId="12" borderId="97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 wrapText="1"/>
    </xf>
    <xf numFmtId="0" fontId="11" fillId="25" borderId="147" xfId="0" applyFont="1" applyFill="1" applyBorder="1" applyAlignment="1">
      <alignment horizontal="center" vertical="center" wrapText="1"/>
    </xf>
    <xf numFmtId="0" fontId="108" fillId="2" borderId="147" xfId="0" applyFont="1" applyFill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7" fillId="12" borderId="149" xfId="0" applyFont="1" applyFill="1" applyBorder="1" applyAlignment="1">
      <alignment horizontal="center" vertical="center"/>
    </xf>
    <xf numFmtId="0" fontId="108" fillId="2" borderId="150" xfId="0" applyFont="1" applyFill="1" applyBorder="1" applyAlignment="1">
      <alignment horizontal="center" vertical="center" wrapText="1"/>
    </xf>
    <xf numFmtId="0" fontId="11" fillId="3" borderId="151" xfId="0" applyFont="1" applyFill="1" applyBorder="1" applyAlignment="1">
      <alignment horizontal="center" vertical="center" wrapText="1"/>
    </xf>
    <xf numFmtId="0" fontId="11" fillId="2" borderId="151" xfId="0" applyFont="1" applyFill="1" applyBorder="1" applyAlignment="1">
      <alignment horizontal="center" vertical="center" wrapText="1"/>
    </xf>
    <xf numFmtId="0" fontId="108" fillId="2" borderId="151" xfId="0" applyFont="1" applyFill="1" applyBorder="1" applyAlignment="1">
      <alignment horizontal="center" vertical="center" wrapText="1"/>
    </xf>
    <xf numFmtId="0" fontId="11" fillId="2" borderId="98" xfId="0" applyFont="1" applyFill="1" applyBorder="1" applyAlignment="1">
      <alignment horizontal="center" vertical="center" wrapText="1"/>
    </xf>
    <xf numFmtId="0" fontId="11" fillId="2" borderId="150" xfId="0" applyFont="1" applyFill="1" applyBorder="1" applyAlignment="1">
      <alignment horizontal="center" vertical="center" wrapText="1"/>
    </xf>
    <xf numFmtId="0" fontId="108" fillId="2" borderId="149" xfId="0" applyFont="1" applyFill="1" applyBorder="1" applyAlignment="1">
      <alignment horizontal="center" vertical="center" wrapText="1"/>
    </xf>
    <xf numFmtId="0" fontId="107" fillId="12" borderId="153" xfId="0" applyFont="1" applyFill="1" applyBorder="1" applyAlignment="1">
      <alignment horizontal="center" vertical="center"/>
    </xf>
    <xf numFmtId="0" fontId="11" fillId="15" borderId="110" xfId="0" applyFont="1" applyFill="1" applyBorder="1" applyAlignment="1">
      <alignment horizontal="center" vertical="center" wrapText="1"/>
    </xf>
    <xf numFmtId="0" fontId="11" fillId="15" borderId="153" xfId="0" applyFont="1" applyFill="1" applyBorder="1" applyAlignment="1">
      <alignment horizontal="center" vertical="center" wrapText="1"/>
    </xf>
    <xf numFmtId="0" fontId="108" fillId="2" borderId="110" xfId="0" applyFont="1" applyFill="1" applyBorder="1" applyAlignment="1">
      <alignment horizontal="center" vertical="center" wrapText="1"/>
    </xf>
    <xf numFmtId="0" fontId="108" fillId="2" borderId="153" xfId="0" applyFont="1" applyFill="1" applyBorder="1" applyAlignment="1">
      <alignment horizontal="center" vertical="center" wrapText="1"/>
    </xf>
    <xf numFmtId="0" fontId="11" fillId="2" borderId="153" xfId="0" applyFont="1" applyFill="1" applyBorder="1" applyAlignment="1">
      <alignment horizontal="center" vertical="center" wrapText="1"/>
    </xf>
    <xf numFmtId="0" fontId="11" fillId="25" borderId="154" xfId="0" applyFont="1" applyFill="1" applyBorder="1" applyAlignment="1">
      <alignment horizontal="center" vertical="center" wrapText="1"/>
    </xf>
    <xf numFmtId="0" fontId="107" fillId="2" borderId="151" xfId="0" applyFont="1" applyFill="1" applyBorder="1" applyAlignment="1">
      <alignment horizontal="center" vertical="center"/>
    </xf>
    <xf numFmtId="0" fontId="11" fillId="15" borderId="149" xfId="0" applyFont="1" applyFill="1" applyBorder="1" applyAlignment="1">
      <alignment horizontal="center" vertical="center" wrapText="1"/>
    </xf>
    <xf numFmtId="0" fontId="107" fillId="2" borderId="154" xfId="0" applyFont="1" applyFill="1" applyBorder="1" applyAlignment="1">
      <alignment horizontal="center" vertical="center"/>
    </xf>
    <xf numFmtId="0" fontId="108" fillId="2" borderId="106" xfId="0" applyFont="1" applyFill="1" applyBorder="1" applyAlignment="1">
      <alignment horizontal="center" vertical="center" wrapText="1"/>
    </xf>
    <xf numFmtId="0" fontId="11" fillId="2" borderId="149" xfId="0" applyFont="1" applyFill="1" applyBorder="1" applyAlignment="1">
      <alignment horizontal="center" vertical="center" wrapText="1"/>
    </xf>
    <xf numFmtId="0" fontId="107" fillId="2" borderId="153" xfId="0" applyFont="1" applyFill="1" applyBorder="1" applyAlignment="1">
      <alignment horizontal="center" vertical="center"/>
    </xf>
    <xf numFmtId="0" fontId="109" fillId="2" borderId="110" xfId="0" applyFont="1" applyFill="1" applyBorder="1" applyAlignment="1">
      <alignment horizontal="center" vertical="center" wrapText="1"/>
    </xf>
    <xf numFmtId="0" fontId="107" fillId="2" borderId="155" xfId="0" applyFont="1" applyFill="1" applyBorder="1" applyAlignment="1">
      <alignment horizontal="center" vertical="center"/>
    </xf>
    <xf numFmtId="0" fontId="107" fillId="2" borderId="106" xfId="0" applyFont="1" applyFill="1" applyBorder="1" applyAlignment="1">
      <alignment horizontal="center" vertical="center"/>
    </xf>
    <xf numFmtId="0" fontId="11" fillId="0" borderId="153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11" fillId="0" borderId="148" xfId="0" applyFont="1" applyBorder="1" applyAlignment="1">
      <alignment horizontal="center" vertical="center" wrapText="1"/>
    </xf>
    <xf numFmtId="0" fontId="107" fillId="12" borderId="106" xfId="0" applyFont="1" applyFill="1" applyBorder="1" applyAlignment="1">
      <alignment horizontal="center" vertical="center"/>
    </xf>
    <xf numFmtId="0" fontId="33" fillId="0" borderId="156" xfId="0" applyFont="1" applyBorder="1"/>
    <xf numFmtId="0" fontId="33" fillId="0" borderId="157" xfId="0" applyFont="1" applyBorder="1"/>
    <xf numFmtId="0" fontId="23" fillId="0" borderId="157" xfId="0" applyFont="1" applyBorder="1"/>
    <xf numFmtId="0" fontId="33" fillId="0" borderId="0" xfId="0" quotePrefix="1" applyFont="1"/>
    <xf numFmtId="0" fontId="110" fillId="0" borderId="0" xfId="0" applyFont="1"/>
    <xf numFmtId="0" fontId="32" fillId="0" borderId="0" xfId="0" applyFont="1"/>
    <xf numFmtId="0" fontId="111" fillId="0" borderId="0" xfId="0" quotePrefix="1" applyFont="1"/>
    <xf numFmtId="0" fontId="111" fillId="0" borderId="0" xfId="0" applyFont="1"/>
    <xf numFmtId="0" fontId="33" fillId="16" borderId="4" xfId="0" applyFont="1" applyFill="1" applyBorder="1"/>
    <xf numFmtId="0" fontId="32" fillId="7" borderId="4" xfId="0" applyFont="1" applyFill="1" applyBorder="1"/>
    <xf numFmtId="164" fontId="37" fillId="34" borderId="98" xfId="0" applyNumberFormat="1" applyFont="1" applyFill="1" applyBorder="1" applyAlignment="1">
      <alignment horizontal="center" vertical="center"/>
    </xf>
    <xf numFmtId="0" fontId="119" fillId="2" borderId="38" xfId="0" applyFont="1" applyFill="1" applyBorder="1" applyAlignment="1">
      <alignment horizontal="center" vertical="center" wrapText="1"/>
    </xf>
    <xf numFmtId="0" fontId="120" fillId="2" borderId="39" xfId="0" applyFont="1" applyFill="1" applyBorder="1" applyAlignment="1">
      <alignment horizontal="center" vertical="center"/>
    </xf>
    <xf numFmtId="0" fontId="120" fillId="2" borderId="40" xfId="0" applyFont="1" applyFill="1" applyBorder="1" applyAlignment="1">
      <alignment horizontal="center" vertical="center" wrapText="1"/>
    </xf>
    <xf numFmtId="0" fontId="121" fillId="2" borderId="38" xfId="0" applyFont="1" applyFill="1" applyBorder="1" applyAlignment="1">
      <alignment horizontal="center" vertical="center" wrapText="1"/>
    </xf>
    <xf numFmtId="0" fontId="120" fillId="2" borderId="38" xfId="0" applyFont="1" applyFill="1" applyBorder="1" applyAlignment="1">
      <alignment horizontal="center" vertical="center" wrapText="1"/>
    </xf>
    <xf numFmtId="0" fontId="119" fillId="0" borderId="46" xfId="0" applyFont="1" applyBorder="1" applyAlignment="1">
      <alignment horizontal="center" vertical="center"/>
    </xf>
    <xf numFmtId="0" fontId="121" fillId="2" borderId="38" xfId="0" applyFont="1" applyFill="1" applyBorder="1" applyAlignment="1">
      <alignment horizontal="center" vertical="center"/>
    </xf>
    <xf numFmtId="0" fontId="120" fillId="2" borderId="38" xfId="0" applyFont="1" applyFill="1" applyBorder="1" applyAlignment="1">
      <alignment horizontal="center" vertical="center"/>
    </xf>
    <xf numFmtId="164" fontId="122" fillId="2" borderId="98" xfId="0" applyNumberFormat="1" applyFont="1" applyFill="1" applyBorder="1" applyAlignment="1">
      <alignment horizontal="center" vertical="center"/>
    </xf>
    <xf numFmtId="0" fontId="119" fillId="2" borderId="40" xfId="0" applyFont="1" applyFill="1" applyBorder="1" applyAlignment="1">
      <alignment horizontal="center" vertical="center" wrapText="1"/>
    </xf>
    <xf numFmtId="0" fontId="120" fillId="2" borderId="47" xfId="0" applyFont="1" applyFill="1" applyBorder="1" applyAlignment="1">
      <alignment horizontal="center" vertical="center"/>
    </xf>
    <xf numFmtId="0" fontId="123" fillId="2" borderId="110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26" fillId="10" borderId="25" xfId="0" applyFont="1" applyFill="1" applyBorder="1" applyAlignment="1">
      <alignment horizontal="center" vertical="center"/>
    </xf>
    <xf numFmtId="0" fontId="123" fillId="2" borderId="147" xfId="0" applyFont="1" applyFill="1" applyBorder="1" applyAlignment="1">
      <alignment horizontal="center" vertical="center" wrapText="1"/>
    </xf>
    <xf numFmtId="0" fontId="123" fillId="2" borderId="150" xfId="0" applyFont="1" applyFill="1" applyBorder="1" applyAlignment="1">
      <alignment horizontal="center" vertical="center" wrapText="1"/>
    </xf>
    <xf numFmtId="0" fontId="123" fillId="2" borderId="153" xfId="0" applyFont="1" applyFill="1" applyBorder="1" applyAlignment="1">
      <alignment horizontal="center" vertical="center" wrapText="1"/>
    </xf>
    <xf numFmtId="0" fontId="127" fillId="35" borderId="153" xfId="0" applyFont="1" applyFill="1" applyBorder="1" applyAlignment="1">
      <alignment horizontal="center" vertical="center" wrapText="1"/>
    </xf>
    <xf numFmtId="0" fontId="128" fillId="35" borderId="151" xfId="0" applyFont="1" applyFill="1" applyBorder="1" applyAlignment="1">
      <alignment horizontal="center" vertical="center" wrapText="1"/>
    </xf>
    <xf numFmtId="0" fontId="121" fillId="2" borderId="161" xfId="0" applyFont="1" applyFill="1" applyBorder="1" applyAlignment="1">
      <alignment horizontal="center" vertical="center"/>
    </xf>
    <xf numFmtId="0" fontId="119" fillId="2" borderId="38" xfId="0" applyFont="1" applyFill="1" applyBorder="1" applyAlignment="1">
      <alignment horizontal="center" vertical="center"/>
    </xf>
    <xf numFmtId="164" fontId="122" fillId="2" borderId="162" xfId="0" applyNumberFormat="1" applyFont="1" applyFill="1" applyBorder="1" applyAlignment="1">
      <alignment horizontal="center" vertical="center"/>
    </xf>
    <xf numFmtId="164" fontId="130" fillId="2" borderId="98" xfId="0" applyNumberFormat="1" applyFont="1" applyFill="1" applyBorder="1" applyAlignment="1">
      <alignment horizontal="center" vertical="center" wrapText="1"/>
    </xf>
    <xf numFmtId="164" fontId="122" fillId="2" borderId="98" xfId="0" applyNumberFormat="1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2" fillId="0" borderId="22" xfId="0" applyFont="1" applyBorder="1"/>
    <xf numFmtId="0" fontId="13" fillId="2" borderId="3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" fillId="0" borderId="32" xfId="0" applyFont="1" applyBorder="1"/>
    <xf numFmtId="0" fontId="12" fillId="15" borderId="41" xfId="0" applyFont="1" applyFill="1" applyBorder="1" applyAlignment="1">
      <alignment horizontal="center" vertical="center" textRotation="90" wrapText="1"/>
    </xf>
    <xf numFmtId="0" fontId="2" fillId="0" borderId="62" xfId="0" applyFont="1" applyBorder="1"/>
    <xf numFmtId="0" fontId="14" fillId="12" borderId="41" xfId="0" applyFont="1" applyFill="1" applyBorder="1" applyAlignment="1">
      <alignment horizontal="center" vertical="center" textRotation="90" wrapText="1"/>
    </xf>
    <xf numFmtId="0" fontId="14" fillId="15" borderId="24" xfId="0" applyFont="1" applyFill="1" applyBorder="1" applyAlignment="1">
      <alignment horizontal="center" vertical="center" textRotation="90" wrapText="1"/>
    </xf>
    <xf numFmtId="0" fontId="13" fillId="7" borderId="31" xfId="0" applyFont="1" applyFill="1" applyBorder="1" applyAlignment="1">
      <alignment horizontal="center" vertical="center" wrapText="1"/>
    </xf>
    <xf numFmtId="0" fontId="12" fillId="21" borderId="78" xfId="0" applyFont="1" applyFill="1" applyBorder="1" applyAlignment="1">
      <alignment horizontal="center" vertical="center" textRotation="90" wrapText="1"/>
    </xf>
    <xf numFmtId="0" fontId="2" fillId="0" borderId="79" xfId="0" applyFont="1" applyBorder="1"/>
    <xf numFmtId="0" fontId="2" fillId="0" borderId="84" xfId="0" applyFont="1" applyBorder="1"/>
    <xf numFmtId="0" fontId="14" fillId="21" borderId="24" xfId="0" applyFont="1" applyFill="1" applyBorder="1" applyAlignment="1">
      <alignment horizontal="center" vertical="center" textRotation="90" wrapText="1"/>
    </xf>
    <xf numFmtId="0" fontId="12" fillId="17" borderId="41" xfId="0" applyFont="1" applyFill="1" applyBorder="1" applyAlignment="1">
      <alignment horizontal="center" vertical="center" textRotation="90" wrapText="1"/>
    </xf>
    <xf numFmtId="0" fontId="12" fillId="19" borderId="41" xfId="0" applyFont="1" applyFill="1" applyBorder="1" applyAlignment="1">
      <alignment horizontal="center" vertical="center" textRotation="90" wrapText="1"/>
    </xf>
    <xf numFmtId="0" fontId="14" fillId="12" borderId="24" xfId="0" applyFont="1" applyFill="1" applyBorder="1" applyAlignment="1">
      <alignment horizontal="center" vertical="center" textRotation="90" wrapText="1"/>
    </xf>
    <xf numFmtId="0" fontId="14" fillId="19" borderId="24" xfId="0" applyFont="1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12" fillId="23" borderId="78" xfId="0" applyFont="1" applyFill="1" applyBorder="1" applyAlignment="1">
      <alignment horizontal="center" vertical="center" textRotation="90"/>
    </xf>
    <xf numFmtId="0" fontId="14" fillId="21" borderId="24" xfId="0" applyFont="1" applyFill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textRotation="90" wrapText="1"/>
    </xf>
    <xf numFmtId="0" fontId="1" fillId="21" borderId="24" xfId="0" applyFont="1" applyFill="1" applyBorder="1" applyAlignment="1">
      <alignment horizontal="center" vertical="center" textRotation="90" wrapText="1"/>
    </xf>
    <xf numFmtId="0" fontId="1" fillId="23" borderId="24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2" fillId="0" borderId="14" xfId="0" applyFont="1" applyBorder="1"/>
    <xf numFmtId="0" fontId="1" fillId="3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0" borderId="19" xfId="0" applyFont="1" applyBorder="1"/>
    <xf numFmtId="0" fontId="1" fillId="7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1" fillId="6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4" fillId="11" borderId="24" xfId="0" applyFont="1" applyFill="1" applyBorder="1" applyAlignment="1">
      <alignment horizontal="center" vertical="center" textRotation="90" wrapText="1"/>
    </xf>
    <xf numFmtId="0" fontId="12" fillId="7" borderId="41" xfId="0" applyFont="1" applyFill="1" applyBorder="1" applyAlignment="1">
      <alignment horizontal="center" vertical="center" textRotation="90" wrapText="1"/>
    </xf>
    <xf numFmtId="0" fontId="14" fillId="7" borderId="24" xfId="0" applyFont="1" applyFill="1" applyBorder="1" applyAlignment="1">
      <alignment horizontal="center" vertical="center" textRotation="90" wrapText="1"/>
    </xf>
    <xf numFmtId="0" fontId="12" fillId="23" borderId="78" xfId="0" applyFont="1" applyFill="1" applyBorder="1" applyAlignment="1">
      <alignment horizontal="center" vertical="center" textRotation="90" wrapText="1"/>
    </xf>
    <xf numFmtId="0" fontId="1" fillId="7" borderId="24" xfId="0" applyFont="1" applyFill="1" applyBorder="1" applyAlignment="1">
      <alignment horizontal="center" vertical="center" textRotation="90" wrapText="1"/>
    </xf>
    <xf numFmtId="0" fontId="1" fillId="15" borderId="24" xfId="0" applyFont="1" applyFill="1" applyBorder="1" applyAlignment="1">
      <alignment horizontal="center" vertical="center" textRotation="90" wrapText="1"/>
    </xf>
    <xf numFmtId="0" fontId="1" fillId="17" borderId="24" xfId="0" applyFont="1" applyFill="1" applyBorder="1" applyAlignment="1">
      <alignment horizontal="center" vertical="center" textRotation="90" wrapText="1"/>
    </xf>
    <xf numFmtId="0" fontId="1" fillId="19" borderId="24" xfId="0" applyFont="1" applyFill="1" applyBorder="1" applyAlignment="1">
      <alignment horizontal="center" vertical="center" textRotation="90" wrapText="1"/>
    </xf>
    <xf numFmtId="0" fontId="29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31" fillId="8" borderId="100" xfId="0" applyFont="1" applyFill="1" applyBorder="1" applyAlignment="1">
      <alignment horizontal="center" vertical="center" textRotation="90"/>
    </xf>
    <xf numFmtId="0" fontId="2" fillId="0" borderId="104" xfId="0" applyFont="1" applyBorder="1"/>
    <xf numFmtId="0" fontId="2" fillId="0" borderId="113" xfId="0" applyFont="1" applyBorder="1"/>
    <xf numFmtId="0" fontId="31" fillId="8" borderId="114" xfId="0" applyFont="1" applyFill="1" applyBorder="1" applyAlignment="1">
      <alignment horizontal="center" vertical="center" textRotation="90"/>
    </xf>
    <xf numFmtId="0" fontId="2" fillId="0" borderId="101" xfId="0" applyFont="1" applyBorder="1"/>
    <xf numFmtId="0" fontId="2" fillId="0" borderId="116" xfId="0" applyFont="1" applyBorder="1"/>
    <xf numFmtId="0" fontId="24" fillId="0" borderId="0" xfId="0" applyFont="1" applyAlignment="1">
      <alignment horizontal="center" vertical="center"/>
    </xf>
    <xf numFmtId="0" fontId="0" fillId="0" borderId="0" xfId="0"/>
    <xf numFmtId="0" fontId="1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8" borderId="96" xfId="0" applyFont="1" applyFill="1" applyBorder="1" applyAlignment="1">
      <alignment horizontal="center" vertical="center" textRotation="90"/>
    </xf>
    <xf numFmtId="0" fontId="2" fillId="0" borderId="108" xfId="0" applyFont="1" applyBorder="1"/>
    <xf numFmtId="0" fontId="31" fillId="7" borderId="96" xfId="0" applyFont="1" applyFill="1" applyBorder="1" applyAlignment="1">
      <alignment horizontal="center" vertical="center" textRotation="90"/>
    </xf>
    <xf numFmtId="0" fontId="31" fillId="7" borderId="114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8" borderId="124" xfId="0" applyFont="1" applyFill="1" applyBorder="1" applyAlignment="1">
      <alignment horizontal="center" vertical="center" textRotation="90"/>
    </xf>
    <xf numFmtId="0" fontId="64" fillId="0" borderId="0" xfId="0" applyFont="1" applyAlignment="1">
      <alignment horizontal="center" vertical="center" wrapText="1"/>
    </xf>
    <xf numFmtId="0" fontId="2" fillId="0" borderId="131" xfId="0" applyFont="1" applyBorder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31" fillId="7" borderId="100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7" fillId="31" borderId="152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124" fillId="12" borderId="1" xfId="0" applyFont="1" applyFill="1" applyBorder="1" applyAlignment="1">
      <alignment horizontal="center" vertical="center"/>
    </xf>
    <xf numFmtId="0" fontId="98" fillId="12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2" fillId="0" borderId="140" xfId="0" applyFont="1" applyBorder="1"/>
    <xf numFmtId="0" fontId="7" fillId="7" borderId="141" xfId="0" applyFont="1" applyFill="1" applyBorder="1" applyAlignment="1">
      <alignment horizontal="center" vertical="center"/>
    </xf>
    <xf numFmtId="0" fontId="2" fillId="0" borderId="142" xfId="0" applyFont="1" applyBorder="1"/>
    <xf numFmtId="0" fontId="99" fillId="16" borderId="141" xfId="0" applyFont="1" applyFill="1" applyBorder="1" applyAlignment="1">
      <alignment horizontal="center" vertical="center"/>
    </xf>
    <xf numFmtId="0" fontId="99" fillId="7" borderId="141" xfId="0" applyFont="1" applyFill="1" applyBorder="1" applyAlignment="1">
      <alignment horizontal="center" vertical="center" wrapText="1"/>
    </xf>
    <xf numFmtId="0" fontId="106" fillId="7" borderId="141" xfId="0" applyFont="1" applyFill="1" applyBorder="1" applyAlignment="1">
      <alignment horizontal="center" vertical="center" wrapText="1"/>
    </xf>
    <xf numFmtId="0" fontId="2" fillId="0" borderId="145" xfId="0" applyFont="1" applyBorder="1"/>
    <xf numFmtId="0" fontId="7" fillId="26" borderId="146" xfId="0" applyFont="1" applyFill="1" applyBorder="1" applyAlignment="1">
      <alignment horizontal="center" vertical="center" wrapText="1"/>
    </xf>
    <xf numFmtId="0" fontId="7" fillId="27" borderId="152" xfId="0" applyFont="1" applyFill="1" applyBorder="1" applyAlignment="1">
      <alignment horizontal="center" vertical="center" wrapText="1"/>
    </xf>
    <xf numFmtId="0" fontId="7" fillId="28" borderId="152" xfId="0" applyFont="1" applyFill="1" applyBorder="1" applyAlignment="1">
      <alignment horizontal="center" vertical="center" wrapText="1"/>
    </xf>
    <xf numFmtId="0" fontId="7" fillId="29" borderId="152" xfId="0" applyFont="1" applyFill="1" applyBorder="1" applyAlignment="1">
      <alignment horizontal="center" vertical="center" wrapText="1"/>
    </xf>
    <xf numFmtId="0" fontId="7" fillId="30" borderId="152" xfId="0" applyFont="1" applyFill="1" applyBorder="1" applyAlignment="1">
      <alignment horizontal="center" vertical="center" wrapText="1"/>
    </xf>
    <xf numFmtId="0" fontId="7" fillId="7" borderId="152" xfId="0" applyFont="1" applyFill="1" applyBorder="1" applyAlignment="1">
      <alignment horizontal="center" vertical="center" wrapText="1"/>
    </xf>
    <xf numFmtId="0" fontId="40" fillId="7" borderId="31" xfId="0" applyFont="1" applyFill="1" applyBorder="1" applyAlignment="1">
      <alignment horizontal="center" vertical="center"/>
    </xf>
    <xf numFmtId="0" fontId="112" fillId="32" borderId="31" xfId="0" applyFont="1" applyFill="1" applyBorder="1" applyAlignment="1">
      <alignment horizontal="center" vertical="center"/>
    </xf>
    <xf numFmtId="0" fontId="112" fillId="5" borderId="31" xfId="0" applyFont="1" applyFill="1" applyBorder="1" applyAlignment="1">
      <alignment horizontal="center" vertical="center"/>
    </xf>
    <xf numFmtId="0" fontId="2" fillId="0" borderId="158" xfId="0" applyFont="1" applyBorder="1"/>
    <xf numFmtId="0" fontId="113" fillId="6" borderId="159" xfId="0" applyFont="1" applyFill="1" applyBorder="1" applyAlignment="1">
      <alignment horizontal="center" vertical="center"/>
    </xf>
    <xf numFmtId="0" fontId="2" fillId="0" borderId="160" xfId="0" applyFont="1" applyBorder="1"/>
    <xf numFmtId="0" fontId="38" fillId="28" borderId="159" xfId="0" applyFont="1" applyFill="1" applyBorder="1" applyAlignment="1">
      <alignment horizontal="center" vertical="center"/>
    </xf>
    <xf numFmtId="0" fontId="114" fillId="12" borderId="159" xfId="0" applyFont="1" applyFill="1" applyBorder="1" applyAlignment="1">
      <alignment horizontal="center" vertical="center"/>
    </xf>
    <xf numFmtId="0" fontId="36" fillId="33" borderId="159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5287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4325" y="3351375"/>
          <a:ext cx="39433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3394650" cy="11049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32313"/>
          <a:ext cx="10692000" cy="1095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22, 23 CẬP NHẬT TỪ NGÀY 13/01 ĐẾN 18/01/2025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1000"/>
  <sheetViews>
    <sheetView zoomScale="70" zoomScaleNormal="70" workbookViewId="0">
      <pane xSplit="1" ySplit="10" topLeftCell="Q11" activePane="bottomRight" state="frozen"/>
      <selection pane="topRight" activeCell="B1" sqref="B1"/>
      <selection pane="bottomLeft" activeCell="A11" sqref="A11"/>
      <selection pane="bottomRight" activeCell="O1" sqref="O1:O1048576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8" width="17.85546875" customWidth="1"/>
    <col min="9" max="14" width="18" customWidth="1"/>
    <col min="15" max="15" width="18.85546875" customWidth="1"/>
    <col min="16" max="16" width="18" customWidth="1"/>
    <col min="17" max="17" width="17.5703125" customWidth="1"/>
    <col min="18" max="23" width="18.7109375" customWidth="1"/>
    <col min="24" max="26" width="18.5703125" customWidth="1"/>
    <col min="27" max="28" width="18.7109375" customWidth="1"/>
    <col min="29" max="29" width="18.5703125" customWidth="1"/>
    <col min="30" max="30" width="16.5703125" customWidth="1"/>
    <col min="31" max="31" width="5.5703125" customWidth="1"/>
    <col min="32" max="32" width="5.7109375" customWidth="1"/>
    <col min="33" max="33" width="8.28515625" customWidth="1"/>
    <col min="34" max="34" width="9.140625" hidden="1" customWidth="1"/>
    <col min="35" max="35" width="1.85546875" hidden="1" customWidth="1"/>
    <col min="36" max="36" width="4.42578125" customWidth="1"/>
    <col min="37" max="41" width="9.140625" customWidth="1"/>
  </cols>
  <sheetData>
    <row r="1" spans="1:41" ht="12.75" customHeight="1" x14ac:dyDescent="0.2">
      <c r="A1" s="616" t="s">
        <v>0</v>
      </c>
      <c r="B1" s="617"/>
      <c r="C1" s="617"/>
      <c r="D1" s="61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3"/>
      <c r="AH1" s="4"/>
      <c r="AI1" s="4"/>
      <c r="AJ1" s="5"/>
      <c r="AK1" s="4"/>
      <c r="AL1" s="4"/>
      <c r="AM1" s="4"/>
      <c r="AN1" s="4"/>
      <c r="AO1" s="4"/>
    </row>
    <row r="2" spans="1:41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3"/>
      <c r="AH2" s="4"/>
      <c r="AI2" s="4"/>
      <c r="AJ2" s="5"/>
      <c r="AK2" s="4"/>
      <c r="AL2" s="4"/>
      <c r="AM2" s="4"/>
      <c r="AN2" s="4"/>
      <c r="AO2" s="4"/>
    </row>
    <row r="3" spans="1:41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"/>
      <c r="AE3" s="6"/>
      <c r="AF3" s="6"/>
      <c r="AG3" s="6"/>
      <c r="AH3" s="4"/>
      <c r="AI3" s="4"/>
      <c r="AJ3" s="5"/>
      <c r="AK3" s="4"/>
      <c r="AL3" s="4"/>
      <c r="AM3" s="4"/>
      <c r="AN3" s="4"/>
      <c r="AO3" s="4"/>
    </row>
    <row r="4" spans="1:41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19" t="s">
        <v>1</v>
      </c>
      <c r="V4" s="617"/>
      <c r="W4" s="618"/>
      <c r="X4" s="2"/>
      <c r="Y4" s="2"/>
      <c r="Z4" s="619" t="s">
        <v>1</v>
      </c>
      <c r="AA4" s="617"/>
      <c r="AB4" s="617"/>
      <c r="AC4" s="617"/>
      <c r="AD4" s="617"/>
      <c r="AE4" s="617"/>
      <c r="AF4" s="617"/>
      <c r="AG4" s="618"/>
      <c r="AH4" s="4"/>
      <c r="AI4" s="4"/>
      <c r="AJ4" s="5"/>
      <c r="AK4" s="4"/>
      <c r="AL4" s="4"/>
      <c r="AM4" s="4"/>
      <c r="AN4" s="4"/>
      <c r="AO4" s="4"/>
    </row>
    <row r="5" spans="1:41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2"/>
      <c r="O5" s="2"/>
      <c r="P5" s="8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2"/>
      <c r="AE5" s="2"/>
      <c r="AF5" s="2"/>
      <c r="AG5" s="7"/>
      <c r="AH5" s="4"/>
      <c r="AI5" s="4"/>
      <c r="AJ5" s="5"/>
      <c r="AK5" s="4"/>
      <c r="AL5" s="4"/>
      <c r="AM5" s="4"/>
      <c r="AN5" s="4"/>
      <c r="AO5" s="4"/>
    </row>
    <row r="6" spans="1:41" ht="12.75" customHeight="1" x14ac:dyDescent="0.2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1"/>
      <c r="AE6" s="11"/>
      <c r="AF6" s="11"/>
      <c r="AG6" s="10"/>
      <c r="AH6" s="4"/>
      <c r="AI6" s="4"/>
      <c r="AJ6" s="5"/>
      <c r="AK6" s="4"/>
      <c r="AL6" s="4"/>
      <c r="AM6" s="4"/>
      <c r="AN6" s="4"/>
      <c r="AO6" s="4"/>
    </row>
    <row r="7" spans="1:41" ht="15" customHeight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8">
        <v>19</v>
      </c>
      <c r="H7" s="18">
        <v>10</v>
      </c>
      <c r="I7" s="18">
        <v>16</v>
      </c>
      <c r="J7" s="18">
        <v>12</v>
      </c>
      <c r="K7" s="18">
        <v>14</v>
      </c>
      <c r="L7" s="18">
        <v>13</v>
      </c>
      <c r="M7" s="18">
        <v>6</v>
      </c>
      <c r="N7" s="18">
        <v>10</v>
      </c>
      <c r="O7" s="19">
        <v>7</v>
      </c>
      <c r="P7" s="18">
        <v>12</v>
      </c>
      <c r="Q7" s="18">
        <v>6</v>
      </c>
      <c r="R7" s="20">
        <v>5</v>
      </c>
      <c r="S7" s="20">
        <v>18</v>
      </c>
      <c r="T7" s="20">
        <v>9</v>
      </c>
      <c r="U7" s="18">
        <v>23</v>
      </c>
      <c r="V7" s="18">
        <v>43</v>
      </c>
      <c r="W7" s="18">
        <v>28</v>
      </c>
      <c r="X7" s="20">
        <v>11</v>
      </c>
      <c r="Y7" s="20">
        <v>12</v>
      </c>
      <c r="Z7" s="18">
        <v>9</v>
      </c>
      <c r="AA7" s="18">
        <v>25</v>
      </c>
      <c r="AB7" s="18">
        <v>21</v>
      </c>
      <c r="AC7" s="18">
        <v>26</v>
      </c>
      <c r="AD7" s="15"/>
      <c r="AE7" s="15"/>
      <c r="AF7" s="15"/>
      <c r="AG7" s="20"/>
      <c r="AH7" s="21"/>
      <c r="AI7" s="21"/>
      <c r="AJ7" s="22"/>
    </row>
    <row r="8" spans="1:41" ht="17.25" customHeight="1" x14ac:dyDescent="0.25">
      <c r="A8" s="620"/>
      <c r="B8" s="621"/>
      <c r="C8" s="607"/>
      <c r="D8" s="23" t="s">
        <v>3</v>
      </c>
      <c r="E8" s="622" t="s">
        <v>4</v>
      </c>
      <c r="F8" s="623"/>
      <c r="G8" s="624" t="s">
        <v>5</v>
      </c>
      <c r="H8" s="623"/>
      <c r="I8" s="625" t="s">
        <v>6</v>
      </c>
      <c r="J8" s="626"/>
      <c r="K8" s="623"/>
      <c r="L8" s="629" t="s">
        <v>7</v>
      </c>
      <c r="M8" s="626"/>
      <c r="N8" s="623"/>
      <c r="O8" s="630" t="s">
        <v>8</v>
      </c>
      <c r="P8" s="626"/>
      <c r="Q8" s="628"/>
      <c r="R8" s="627" t="s">
        <v>9</v>
      </c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8"/>
      <c r="AD8" s="24"/>
      <c r="AE8" s="25"/>
      <c r="AF8" s="25"/>
      <c r="AG8" s="25"/>
      <c r="AH8" s="22"/>
      <c r="AI8" s="22"/>
      <c r="AJ8" s="22"/>
      <c r="AK8" s="22"/>
      <c r="AL8" s="22"/>
      <c r="AM8" s="22"/>
      <c r="AN8" s="22"/>
      <c r="AO8" s="22"/>
    </row>
    <row r="9" spans="1:41" ht="22.5" customHeight="1" x14ac:dyDescent="0.2">
      <c r="A9" s="606" t="s">
        <v>10</v>
      </c>
      <c r="B9" s="607"/>
      <c r="C9" s="605" t="s">
        <v>11</v>
      </c>
      <c r="D9" s="26" t="s">
        <v>12</v>
      </c>
      <c r="E9" s="27" t="s">
        <v>13</v>
      </c>
      <c r="F9" s="27" t="s">
        <v>14</v>
      </c>
      <c r="G9" s="28" t="s">
        <v>15</v>
      </c>
      <c r="H9" s="28" t="s">
        <v>16</v>
      </c>
      <c r="I9" s="29" t="s">
        <v>17</v>
      </c>
      <c r="J9" s="29" t="s">
        <v>18</v>
      </c>
      <c r="K9" s="29" t="s">
        <v>19</v>
      </c>
      <c r="L9" s="30" t="s">
        <v>20</v>
      </c>
      <c r="M9" s="30" t="s">
        <v>21</v>
      </c>
      <c r="N9" s="30" t="s">
        <v>22</v>
      </c>
      <c r="O9" s="31" t="s">
        <v>23</v>
      </c>
      <c r="P9" s="31" t="s">
        <v>24</v>
      </c>
      <c r="Q9" s="31" t="s">
        <v>25</v>
      </c>
      <c r="R9" s="32" t="s">
        <v>26</v>
      </c>
      <c r="S9" s="32" t="s">
        <v>27</v>
      </c>
      <c r="T9" s="32" t="s">
        <v>28</v>
      </c>
      <c r="U9" s="33" t="s">
        <v>29</v>
      </c>
      <c r="V9" s="33" t="s">
        <v>14</v>
      </c>
      <c r="W9" s="32" t="s">
        <v>30</v>
      </c>
      <c r="X9" s="32" t="s">
        <v>27</v>
      </c>
      <c r="Y9" s="32" t="s">
        <v>31</v>
      </c>
      <c r="Z9" s="33" t="s">
        <v>32</v>
      </c>
      <c r="AA9" s="33" t="s">
        <v>33</v>
      </c>
      <c r="AB9" s="33" t="s">
        <v>34</v>
      </c>
      <c r="AC9" s="33" t="s">
        <v>35</v>
      </c>
      <c r="AD9" s="631" t="s">
        <v>36</v>
      </c>
      <c r="AE9" s="605" t="s">
        <v>11</v>
      </c>
      <c r="AF9" s="606" t="s">
        <v>10</v>
      </c>
      <c r="AG9" s="607"/>
      <c r="AH9" s="34"/>
      <c r="AI9" s="34"/>
      <c r="AJ9" s="35"/>
      <c r="AK9" s="34"/>
      <c r="AL9" s="34"/>
      <c r="AM9" s="34"/>
      <c r="AN9" s="34"/>
      <c r="AO9" s="34"/>
    </row>
    <row r="10" spans="1:41" ht="22.5" customHeight="1" thickTop="1" thickBot="1" x14ac:dyDescent="0.25">
      <c r="A10" s="633" t="s">
        <v>37</v>
      </c>
      <c r="B10" s="590"/>
      <c r="C10" s="587"/>
      <c r="D10" s="36" t="s">
        <v>38</v>
      </c>
      <c r="E10" s="27" t="s">
        <v>39</v>
      </c>
      <c r="F10" s="27" t="s">
        <v>40</v>
      </c>
      <c r="G10" s="28" t="s">
        <v>41</v>
      </c>
      <c r="H10" s="28" t="s">
        <v>42</v>
      </c>
      <c r="I10" s="37" t="s">
        <v>43</v>
      </c>
      <c r="J10" s="37" t="s">
        <v>44</v>
      </c>
      <c r="K10" s="37" t="s">
        <v>45</v>
      </c>
      <c r="L10" s="27" t="s">
        <v>46</v>
      </c>
      <c r="M10" s="27" t="s">
        <v>47</v>
      </c>
      <c r="N10" s="27" t="s">
        <v>48</v>
      </c>
      <c r="O10" s="38" t="s">
        <v>49</v>
      </c>
      <c r="P10" s="39" t="s">
        <v>50</v>
      </c>
      <c r="Q10" s="40" t="s">
        <v>51</v>
      </c>
      <c r="R10" s="41" t="s">
        <v>52</v>
      </c>
      <c r="S10" s="41" t="s">
        <v>53</v>
      </c>
      <c r="T10" s="41" t="s">
        <v>54</v>
      </c>
      <c r="U10" s="41" t="s">
        <v>55</v>
      </c>
      <c r="V10" s="41" t="s">
        <v>56</v>
      </c>
      <c r="W10" s="32" t="s">
        <v>57</v>
      </c>
      <c r="X10" s="41" t="s">
        <v>58</v>
      </c>
      <c r="Y10" s="41" t="s">
        <v>59</v>
      </c>
      <c r="Z10" s="41" t="s">
        <v>60</v>
      </c>
      <c r="AA10" s="41" t="s">
        <v>61</v>
      </c>
      <c r="AB10" s="41" t="s">
        <v>62</v>
      </c>
      <c r="AC10" s="574" t="s">
        <v>63</v>
      </c>
      <c r="AD10" s="607"/>
      <c r="AE10" s="587"/>
      <c r="AF10" s="42"/>
      <c r="AG10" s="42" t="s">
        <v>37</v>
      </c>
      <c r="AH10" s="43"/>
      <c r="AI10" s="43"/>
      <c r="AJ10" s="44">
        <f>COUNTA(G10:AC10)</f>
        <v>23</v>
      </c>
      <c r="AK10" s="43"/>
      <c r="AL10" s="43"/>
      <c r="AM10" s="43"/>
      <c r="AN10" s="43"/>
      <c r="AO10" s="43"/>
    </row>
    <row r="11" spans="1:41" ht="21.75" customHeight="1" thickTop="1" thickBot="1" x14ac:dyDescent="0.25">
      <c r="A11" s="634" t="s">
        <v>1101</v>
      </c>
      <c r="B11" s="45" t="s">
        <v>64</v>
      </c>
      <c r="C11" s="46"/>
      <c r="D11" s="47"/>
      <c r="E11" s="49"/>
      <c r="F11" s="49"/>
      <c r="G11" s="48"/>
      <c r="H11" s="49"/>
      <c r="I11" s="48"/>
      <c r="J11" s="48"/>
      <c r="K11" s="48"/>
      <c r="L11" s="49"/>
      <c r="M11" s="49"/>
      <c r="N11" s="48"/>
      <c r="O11" s="48"/>
      <c r="P11" s="49"/>
      <c r="Q11" s="49"/>
      <c r="R11" s="48"/>
      <c r="S11" s="48"/>
      <c r="T11" s="49"/>
      <c r="U11" s="48"/>
      <c r="V11" s="48"/>
      <c r="W11" s="48"/>
      <c r="X11" s="48"/>
      <c r="Y11" s="48"/>
      <c r="Z11" s="48"/>
      <c r="AA11" s="49"/>
      <c r="AB11" s="48"/>
      <c r="AC11" s="49"/>
      <c r="AD11" s="48"/>
      <c r="AE11" s="50"/>
      <c r="AF11" s="48"/>
      <c r="AG11" s="634" t="s">
        <v>65</v>
      </c>
      <c r="AH11" s="51"/>
      <c r="AI11" s="51"/>
      <c r="AJ11" s="52"/>
      <c r="AK11" s="51"/>
      <c r="AL11" s="51"/>
      <c r="AM11" s="51"/>
      <c r="AN11" s="51"/>
      <c r="AO11" s="51"/>
    </row>
    <row r="12" spans="1:41" ht="22.5" customHeight="1" thickTop="1" x14ac:dyDescent="0.2">
      <c r="A12" s="586"/>
      <c r="B12" s="635" t="s">
        <v>66</v>
      </c>
      <c r="C12" s="53">
        <v>1</v>
      </c>
      <c r="D12" s="54" t="s">
        <v>67</v>
      </c>
      <c r="E12" s="56"/>
      <c r="F12" s="56"/>
      <c r="G12" s="55"/>
      <c r="H12" s="56"/>
      <c r="I12" s="57"/>
      <c r="J12" s="565" t="s">
        <v>1127</v>
      </c>
      <c r="K12" s="55"/>
      <c r="L12" s="55"/>
      <c r="M12" s="58"/>
      <c r="N12" s="55"/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56"/>
      <c r="Z12" s="562" t="s">
        <v>1111</v>
      </c>
      <c r="AA12" s="562" t="s">
        <v>1111</v>
      </c>
      <c r="AB12" s="562" t="s">
        <v>1111</v>
      </c>
      <c r="AC12" s="56" t="s">
        <v>68</v>
      </c>
      <c r="AD12" s="54" t="s">
        <v>67</v>
      </c>
      <c r="AE12" s="59">
        <v>1</v>
      </c>
      <c r="AF12" s="593"/>
      <c r="AG12" s="586"/>
      <c r="AH12" s="60"/>
      <c r="AI12" s="60"/>
      <c r="AJ12" s="61"/>
      <c r="AK12" s="60"/>
      <c r="AL12" s="60"/>
      <c r="AM12" s="60"/>
      <c r="AN12" s="60"/>
      <c r="AO12" s="60"/>
    </row>
    <row r="13" spans="1:41" ht="22.5" customHeight="1" thickBot="1" x14ac:dyDescent="0.25">
      <c r="A13" s="586"/>
      <c r="B13" s="586"/>
      <c r="C13" s="62">
        <v>2</v>
      </c>
      <c r="D13" s="63" t="s">
        <v>69</v>
      </c>
      <c r="E13" s="573"/>
      <c r="F13" s="573"/>
      <c r="G13" s="57"/>
      <c r="H13" s="573"/>
      <c r="I13" s="64"/>
      <c r="J13" s="64"/>
      <c r="K13" s="57"/>
      <c r="L13" s="55"/>
      <c r="M13" s="64"/>
      <c r="N13" s="57"/>
      <c r="O13" s="57"/>
      <c r="P13" s="573"/>
      <c r="Q13" s="573"/>
      <c r="R13" s="57"/>
      <c r="S13" s="57"/>
      <c r="T13" s="57"/>
      <c r="U13" s="57"/>
      <c r="V13" s="57"/>
      <c r="W13" s="57"/>
      <c r="X13" s="64"/>
      <c r="Y13" s="64"/>
      <c r="Z13" s="581" t="s">
        <v>1125</v>
      </c>
      <c r="AA13" s="581" t="s">
        <v>1124</v>
      </c>
      <c r="AB13" s="581" t="s">
        <v>1122</v>
      </c>
      <c r="AC13" s="57" t="s">
        <v>95</v>
      </c>
      <c r="AD13" s="63" t="s">
        <v>69</v>
      </c>
      <c r="AE13" s="65">
        <v>2</v>
      </c>
      <c r="AF13" s="586"/>
      <c r="AG13" s="586"/>
      <c r="AH13" s="60"/>
      <c r="AI13" s="60"/>
      <c r="AJ13" s="61"/>
      <c r="AK13" s="60"/>
      <c r="AL13" s="60"/>
      <c r="AM13" s="60"/>
      <c r="AN13" s="60"/>
      <c r="AO13" s="60"/>
    </row>
    <row r="14" spans="1:41" ht="24" customHeight="1" thickTop="1" x14ac:dyDescent="0.2">
      <c r="A14" s="586"/>
      <c r="B14" s="586"/>
      <c r="C14" s="66">
        <v>3</v>
      </c>
      <c r="D14" s="54" t="s">
        <v>71</v>
      </c>
      <c r="E14" s="570"/>
      <c r="F14" s="68"/>
      <c r="G14" s="69"/>
      <c r="H14" s="68"/>
      <c r="I14" s="69"/>
      <c r="J14" s="570" t="s">
        <v>1128</v>
      </c>
      <c r="K14" s="69"/>
      <c r="L14" s="69"/>
      <c r="M14" s="69"/>
      <c r="N14" s="68"/>
      <c r="O14" s="69"/>
      <c r="P14" s="67"/>
      <c r="Q14" s="67"/>
      <c r="R14" s="64"/>
      <c r="S14" s="67"/>
      <c r="T14" s="64"/>
      <c r="U14" s="64"/>
      <c r="V14" s="64"/>
      <c r="W14" s="67"/>
      <c r="X14" s="67"/>
      <c r="Y14" s="67"/>
      <c r="Z14" s="570"/>
      <c r="AA14" s="570" t="s">
        <v>1123</v>
      </c>
      <c r="AB14" s="67"/>
      <c r="AC14" s="57"/>
      <c r="AD14" s="54" t="s">
        <v>71</v>
      </c>
      <c r="AE14" s="59">
        <v>3</v>
      </c>
      <c r="AF14" s="586"/>
      <c r="AG14" s="586"/>
      <c r="AH14" s="60"/>
      <c r="AI14" s="60"/>
      <c r="AJ14" s="61"/>
      <c r="AK14" s="60"/>
      <c r="AL14" s="60"/>
      <c r="AM14" s="60"/>
      <c r="AN14" s="60"/>
      <c r="AO14" s="60"/>
    </row>
    <row r="15" spans="1:41" ht="22.5" customHeight="1" thickBot="1" x14ac:dyDescent="0.25">
      <c r="A15" s="586"/>
      <c r="B15" s="586"/>
      <c r="C15" s="72">
        <v>4</v>
      </c>
      <c r="D15" s="73" t="s">
        <v>72</v>
      </c>
      <c r="E15" s="567"/>
      <c r="F15" s="74"/>
      <c r="G15" s="75"/>
      <c r="H15" s="74"/>
      <c r="I15" s="75"/>
      <c r="J15" s="564" t="s">
        <v>1129</v>
      </c>
      <c r="K15" s="75"/>
      <c r="L15" s="75"/>
      <c r="M15" s="76"/>
      <c r="N15" s="75"/>
      <c r="O15" s="75"/>
      <c r="P15" s="75"/>
      <c r="Q15" s="75"/>
      <c r="R15" s="75"/>
      <c r="S15" s="74"/>
      <c r="T15" s="75"/>
      <c r="U15" s="75"/>
      <c r="V15" s="75"/>
      <c r="W15" s="75"/>
      <c r="X15" s="75"/>
      <c r="Y15" s="75"/>
      <c r="Z15" s="564" t="s">
        <v>1126</v>
      </c>
      <c r="AA15" s="564" t="s">
        <v>1121</v>
      </c>
      <c r="AB15" s="564" t="s">
        <v>1121</v>
      </c>
      <c r="AC15" s="74" t="s">
        <v>73</v>
      </c>
      <c r="AD15" s="73" t="s">
        <v>72</v>
      </c>
      <c r="AE15" s="65">
        <v>4</v>
      </c>
      <c r="AF15" s="586"/>
      <c r="AG15" s="586"/>
      <c r="AH15" s="60"/>
      <c r="AI15" s="60"/>
      <c r="AJ15" s="61">
        <f t="shared" ref="AJ15:AJ16" si="0">COUNTA(E15:AC15)</f>
        <v>5</v>
      </c>
      <c r="AK15" s="60"/>
      <c r="AL15" s="60"/>
      <c r="AM15" s="60"/>
      <c r="AN15" s="60"/>
      <c r="AO15" s="60"/>
    </row>
    <row r="16" spans="1:41" ht="22.5" customHeight="1" thickTop="1" thickBot="1" x14ac:dyDescent="0.25">
      <c r="A16" s="586"/>
      <c r="B16" s="586"/>
      <c r="C16" s="72">
        <v>5</v>
      </c>
      <c r="D16" s="77" t="s">
        <v>74</v>
      </c>
      <c r="E16" s="568"/>
      <c r="F16" s="78"/>
      <c r="G16" s="55"/>
      <c r="H16" s="55"/>
      <c r="I16" s="57"/>
      <c r="J16" s="565" t="s">
        <v>1130</v>
      </c>
      <c r="K16" s="55"/>
      <c r="L16" s="57"/>
      <c r="M16" s="57"/>
      <c r="N16" s="57"/>
      <c r="O16" s="55"/>
      <c r="P16" s="57"/>
      <c r="Q16" s="55"/>
      <c r="R16" s="55"/>
      <c r="S16" s="55"/>
      <c r="T16" s="55"/>
      <c r="U16" s="55"/>
      <c r="V16" s="55"/>
      <c r="W16" s="55"/>
      <c r="X16" s="57"/>
      <c r="Y16" s="57"/>
      <c r="Z16" s="568" t="s">
        <v>1120</v>
      </c>
      <c r="AA16" s="568" t="s">
        <v>1120</v>
      </c>
      <c r="AB16" s="568" t="s">
        <v>1120</v>
      </c>
      <c r="AC16" s="55" t="s">
        <v>98</v>
      </c>
      <c r="AD16" s="77" t="s">
        <v>74</v>
      </c>
      <c r="AE16" s="59">
        <v>5</v>
      </c>
      <c r="AF16" s="586"/>
      <c r="AG16" s="586"/>
      <c r="AH16" s="60"/>
      <c r="AI16" s="60"/>
      <c r="AJ16" s="61">
        <f t="shared" si="0"/>
        <v>5</v>
      </c>
      <c r="AK16" s="60"/>
      <c r="AL16" s="60"/>
      <c r="AM16" s="60"/>
      <c r="AN16" s="60"/>
      <c r="AO16" s="60"/>
    </row>
    <row r="17" spans="1:41" ht="22.5" hidden="1" customHeight="1" x14ac:dyDescent="0.2">
      <c r="A17" s="586"/>
      <c r="B17" s="587"/>
      <c r="C17" s="79"/>
      <c r="D17" s="80"/>
      <c r="E17" s="81"/>
      <c r="F17" s="82"/>
      <c r="G17" s="57"/>
      <c r="H17" s="64"/>
      <c r="I17" s="81"/>
      <c r="J17" s="83"/>
      <c r="K17" s="57"/>
      <c r="L17" s="57"/>
      <c r="M17" s="83"/>
      <c r="N17" s="81"/>
      <c r="O17" s="83"/>
      <c r="P17" s="81"/>
      <c r="Q17" s="57"/>
      <c r="R17" s="83"/>
      <c r="S17" s="83"/>
      <c r="T17" s="83"/>
      <c r="U17" s="83"/>
      <c r="V17" s="83"/>
      <c r="W17" s="83"/>
      <c r="X17" s="57"/>
      <c r="Y17" s="57"/>
      <c r="Z17" s="84"/>
      <c r="AA17" s="83"/>
      <c r="AB17" s="83"/>
      <c r="AC17" s="83"/>
      <c r="AD17" s="85" t="s">
        <v>75</v>
      </c>
      <c r="AE17" s="86">
        <v>6</v>
      </c>
      <c r="AF17" s="587"/>
      <c r="AG17" s="586"/>
      <c r="AH17" s="60"/>
      <c r="AI17" s="60"/>
      <c r="AJ17" s="61"/>
      <c r="AK17" s="60"/>
      <c r="AL17" s="60"/>
      <c r="AM17" s="60"/>
      <c r="AN17" s="60"/>
      <c r="AO17" s="60"/>
    </row>
    <row r="18" spans="1:41" ht="22.5" customHeight="1" thickTop="1" thickBot="1" x14ac:dyDescent="0.25">
      <c r="A18" s="586"/>
      <c r="B18" s="612" t="s">
        <v>64</v>
      </c>
      <c r="C18" s="589"/>
      <c r="D18" s="590"/>
      <c r="E18" s="48"/>
      <c r="F18" s="49"/>
      <c r="G18" s="48"/>
      <c r="H18" s="49"/>
      <c r="I18" s="48"/>
      <c r="J18" s="49" t="s">
        <v>90</v>
      </c>
      <c r="K18" s="48"/>
      <c r="L18" s="49"/>
      <c r="M18" s="49"/>
      <c r="N18" s="48"/>
      <c r="O18" s="49"/>
      <c r="P18" s="49"/>
      <c r="Q18" s="49"/>
      <c r="R18" s="48"/>
      <c r="S18" s="49"/>
      <c r="T18" s="49"/>
      <c r="U18" s="49"/>
      <c r="V18" s="48"/>
      <c r="W18" s="48"/>
      <c r="X18" s="48"/>
      <c r="Y18" s="48"/>
      <c r="Z18" s="48"/>
      <c r="AA18" s="49"/>
      <c r="AB18" s="48"/>
      <c r="AC18" s="49"/>
      <c r="AD18" s="588" t="s">
        <v>76</v>
      </c>
      <c r="AE18" s="589"/>
      <c r="AF18" s="590"/>
      <c r="AG18" s="586"/>
      <c r="AH18" s="87"/>
      <c r="AI18" s="87"/>
      <c r="AJ18" s="52"/>
      <c r="AK18" s="87"/>
      <c r="AL18" s="87"/>
      <c r="AM18" s="87"/>
      <c r="AN18" s="87"/>
      <c r="AO18" s="88">
        <f>267080/4</f>
        <v>66770</v>
      </c>
    </row>
    <row r="19" spans="1:41" ht="22.5" customHeight="1" thickTop="1" x14ac:dyDescent="0.2">
      <c r="A19" s="586"/>
      <c r="B19" s="636" t="s">
        <v>77</v>
      </c>
      <c r="C19" s="53">
        <v>6</v>
      </c>
      <c r="D19" s="54" t="s">
        <v>78</v>
      </c>
      <c r="E19" s="55"/>
      <c r="F19" s="568"/>
      <c r="G19" s="55"/>
      <c r="H19" s="56"/>
      <c r="I19" s="57"/>
      <c r="J19" s="56" t="s">
        <v>93</v>
      </c>
      <c r="K19" s="55"/>
      <c r="L19" s="55"/>
      <c r="M19" s="58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5"/>
      <c r="Y19" s="56"/>
      <c r="Z19" s="56"/>
      <c r="AA19" s="56"/>
      <c r="AB19" s="562" t="s">
        <v>1111</v>
      </c>
      <c r="AC19" s="56" t="s">
        <v>68</v>
      </c>
      <c r="AD19" s="54" t="s">
        <v>78</v>
      </c>
      <c r="AE19" s="59">
        <v>6</v>
      </c>
      <c r="AF19" s="637" t="s">
        <v>77</v>
      </c>
      <c r="AG19" s="586"/>
      <c r="AH19" s="60"/>
      <c r="AI19" s="60"/>
      <c r="AJ19" s="61"/>
      <c r="AK19" s="60"/>
      <c r="AL19" s="60"/>
      <c r="AM19" s="60"/>
      <c r="AN19" s="60"/>
      <c r="AO19" s="60"/>
    </row>
    <row r="20" spans="1:41" ht="22.5" customHeight="1" thickBot="1" x14ac:dyDescent="0.25">
      <c r="A20" s="586"/>
      <c r="B20" s="586"/>
      <c r="C20" s="89">
        <v>7</v>
      </c>
      <c r="D20" s="63" t="s">
        <v>79</v>
      </c>
      <c r="E20" s="64"/>
      <c r="F20" s="563"/>
      <c r="G20" s="57"/>
      <c r="H20" s="57"/>
      <c r="I20" s="64"/>
      <c r="J20" s="57" t="s">
        <v>94</v>
      </c>
      <c r="K20" s="57"/>
      <c r="L20" s="55"/>
      <c r="M20" s="64"/>
      <c r="N20" s="57"/>
      <c r="O20" s="55"/>
      <c r="P20" s="64"/>
      <c r="Q20" s="57"/>
      <c r="R20" s="57"/>
      <c r="S20" s="55"/>
      <c r="T20" s="55"/>
      <c r="U20" s="55"/>
      <c r="V20" s="57"/>
      <c r="W20" s="57"/>
      <c r="X20" s="57"/>
      <c r="Y20" s="57"/>
      <c r="Z20" s="64"/>
      <c r="AA20" s="55"/>
      <c r="AB20" s="581" t="s">
        <v>1119</v>
      </c>
      <c r="AC20" s="57" t="s">
        <v>95</v>
      </c>
      <c r="AD20" s="63" t="s">
        <v>79</v>
      </c>
      <c r="AE20" s="65">
        <v>7</v>
      </c>
      <c r="AF20" s="586"/>
      <c r="AG20" s="586"/>
      <c r="AH20" s="60"/>
      <c r="AI20" s="60"/>
      <c r="AJ20" s="61"/>
      <c r="AK20" s="60"/>
      <c r="AL20" s="60"/>
      <c r="AM20" s="60"/>
      <c r="AN20" s="60"/>
      <c r="AO20" s="60"/>
    </row>
    <row r="21" spans="1:41" ht="24" customHeight="1" thickTop="1" x14ac:dyDescent="0.2">
      <c r="A21" s="586"/>
      <c r="B21" s="586"/>
      <c r="C21" s="53">
        <v>8</v>
      </c>
      <c r="D21" s="54" t="s">
        <v>80</v>
      </c>
      <c r="E21" s="67"/>
      <c r="F21" s="561"/>
      <c r="G21" s="69"/>
      <c r="H21" s="68"/>
      <c r="I21" s="69"/>
      <c r="J21" s="75"/>
      <c r="K21" s="69"/>
      <c r="L21" s="69"/>
      <c r="M21" s="69"/>
      <c r="N21" s="67"/>
      <c r="O21" s="64"/>
      <c r="P21" s="67"/>
      <c r="Q21" s="67"/>
      <c r="R21" s="64"/>
      <c r="S21" s="55"/>
      <c r="T21" s="55"/>
      <c r="U21" s="55"/>
      <c r="V21" s="57"/>
      <c r="W21" s="57"/>
      <c r="X21" s="68"/>
      <c r="Y21" s="67"/>
      <c r="Z21" s="70"/>
      <c r="AA21" s="67"/>
      <c r="AB21" s="67"/>
      <c r="AC21" s="57"/>
      <c r="AD21" s="54" t="s">
        <v>80</v>
      </c>
      <c r="AE21" s="59">
        <v>8</v>
      </c>
      <c r="AF21" s="586"/>
      <c r="AG21" s="586"/>
      <c r="AH21" s="60"/>
      <c r="AI21" s="60"/>
      <c r="AJ21" s="61"/>
      <c r="AK21" s="60"/>
      <c r="AL21" s="60"/>
      <c r="AM21" s="60"/>
      <c r="AN21" s="60"/>
      <c r="AO21" s="60"/>
    </row>
    <row r="22" spans="1:41" ht="22.5" customHeight="1" thickBot="1" x14ac:dyDescent="0.25">
      <c r="A22" s="586"/>
      <c r="B22" s="586"/>
      <c r="C22" s="72">
        <v>9</v>
      </c>
      <c r="D22" s="77" t="s">
        <v>81</v>
      </c>
      <c r="E22" s="74"/>
      <c r="F22" s="567"/>
      <c r="G22" s="75"/>
      <c r="H22" s="74"/>
      <c r="I22" s="75"/>
      <c r="J22" s="74" t="s">
        <v>96</v>
      </c>
      <c r="K22" s="75"/>
      <c r="L22" s="75"/>
      <c r="M22" s="76"/>
      <c r="N22" s="75"/>
      <c r="O22" s="74"/>
      <c r="P22" s="75"/>
      <c r="Q22" s="74"/>
      <c r="R22" s="75"/>
      <c r="S22" s="74"/>
      <c r="T22" s="75"/>
      <c r="U22" s="74"/>
      <c r="V22" s="75"/>
      <c r="W22" s="74"/>
      <c r="X22" s="75"/>
      <c r="Y22" s="75"/>
      <c r="Z22" s="74"/>
      <c r="AA22" s="75"/>
      <c r="AB22" s="564" t="s">
        <v>1121</v>
      </c>
      <c r="AC22" s="74" t="s">
        <v>73</v>
      </c>
      <c r="AD22" s="77" t="s">
        <v>81</v>
      </c>
      <c r="AE22" s="65">
        <v>9</v>
      </c>
      <c r="AF22" s="586"/>
      <c r="AG22" s="586"/>
      <c r="AH22" s="60"/>
      <c r="AI22" s="60"/>
      <c r="AJ22" s="61">
        <f t="shared" ref="AJ22:AJ23" si="1">COUNTA(E22:AC22)</f>
        <v>3</v>
      </c>
      <c r="AK22" s="60"/>
      <c r="AL22" s="60"/>
      <c r="AM22" s="60"/>
      <c r="AN22" s="60"/>
      <c r="AO22" s="60"/>
    </row>
    <row r="23" spans="1:41" ht="25.5" customHeight="1" thickTop="1" thickBot="1" x14ac:dyDescent="0.25">
      <c r="A23" s="586"/>
      <c r="B23" s="586"/>
      <c r="C23" s="72">
        <v>10</v>
      </c>
      <c r="D23" s="77" t="s">
        <v>84</v>
      </c>
      <c r="E23" s="55"/>
      <c r="F23" s="571"/>
      <c r="G23" s="55"/>
      <c r="H23" s="55"/>
      <c r="I23" s="57"/>
      <c r="J23" s="55" t="s">
        <v>97</v>
      </c>
      <c r="K23" s="55"/>
      <c r="L23" s="57"/>
      <c r="M23" s="57"/>
      <c r="N23" s="57"/>
      <c r="O23" s="55"/>
      <c r="P23" s="57"/>
      <c r="Q23" s="55"/>
      <c r="R23" s="55"/>
      <c r="S23" s="55"/>
      <c r="T23" s="55"/>
      <c r="U23" s="55"/>
      <c r="V23" s="55"/>
      <c r="W23" s="55"/>
      <c r="X23" s="55"/>
      <c r="Y23" s="55"/>
      <c r="Z23" s="57"/>
      <c r="AA23" s="55"/>
      <c r="AB23" s="568" t="s">
        <v>1120</v>
      </c>
      <c r="AC23" s="55" t="s">
        <v>98</v>
      </c>
      <c r="AD23" s="77" t="s">
        <v>84</v>
      </c>
      <c r="AE23" s="59">
        <v>10</v>
      </c>
      <c r="AF23" s="586"/>
      <c r="AG23" s="586"/>
      <c r="AH23" s="60"/>
      <c r="AI23" s="60"/>
      <c r="AJ23" s="61">
        <f t="shared" si="1"/>
        <v>3</v>
      </c>
      <c r="AK23" s="60"/>
      <c r="AL23" s="60"/>
      <c r="AM23" s="60"/>
      <c r="AN23" s="60"/>
      <c r="AO23" s="60"/>
    </row>
    <row r="24" spans="1:41" ht="25.5" hidden="1" customHeight="1" x14ac:dyDescent="0.2">
      <c r="A24" s="587"/>
      <c r="B24" s="587"/>
      <c r="C24" s="90"/>
      <c r="D24" s="91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83"/>
      <c r="Y24" s="83"/>
      <c r="Z24" s="83"/>
      <c r="AA24" s="83"/>
      <c r="AB24" s="83"/>
      <c r="AC24" s="83"/>
      <c r="AD24" s="85" t="s">
        <v>85</v>
      </c>
      <c r="AE24" s="92">
        <v>12</v>
      </c>
      <c r="AF24" s="592"/>
      <c r="AG24" s="587"/>
      <c r="AH24" s="60"/>
      <c r="AI24" s="60"/>
      <c r="AJ24" s="61"/>
      <c r="AK24" s="60"/>
      <c r="AL24" s="60"/>
      <c r="AM24" s="60"/>
      <c r="AN24" s="60"/>
      <c r="AO24" s="60"/>
    </row>
    <row r="25" spans="1:41" ht="25.5" customHeight="1" thickTop="1" thickBot="1" x14ac:dyDescent="0.25">
      <c r="A25" s="638" t="s">
        <v>1102</v>
      </c>
      <c r="B25" s="588" t="s">
        <v>64</v>
      </c>
      <c r="C25" s="589"/>
      <c r="D25" s="590"/>
      <c r="E25" s="49"/>
      <c r="F25" s="49"/>
      <c r="G25" s="48"/>
      <c r="H25" s="49"/>
      <c r="I25" s="48"/>
      <c r="J25" s="48"/>
      <c r="K25" s="48"/>
      <c r="L25" s="48"/>
      <c r="M25" s="49"/>
      <c r="N25" s="48"/>
      <c r="O25" s="48"/>
      <c r="P25" s="49"/>
      <c r="Q25" s="49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588" t="s">
        <v>76</v>
      </c>
      <c r="AE25" s="589"/>
      <c r="AF25" s="590"/>
      <c r="AG25" s="638" t="s">
        <v>86</v>
      </c>
      <c r="AH25" s="87"/>
      <c r="AI25" s="87"/>
      <c r="AJ25" s="52"/>
      <c r="AK25" s="87"/>
      <c r="AL25" s="87"/>
      <c r="AM25" s="87"/>
      <c r="AN25" s="87"/>
      <c r="AO25" s="87"/>
    </row>
    <row r="26" spans="1:41" ht="23.25" customHeight="1" thickTop="1" x14ac:dyDescent="0.2">
      <c r="A26" s="586"/>
      <c r="B26" s="632" t="s">
        <v>66</v>
      </c>
      <c r="C26" s="93">
        <v>1</v>
      </c>
      <c r="D26" s="94" t="s">
        <v>67</v>
      </c>
      <c r="E26" s="55" t="s">
        <v>87</v>
      </c>
      <c r="F26" s="55" t="s">
        <v>87</v>
      </c>
      <c r="G26" s="58"/>
      <c r="H26" s="55"/>
      <c r="I26" s="57"/>
      <c r="J26" s="55" t="s">
        <v>87</v>
      </c>
      <c r="K26" s="58"/>
      <c r="L26" s="58"/>
      <c r="M26" s="56"/>
      <c r="N26" s="55" t="s">
        <v>87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5" t="s">
        <v>87</v>
      </c>
      <c r="AA26" s="55" t="s">
        <v>87</v>
      </c>
      <c r="AB26" s="55" t="s">
        <v>87</v>
      </c>
      <c r="AC26" s="55" t="s">
        <v>87</v>
      </c>
      <c r="AD26" s="94" t="s">
        <v>67</v>
      </c>
      <c r="AE26" s="95">
        <v>1</v>
      </c>
      <c r="AF26" s="593" t="s">
        <v>66</v>
      </c>
      <c r="AG26" s="586"/>
      <c r="AH26" s="60"/>
      <c r="AI26" s="60"/>
      <c r="AJ26" s="61"/>
      <c r="AK26" s="60"/>
      <c r="AL26" s="60"/>
      <c r="AM26" s="60"/>
      <c r="AN26" s="60"/>
      <c r="AO26" s="60"/>
    </row>
    <row r="27" spans="1:41" ht="22.5" customHeight="1" thickBot="1" x14ac:dyDescent="0.25">
      <c r="A27" s="586"/>
      <c r="B27" s="586"/>
      <c r="C27" s="96">
        <v>2</v>
      </c>
      <c r="D27" s="97" t="s">
        <v>69</v>
      </c>
      <c r="E27" s="57" t="s">
        <v>88</v>
      </c>
      <c r="F27" s="57" t="s">
        <v>88</v>
      </c>
      <c r="G27" s="64"/>
      <c r="H27" s="64"/>
      <c r="I27" s="64"/>
      <c r="J27" s="57" t="s">
        <v>88</v>
      </c>
      <c r="K27" s="64"/>
      <c r="L27" s="64"/>
      <c r="M27" s="57"/>
      <c r="N27" s="57" t="s">
        <v>88</v>
      </c>
      <c r="O27" s="57"/>
      <c r="P27" s="573"/>
      <c r="Q27" s="573"/>
      <c r="R27" s="57"/>
      <c r="S27" s="57"/>
      <c r="T27" s="57"/>
      <c r="U27" s="57"/>
      <c r="V27" s="57"/>
      <c r="W27" s="57"/>
      <c r="X27" s="57"/>
      <c r="Y27" s="64"/>
      <c r="Z27" s="57" t="s">
        <v>88</v>
      </c>
      <c r="AA27" s="57" t="s">
        <v>88</v>
      </c>
      <c r="AB27" s="57" t="s">
        <v>88</v>
      </c>
      <c r="AC27" s="57" t="s">
        <v>88</v>
      </c>
      <c r="AD27" s="97" t="s">
        <v>69</v>
      </c>
      <c r="AE27" s="98">
        <v>2</v>
      </c>
      <c r="AF27" s="586"/>
      <c r="AG27" s="586"/>
      <c r="AH27" s="60"/>
      <c r="AI27" s="60"/>
      <c r="AJ27" s="61"/>
      <c r="AK27" s="60"/>
      <c r="AL27" s="60"/>
      <c r="AM27" s="60"/>
      <c r="AN27" s="60"/>
      <c r="AO27" s="60"/>
    </row>
    <row r="28" spans="1:41" ht="24.75" customHeight="1" thickTop="1" x14ac:dyDescent="0.2">
      <c r="A28" s="586"/>
      <c r="B28" s="586"/>
      <c r="C28" s="99">
        <v>3</v>
      </c>
      <c r="D28" s="94" t="s">
        <v>71</v>
      </c>
      <c r="E28" s="57" t="s">
        <v>89</v>
      </c>
      <c r="F28" s="57" t="s">
        <v>89</v>
      </c>
      <c r="G28" s="67"/>
      <c r="H28" s="67"/>
      <c r="I28" s="100"/>
      <c r="J28" s="57" t="s">
        <v>89</v>
      </c>
      <c r="K28" s="67"/>
      <c r="L28" s="67"/>
      <c r="M28" s="67"/>
      <c r="N28" s="57" t="s">
        <v>89</v>
      </c>
      <c r="O28" s="67"/>
      <c r="P28" s="57"/>
      <c r="Q28" s="67"/>
      <c r="R28" s="64"/>
      <c r="S28" s="67"/>
      <c r="T28" s="69"/>
      <c r="U28" s="69"/>
      <c r="V28" s="69"/>
      <c r="W28" s="69"/>
      <c r="X28" s="57"/>
      <c r="Y28" s="67"/>
      <c r="Z28" s="57" t="s">
        <v>89</v>
      </c>
      <c r="AA28" s="57" t="s">
        <v>89</v>
      </c>
      <c r="AB28" s="57" t="s">
        <v>89</v>
      </c>
      <c r="AC28" s="57" t="s">
        <v>89</v>
      </c>
      <c r="AD28" s="94" t="s">
        <v>71</v>
      </c>
      <c r="AE28" s="95">
        <v>3</v>
      </c>
      <c r="AF28" s="586"/>
      <c r="AG28" s="586"/>
      <c r="AH28" s="60"/>
      <c r="AI28" s="60"/>
      <c r="AJ28" s="61"/>
      <c r="AK28" s="60"/>
      <c r="AL28" s="60"/>
      <c r="AM28" s="60"/>
      <c r="AN28" s="60"/>
      <c r="AO28" s="60"/>
    </row>
    <row r="29" spans="1:41" ht="22.5" customHeight="1" x14ac:dyDescent="0.2">
      <c r="A29" s="586"/>
      <c r="B29" s="586"/>
      <c r="C29" s="101">
        <v>4</v>
      </c>
      <c r="D29" s="102" t="s">
        <v>72</v>
      </c>
      <c r="E29" s="74"/>
      <c r="F29" s="74"/>
      <c r="G29" s="76"/>
      <c r="H29" s="74"/>
      <c r="I29" s="75"/>
      <c r="J29" s="74"/>
      <c r="K29" s="76"/>
      <c r="L29" s="76"/>
      <c r="M29" s="76"/>
      <c r="N29" s="74"/>
      <c r="O29" s="75"/>
      <c r="P29" s="74"/>
      <c r="Q29" s="75"/>
      <c r="R29" s="75"/>
      <c r="S29" s="74"/>
      <c r="T29" s="75"/>
      <c r="U29" s="75"/>
      <c r="V29" s="75"/>
      <c r="W29" s="75"/>
      <c r="X29" s="75"/>
      <c r="Y29" s="75"/>
      <c r="Z29" s="74"/>
      <c r="AA29" s="74"/>
      <c r="AB29" s="74"/>
      <c r="AC29" s="74"/>
      <c r="AD29" s="102" t="s">
        <v>72</v>
      </c>
      <c r="AE29" s="98">
        <v>4</v>
      </c>
      <c r="AF29" s="586"/>
      <c r="AG29" s="586"/>
      <c r="AH29" s="60"/>
      <c r="AI29" s="60"/>
      <c r="AJ29" s="61">
        <f t="shared" ref="AJ29:AJ30" si="2">COUNTA(E29:AC29)</f>
        <v>0</v>
      </c>
      <c r="AK29" s="60"/>
      <c r="AL29" s="60"/>
      <c r="AM29" s="60"/>
      <c r="AN29" s="60"/>
      <c r="AO29" s="60"/>
    </row>
    <row r="30" spans="1:41" ht="22.5" customHeight="1" thickTop="1" thickBot="1" x14ac:dyDescent="0.25">
      <c r="A30" s="586"/>
      <c r="B30" s="586"/>
      <c r="C30" s="101">
        <v>5</v>
      </c>
      <c r="D30" s="103" t="s">
        <v>74</v>
      </c>
      <c r="E30" s="55"/>
      <c r="F30" s="55"/>
      <c r="G30" s="58"/>
      <c r="H30" s="55"/>
      <c r="I30" s="57"/>
      <c r="J30" s="55"/>
      <c r="K30" s="57"/>
      <c r="L30" s="57"/>
      <c r="M30" s="57"/>
      <c r="N30" s="55"/>
      <c r="O30" s="55"/>
      <c r="P30" s="55"/>
      <c r="Q30" s="55"/>
      <c r="R30" s="55"/>
      <c r="S30" s="55"/>
      <c r="T30" s="55"/>
      <c r="U30" s="55"/>
      <c r="V30" s="55"/>
      <c r="W30" s="57"/>
      <c r="X30" s="55"/>
      <c r="Y30" s="57"/>
      <c r="Z30" s="55"/>
      <c r="AA30" s="55"/>
      <c r="AB30" s="55"/>
      <c r="AC30" s="55"/>
      <c r="AD30" s="103" t="s">
        <v>74</v>
      </c>
      <c r="AE30" s="95">
        <v>5</v>
      </c>
      <c r="AF30" s="586"/>
      <c r="AG30" s="586"/>
      <c r="AH30" s="60"/>
      <c r="AI30" s="60"/>
      <c r="AJ30" s="61">
        <f t="shared" si="2"/>
        <v>0</v>
      </c>
      <c r="AK30" s="60"/>
      <c r="AL30" s="60"/>
      <c r="AM30" s="60"/>
      <c r="AN30" s="60"/>
      <c r="AO30" s="60"/>
    </row>
    <row r="31" spans="1:41" ht="21.75" hidden="1" customHeight="1" x14ac:dyDescent="0.2">
      <c r="A31" s="586"/>
      <c r="B31" s="586"/>
      <c r="C31" s="104"/>
      <c r="D31" s="105"/>
      <c r="E31" s="106"/>
      <c r="F31" s="106"/>
      <c r="G31" s="106"/>
      <c r="H31" s="106"/>
      <c r="I31" s="106"/>
      <c r="J31" s="107"/>
      <c r="K31" s="57"/>
      <c r="L31" s="83"/>
      <c r="M31" s="108"/>
      <c r="N31" s="107"/>
      <c r="O31" s="109"/>
      <c r="P31" s="64"/>
      <c r="Q31" s="106"/>
      <c r="R31" s="83"/>
      <c r="S31" s="109"/>
      <c r="T31" s="109"/>
      <c r="U31" s="109"/>
      <c r="V31" s="109"/>
      <c r="W31" s="109"/>
      <c r="X31" s="83"/>
      <c r="Y31" s="109"/>
      <c r="Z31" s="107"/>
      <c r="AA31" s="107"/>
      <c r="AB31" s="107"/>
      <c r="AC31" s="57"/>
      <c r="AD31" s="105" t="s">
        <v>75</v>
      </c>
      <c r="AE31" s="110">
        <v>6</v>
      </c>
      <c r="AF31" s="587"/>
      <c r="AG31" s="586"/>
      <c r="AH31" s="60"/>
      <c r="AI31" s="60"/>
      <c r="AJ31" s="61"/>
      <c r="AK31" s="60"/>
      <c r="AL31" s="60"/>
      <c r="AM31" s="60"/>
      <c r="AN31" s="60"/>
      <c r="AO31" s="60"/>
    </row>
    <row r="32" spans="1:41" ht="22.5" customHeight="1" thickTop="1" thickBot="1" x14ac:dyDescent="0.25">
      <c r="A32" s="586"/>
      <c r="B32" s="588" t="s">
        <v>64</v>
      </c>
      <c r="C32" s="589"/>
      <c r="D32" s="590"/>
      <c r="E32" s="49"/>
      <c r="F32" s="49"/>
      <c r="G32" s="48"/>
      <c r="H32" s="49"/>
      <c r="I32" s="111"/>
      <c r="J32" s="48"/>
      <c r="K32" s="48"/>
      <c r="L32" s="48"/>
      <c r="M32" s="49"/>
      <c r="N32" s="48"/>
      <c r="O32" s="48"/>
      <c r="P32" s="49"/>
      <c r="Q32" s="112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588" t="s">
        <v>76</v>
      </c>
      <c r="AE32" s="589"/>
      <c r="AF32" s="590"/>
      <c r="AG32" s="586"/>
      <c r="AH32" s="87"/>
      <c r="AI32" s="87"/>
      <c r="AJ32" s="52"/>
      <c r="AK32" s="87"/>
      <c r="AL32" s="87"/>
      <c r="AM32" s="87"/>
      <c r="AN32" s="87"/>
      <c r="AO32" s="87"/>
    </row>
    <row r="33" spans="1:41" ht="22.5" customHeight="1" thickTop="1" x14ac:dyDescent="0.2">
      <c r="A33" s="586"/>
      <c r="B33" s="641" t="s">
        <v>77</v>
      </c>
      <c r="C33" s="93">
        <v>6</v>
      </c>
      <c r="D33" s="94" t="s">
        <v>78</v>
      </c>
      <c r="E33" s="55" t="s">
        <v>87</v>
      </c>
      <c r="F33" s="55" t="s">
        <v>87</v>
      </c>
      <c r="G33" s="55"/>
      <c r="H33" s="55"/>
      <c r="I33" s="57"/>
      <c r="J33" s="55" t="s">
        <v>87</v>
      </c>
      <c r="K33" s="57"/>
      <c r="L33" s="58"/>
      <c r="M33" s="56"/>
      <c r="N33" s="55" t="s">
        <v>87</v>
      </c>
      <c r="O33" s="56"/>
      <c r="P33" s="55" t="s">
        <v>87</v>
      </c>
      <c r="Q33" s="113"/>
      <c r="R33" s="56"/>
      <c r="S33" s="56"/>
      <c r="T33" s="56"/>
      <c r="U33" s="56"/>
      <c r="V33" s="56"/>
      <c r="W33" s="56"/>
      <c r="X33" s="56"/>
      <c r="Y33" s="56"/>
      <c r="Z33" s="55" t="s">
        <v>87</v>
      </c>
      <c r="AA33" s="55" t="s">
        <v>87</v>
      </c>
      <c r="AB33" s="55" t="s">
        <v>87</v>
      </c>
      <c r="AC33" s="55" t="s">
        <v>87</v>
      </c>
      <c r="AD33" s="114" t="s">
        <v>78</v>
      </c>
      <c r="AE33" s="95">
        <v>6</v>
      </c>
      <c r="AF33" s="639" t="s">
        <v>77</v>
      </c>
      <c r="AG33" s="586"/>
      <c r="AH33" s="115"/>
      <c r="AI33" s="115"/>
      <c r="AJ33" s="61"/>
      <c r="AK33" s="115"/>
      <c r="AL33" s="115"/>
      <c r="AM33" s="115"/>
      <c r="AN33" s="115"/>
      <c r="AO33" s="115"/>
    </row>
    <row r="34" spans="1:41" ht="22.5" customHeight="1" x14ac:dyDescent="0.2">
      <c r="A34" s="586"/>
      <c r="B34" s="586"/>
      <c r="C34" s="116">
        <v>7</v>
      </c>
      <c r="D34" s="97" t="s">
        <v>79</v>
      </c>
      <c r="E34" s="57" t="s">
        <v>88</v>
      </c>
      <c r="F34" s="57" t="s">
        <v>88</v>
      </c>
      <c r="G34" s="64"/>
      <c r="H34" s="64"/>
      <c r="I34" s="64"/>
      <c r="J34" s="57" t="s">
        <v>88</v>
      </c>
      <c r="K34" s="64"/>
      <c r="L34" s="64"/>
      <c r="M34" s="57"/>
      <c r="N34" s="57" t="s">
        <v>88</v>
      </c>
      <c r="O34" s="64"/>
      <c r="P34" s="57" t="s">
        <v>88</v>
      </c>
      <c r="Q34" s="117"/>
      <c r="R34" s="57"/>
      <c r="S34" s="57"/>
      <c r="T34" s="57"/>
      <c r="U34" s="57"/>
      <c r="V34" s="57"/>
      <c r="W34" s="57"/>
      <c r="X34" s="57"/>
      <c r="Y34" s="64"/>
      <c r="Z34" s="57" t="s">
        <v>88</v>
      </c>
      <c r="AA34" s="57" t="s">
        <v>88</v>
      </c>
      <c r="AB34" s="57" t="s">
        <v>88</v>
      </c>
      <c r="AC34" s="57" t="s">
        <v>88</v>
      </c>
      <c r="AD34" s="118" t="s">
        <v>79</v>
      </c>
      <c r="AE34" s="98">
        <v>7</v>
      </c>
      <c r="AF34" s="586"/>
      <c r="AG34" s="586"/>
      <c r="AH34" s="60"/>
      <c r="AI34" s="60"/>
      <c r="AJ34" s="61"/>
      <c r="AK34" s="60"/>
      <c r="AL34" s="60"/>
      <c r="AM34" s="60"/>
      <c r="AN34" s="60"/>
      <c r="AO34" s="60"/>
    </row>
    <row r="35" spans="1:41" ht="24" customHeight="1" x14ac:dyDescent="0.2">
      <c r="A35" s="586"/>
      <c r="B35" s="586"/>
      <c r="C35" s="93">
        <v>8</v>
      </c>
      <c r="D35" s="94" t="s">
        <v>80</v>
      </c>
      <c r="E35" s="57" t="s">
        <v>89</v>
      </c>
      <c r="F35" s="57" t="s">
        <v>89</v>
      </c>
      <c r="G35" s="67"/>
      <c r="H35" s="67"/>
      <c r="I35" s="67"/>
      <c r="J35" s="57" t="s">
        <v>89</v>
      </c>
      <c r="K35" s="67"/>
      <c r="L35" s="67"/>
      <c r="M35" s="67"/>
      <c r="N35" s="57" t="s">
        <v>89</v>
      </c>
      <c r="O35" s="64"/>
      <c r="P35" s="57" t="s">
        <v>89</v>
      </c>
      <c r="Q35" s="57"/>
      <c r="R35" s="64"/>
      <c r="S35" s="67"/>
      <c r="T35" s="69"/>
      <c r="U35" s="57"/>
      <c r="V35" s="57"/>
      <c r="W35" s="57"/>
      <c r="X35" s="57"/>
      <c r="Y35" s="67"/>
      <c r="Z35" s="57" t="s">
        <v>89</v>
      </c>
      <c r="AA35" s="57" t="s">
        <v>89</v>
      </c>
      <c r="AB35" s="57" t="s">
        <v>89</v>
      </c>
      <c r="AC35" s="57" t="s">
        <v>89</v>
      </c>
      <c r="AD35" s="114" t="s">
        <v>80</v>
      </c>
      <c r="AE35" s="95">
        <v>8</v>
      </c>
      <c r="AF35" s="586"/>
      <c r="AG35" s="586"/>
      <c r="AH35" s="60"/>
      <c r="AI35" s="60"/>
      <c r="AJ35" s="61"/>
      <c r="AK35" s="60"/>
      <c r="AL35" s="60"/>
      <c r="AM35" s="60"/>
      <c r="AN35" s="60"/>
      <c r="AO35" s="60"/>
    </row>
    <row r="36" spans="1:41" ht="23.25" customHeight="1" x14ac:dyDescent="0.2">
      <c r="A36" s="586"/>
      <c r="B36" s="586"/>
      <c r="C36" s="101">
        <v>9</v>
      </c>
      <c r="D36" s="103" t="s">
        <v>81</v>
      </c>
      <c r="E36" s="74"/>
      <c r="F36" s="74"/>
      <c r="G36" s="76"/>
      <c r="H36" s="74"/>
      <c r="I36" s="75"/>
      <c r="J36" s="74"/>
      <c r="K36" s="75"/>
      <c r="L36" s="76"/>
      <c r="M36" s="76"/>
      <c r="N36" s="74"/>
      <c r="O36" s="75"/>
      <c r="P36" s="74"/>
      <c r="Q36" s="119"/>
      <c r="R36" s="75"/>
      <c r="S36" s="74"/>
      <c r="T36" s="75"/>
      <c r="U36" s="75"/>
      <c r="V36" s="75"/>
      <c r="W36" s="75"/>
      <c r="X36" s="75"/>
      <c r="Y36" s="75"/>
      <c r="Z36" s="74"/>
      <c r="AA36" s="74"/>
      <c r="AB36" s="74"/>
      <c r="AC36" s="74"/>
      <c r="AD36" s="120" t="s">
        <v>81</v>
      </c>
      <c r="AE36" s="98">
        <v>9</v>
      </c>
      <c r="AF36" s="586"/>
      <c r="AG36" s="586"/>
      <c r="AH36" s="60"/>
      <c r="AI36" s="60"/>
      <c r="AJ36" s="61">
        <f t="shared" ref="AJ36:AJ37" si="3">COUNTA(E36:AC36)</f>
        <v>0</v>
      </c>
      <c r="AK36" s="60"/>
      <c r="AL36" s="60"/>
      <c r="AM36" s="60"/>
      <c r="AN36" s="60"/>
      <c r="AO36" s="60"/>
    </row>
    <row r="37" spans="1:41" ht="22.5" customHeight="1" thickTop="1" thickBot="1" x14ac:dyDescent="0.25">
      <c r="A37" s="586"/>
      <c r="B37" s="586"/>
      <c r="C37" s="101">
        <v>5</v>
      </c>
      <c r="D37" s="103" t="s">
        <v>74</v>
      </c>
      <c r="E37" s="55"/>
      <c r="F37" s="55"/>
      <c r="G37" s="55"/>
      <c r="H37" s="55"/>
      <c r="I37" s="57"/>
      <c r="J37" s="55"/>
      <c r="K37" s="57"/>
      <c r="L37" s="57"/>
      <c r="M37" s="57"/>
      <c r="N37" s="55"/>
      <c r="O37" s="57"/>
      <c r="P37" s="55"/>
      <c r="Q37" s="121"/>
      <c r="R37" s="55"/>
      <c r="S37" s="55"/>
      <c r="T37" s="55"/>
      <c r="U37" s="55"/>
      <c r="V37" s="55"/>
      <c r="W37" s="57"/>
      <c r="X37" s="55"/>
      <c r="Y37" s="57"/>
      <c r="Z37" s="55"/>
      <c r="AA37" s="55"/>
      <c r="AB37" s="55"/>
      <c r="AC37" s="55"/>
      <c r="AD37" s="103" t="s">
        <v>74</v>
      </c>
      <c r="AE37" s="95">
        <v>5</v>
      </c>
      <c r="AF37" s="586"/>
      <c r="AG37" s="586"/>
      <c r="AH37" s="60"/>
      <c r="AI37" s="60"/>
      <c r="AJ37" s="61">
        <f t="shared" si="3"/>
        <v>0</v>
      </c>
      <c r="AK37" s="60"/>
      <c r="AL37" s="60"/>
      <c r="AM37" s="60"/>
      <c r="AN37" s="60"/>
      <c r="AO37" s="60"/>
    </row>
    <row r="38" spans="1:41" ht="19.5" hidden="1" customHeight="1" x14ac:dyDescent="0.2">
      <c r="A38" s="592"/>
      <c r="B38" s="592"/>
      <c r="C38" s="104"/>
      <c r="D38" s="105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105" t="s">
        <v>85</v>
      </c>
      <c r="AE38" s="110">
        <v>12</v>
      </c>
      <c r="AF38" s="592"/>
      <c r="AG38" s="592"/>
      <c r="AH38" s="60"/>
      <c r="AI38" s="60"/>
      <c r="AJ38" s="61"/>
      <c r="AK38" s="60"/>
      <c r="AL38" s="60"/>
      <c r="AM38" s="60"/>
      <c r="AN38" s="60"/>
      <c r="AO38" s="60"/>
    </row>
    <row r="39" spans="1:41" ht="20.25" customHeight="1" thickTop="1" thickBot="1" x14ac:dyDescent="0.25">
      <c r="A39" s="591" t="s">
        <v>1103</v>
      </c>
      <c r="B39" s="588" t="s">
        <v>64</v>
      </c>
      <c r="C39" s="589"/>
      <c r="D39" s="590"/>
      <c r="E39" s="49"/>
      <c r="F39" s="49"/>
      <c r="G39" s="49"/>
      <c r="H39" s="49"/>
      <c r="I39" s="49"/>
      <c r="J39" s="49" t="s">
        <v>90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8"/>
      <c r="AB39" s="48"/>
      <c r="AC39" s="49"/>
      <c r="AD39" s="588" t="s">
        <v>76</v>
      </c>
      <c r="AE39" s="589"/>
      <c r="AF39" s="590"/>
      <c r="AG39" s="591" t="s">
        <v>91</v>
      </c>
      <c r="AH39" s="87"/>
      <c r="AI39" s="87"/>
      <c r="AJ39" s="52"/>
      <c r="AK39" s="87"/>
      <c r="AL39" s="87"/>
      <c r="AM39" s="87"/>
      <c r="AN39" s="87"/>
      <c r="AO39" s="87"/>
    </row>
    <row r="40" spans="1:41" ht="22.5" customHeight="1" thickTop="1" x14ac:dyDescent="0.2">
      <c r="A40" s="586"/>
      <c r="B40" s="613" t="s">
        <v>66</v>
      </c>
      <c r="C40" s="122">
        <v>1</v>
      </c>
      <c r="D40" s="123" t="s">
        <v>67</v>
      </c>
      <c r="E40" s="56"/>
      <c r="F40" s="56"/>
      <c r="G40" s="56"/>
      <c r="H40" s="56"/>
      <c r="I40" s="56"/>
      <c r="J40" s="56" t="s">
        <v>93</v>
      </c>
      <c r="K40" s="56"/>
      <c r="L40" s="56"/>
      <c r="M40" s="56"/>
      <c r="N40" s="56"/>
      <c r="O40" s="56"/>
      <c r="P40" s="56"/>
      <c r="Q40" s="56"/>
      <c r="R40" s="562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 t="s">
        <v>68</v>
      </c>
      <c r="AD40" s="123" t="s">
        <v>67</v>
      </c>
      <c r="AE40" s="124">
        <v>1</v>
      </c>
      <c r="AF40" s="593" t="s">
        <v>66</v>
      </c>
      <c r="AG40" s="586"/>
      <c r="AH40" s="60"/>
      <c r="AI40" s="60"/>
      <c r="AJ40" s="61"/>
      <c r="AK40" s="60"/>
      <c r="AL40" s="60"/>
      <c r="AM40" s="60"/>
      <c r="AN40" s="60"/>
      <c r="AO40" s="60"/>
    </row>
    <row r="41" spans="1:41" ht="22.5" customHeight="1" x14ac:dyDescent="0.2">
      <c r="A41" s="586"/>
      <c r="B41" s="586"/>
      <c r="C41" s="125">
        <v>2</v>
      </c>
      <c r="D41" s="126" t="s">
        <v>69</v>
      </c>
      <c r="E41" s="57"/>
      <c r="F41" s="57"/>
      <c r="G41" s="57"/>
      <c r="H41" s="57"/>
      <c r="I41" s="57"/>
      <c r="J41" s="57" t="s">
        <v>94</v>
      </c>
      <c r="K41" s="57"/>
      <c r="L41" s="57"/>
      <c r="M41" s="57"/>
      <c r="N41" s="57"/>
      <c r="O41" s="57"/>
      <c r="P41" s="57"/>
      <c r="Q41" s="57"/>
      <c r="R41" s="565"/>
      <c r="S41" s="57"/>
      <c r="T41" s="57"/>
      <c r="U41" s="57"/>
      <c r="V41" s="57"/>
      <c r="W41" s="57"/>
      <c r="X41" s="57"/>
      <c r="Y41" s="57"/>
      <c r="Z41" s="64"/>
      <c r="AA41" s="57"/>
      <c r="AB41" s="55"/>
      <c r="AC41" s="565" t="s">
        <v>1114</v>
      </c>
      <c r="AD41" s="127" t="s">
        <v>69</v>
      </c>
      <c r="AE41" s="128">
        <v>2</v>
      </c>
      <c r="AF41" s="586"/>
      <c r="AG41" s="586"/>
      <c r="AH41" s="60"/>
      <c r="AI41" s="60"/>
      <c r="AJ41" s="61"/>
      <c r="AK41" s="60"/>
      <c r="AL41" s="60"/>
      <c r="AM41" s="60"/>
      <c r="AN41" s="60"/>
      <c r="AO41" s="60"/>
    </row>
    <row r="42" spans="1:41" ht="23.25" customHeight="1" x14ac:dyDescent="0.2">
      <c r="A42" s="586"/>
      <c r="B42" s="586"/>
      <c r="C42" s="129">
        <v>3</v>
      </c>
      <c r="D42" s="123" t="s">
        <v>71</v>
      </c>
      <c r="E42" s="57"/>
      <c r="F42" s="57"/>
      <c r="G42" s="57"/>
      <c r="H42" s="561"/>
      <c r="I42" s="57"/>
      <c r="J42" s="75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70"/>
      <c r="AA42" s="67"/>
      <c r="AB42" s="67"/>
      <c r="AC42" s="580" t="s">
        <v>1116</v>
      </c>
      <c r="AD42" s="130" t="s">
        <v>71</v>
      </c>
      <c r="AE42" s="124">
        <v>3</v>
      </c>
      <c r="AF42" s="586"/>
      <c r="AG42" s="586"/>
      <c r="AH42" s="60"/>
      <c r="AI42" s="60"/>
      <c r="AJ42" s="61"/>
      <c r="AK42" s="60"/>
      <c r="AL42" s="60"/>
      <c r="AM42" s="60"/>
      <c r="AN42" s="60"/>
      <c r="AO42" s="60"/>
    </row>
    <row r="43" spans="1:41" ht="22.5" customHeight="1" x14ac:dyDescent="0.2">
      <c r="A43" s="586"/>
      <c r="B43" s="586"/>
      <c r="C43" s="131">
        <v>4</v>
      </c>
      <c r="D43" s="132" t="s">
        <v>72</v>
      </c>
      <c r="E43" s="74"/>
      <c r="F43" s="74"/>
      <c r="G43" s="74"/>
      <c r="H43" s="74"/>
      <c r="I43" s="74"/>
      <c r="J43" s="74" t="s">
        <v>96</v>
      </c>
      <c r="K43" s="74"/>
      <c r="L43" s="74"/>
      <c r="M43" s="74"/>
      <c r="N43" s="74"/>
      <c r="O43" s="74"/>
      <c r="P43" s="74"/>
      <c r="Q43" s="74"/>
      <c r="R43" s="567"/>
      <c r="S43" s="74"/>
      <c r="T43" s="74"/>
      <c r="U43" s="74"/>
      <c r="V43" s="74"/>
      <c r="W43" s="74"/>
      <c r="X43" s="74"/>
      <c r="Y43" s="74"/>
      <c r="Z43" s="74"/>
      <c r="AA43" s="75"/>
      <c r="AB43" s="75"/>
      <c r="AC43" s="564" t="s">
        <v>1115</v>
      </c>
      <c r="AD43" s="133" t="s">
        <v>72</v>
      </c>
      <c r="AE43" s="128">
        <v>4</v>
      </c>
      <c r="AF43" s="586"/>
      <c r="AG43" s="586"/>
      <c r="AH43" s="60"/>
      <c r="AI43" s="60"/>
      <c r="AJ43" s="61">
        <f t="shared" ref="AJ43:AJ44" si="4">COUNTA(E43:AC43)</f>
        <v>2</v>
      </c>
      <c r="AK43" s="60"/>
      <c r="AL43" s="60"/>
      <c r="AM43" s="60"/>
      <c r="AN43" s="60"/>
      <c r="AO43" s="60"/>
    </row>
    <row r="44" spans="1:41" ht="22.5" customHeight="1" thickTop="1" thickBot="1" x14ac:dyDescent="0.25">
      <c r="A44" s="586"/>
      <c r="B44" s="586"/>
      <c r="C44" s="131">
        <v>5</v>
      </c>
      <c r="D44" s="134" t="s">
        <v>74</v>
      </c>
      <c r="E44" s="55"/>
      <c r="F44" s="55"/>
      <c r="G44" s="55"/>
      <c r="H44" s="55"/>
      <c r="I44" s="55"/>
      <c r="J44" s="55" t="s">
        <v>97</v>
      </c>
      <c r="K44" s="55"/>
      <c r="L44" s="55"/>
      <c r="M44" s="55"/>
      <c r="N44" s="55"/>
      <c r="O44" s="55"/>
      <c r="P44" s="55"/>
      <c r="Q44" s="55"/>
      <c r="R44" s="568"/>
      <c r="S44" s="55"/>
      <c r="T44" s="55"/>
      <c r="U44" s="55"/>
      <c r="V44" s="55"/>
      <c r="W44" s="55"/>
      <c r="X44" s="55"/>
      <c r="Y44" s="55"/>
      <c r="Z44" s="57"/>
      <c r="AA44" s="55"/>
      <c r="AB44" s="55"/>
      <c r="AC44" s="568" t="s">
        <v>23</v>
      </c>
      <c r="AD44" s="135" t="s">
        <v>74</v>
      </c>
      <c r="AE44" s="124">
        <v>5</v>
      </c>
      <c r="AF44" s="586"/>
      <c r="AG44" s="586"/>
      <c r="AH44" s="60"/>
      <c r="AI44" s="60"/>
      <c r="AJ44" s="61">
        <f t="shared" si="4"/>
        <v>2</v>
      </c>
      <c r="AK44" s="60"/>
      <c r="AL44" s="60"/>
      <c r="AM44" s="60"/>
      <c r="AN44" s="60"/>
      <c r="AO44" s="60"/>
    </row>
    <row r="45" spans="1:41" ht="22.5" hidden="1" customHeight="1" x14ac:dyDescent="0.2">
      <c r="A45" s="586"/>
      <c r="B45" s="587"/>
      <c r="C45" s="131"/>
      <c r="D45" s="134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4"/>
      <c r="AA45" s="84"/>
      <c r="AB45" s="83"/>
      <c r="AC45" s="83"/>
      <c r="AD45" s="136" t="s">
        <v>75</v>
      </c>
      <c r="AE45" s="137">
        <v>6</v>
      </c>
      <c r="AF45" s="592"/>
      <c r="AG45" s="586"/>
      <c r="AH45" s="60"/>
      <c r="AI45" s="60"/>
      <c r="AJ45" s="61"/>
      <c r="AK45" s="60"/>
      <c r="AL45" s="60"/>
      <c r="AM45" s="60"/>
      <c r="AN45" s="60"/>
      <c r="AO45" s="60"/>
    </row>
    <row r="46" spans="1:41" ht="22.5" customHeight="1" thickTop="1" thickBot="1" x14ac:dyDescent="0.25">
      <c r="A46" s="586"/>
      <c r="B46" s="588" t="s">
        <v>64</v>
      </c>
      <c r="C46" s="589"/>
      <c r="D46" s="590"/>
      <c r="E46" s="49"/>
      <c r="F46" s="49"/>
      <c r="G46" s="49"/>
      <c r="H46" s="49"/>
      <c r="I46" s="49"/>
      <c r="J46" s="49" t="s">
        <v>90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8"/>
      <c r="AA46" s="48"/>
      <c r="AB46" s="48"/>
      <c r="AC46" s="48" t="s">
        <v>100</v>
      </c>
      <c r="AD46" s="588" t="s">
        <v>76</v>
      </c>
      <c r="AE46" s="589"/>
      <c r="AF46" s="590"/>
      <c r="AG46" s="586"/>
      <c r="AH46" s="87"/>
      <c r="AI46" s="87"/>
      <c r="AJ46" s="52"/>
      <c r="AK46" s="87"/>
      <c r="AL46" s="87"/>
      <c r="AM46" s="87"/>
      <c r="AN46" s="87"/>
      <c r="AO46" s="87"/>
    </row>
    <row r="47" spans="1:41" ht="22.5" customHeight="1" thickTop="1" x14ac:dyDescent="0.2">
      <c r="A47" s="586"/>
      <c r="B47" s="642" t="s">
        <v>77</v>
      </c>
      <c r="C47" s="122">
        <v>6</v>
      </c>
      <c r="D47" s="123" t="s">
        <v>78</v>
      </c>
      <c r="E47" s="56"/>
      <c r="F47" s="56"/>
      <c r="G47" s="56"/>
      <c r="H47" s="56"/>
      <c r="I47" s="56"/>
      <c r="J47" s="56" t="s">
        <v>93</v>
      </c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 t="s">
        <v>1111</v>
      </c>
      <c r="Z47" s="56"/>
      <c r="AA47" s="56"/>
      <c r="AB47" s="56"/>
      <c r="AC47" s="56" t="s">
        <v>103</v>
      </c>
      <c r="AD47" s="130" t="s">
        <v>78</v>
      </c>
      <c r="AE47" s="124">
        <v>6</v>
      </c>
      <c r="AF47" s="594" t="s">
        <v>77</v>
      </c>
      <c r="AG47" s="586"/>
      <c r="AH47" s="60"/>
      <c r="AI47" s="60"/>
      <c r="AJ47" s="61"/>
      <c r="AK47" s="60"/>
      <c r="AL47" s="60"/>
      <c r="AM47" s="60"/>
      <c r="AN47" s="60"/>
      <c r="AO47" s="60"/>
    </row>
    <row r="48" spans="1:41" ht="22.5" customHeight="1" x14ac:dyDescent="0.2">
      <c r="A48" s="586"/>
      <c r="B48" s="586"/>
      <c r="C48" s="138">
        <v>7</v>
      </c>
      <c r="D48" s="126" t="s">
        <v>79</v>
      </c>
      <c r="E48" s="57"/>
      <c r="F48" s="57"/>
      <c r="G48" s="57"/>
      <c r="H48" s="57"/>
      <c r="I48" s="57"/>
      <c r="J48" s="57" t="s">
        <v>94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61" t="s">
        <v>1113</v>
      </c>
      <c r="Z48" s="64"/>
      <c r="AA48" s="57"/>
      <c r="AB48" s="55"/>
      <c r="AC48" s="57" t="s">
        <v>105</v>
      </c>
      <c r="AD48" s="127" t="s">
        <v>79</v>
      </c>
      <c r="AE48" s="128">
        <v>7</v>
      </c>
      <c r="AF48" s="586"/>
      <c r="AG48" s="586"/>
      <c r="AH48" s="60"/>
      <c r="AI48" s="60"/>
      <c r="AJ48" s="61"/>
      <c r="AK48" s="60"/>
      <c r="AL48" s="60"/>
      <c r="AM48" s="60"/>
      <c r="AN48" s="60"/>
      <c r="AO48" s="60"/>
    </row>
    <row r="49" spans="1:41" ht="22.5" customHeight="1" x14ac:dyDescent="0.2">
      <c r="A49" s="586"/>
      <c r="B49" s="586"/>
      <c r="C49" s="122">
        <v>8</v>
      </c>
      <c r="D49" s="123" t="s">
        <v>80</v>
      </c>
      <c r="E49" s="57"/>
      <c r="F49" s="57"/>
      <c r="G49" s="57"/>
      <c r="H49" s="561"/>
      <c r="I49" s="57"/>
      <c r="J49" s="75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70"/>
      <c r="AA49" s="67"/>
      <c r="AB49" s="67"/>
      <c r="AC49" s="67"/>
      <c r="AD49" s="130" t="s">
        <v>80</v>
      </c>
      <c r="AE49" s="124">
        <v>8</v>
      </c>
      <c r="AF49" s="586"/>
      <c r="AG49" s="586"/>
      <c r="AH49" s="60"/>
      <c r="AI49" s="60"/>
      <c r="AJ49" s="61"/>
      <c r="AK49" s="60"/>
      <c r="AL49" s="60"/>
      <c r="AM49" s="60"/>
      <c r="AN49" s="60"/>
      <c r="AO49" s="60"/>
    </row>
    <row r="50" spans="1:41" ht="23.25" customHeight="1" x14ac:dyDescent="0.2">
      <c r="A50" s="586"/>
      <c r="B50" s="586"/>
      <c r="C50" s="131">
        <v>9</v>
      </c>
      <c r="D50" s="134" t="s">
        <v>81</v>
      </c>
      <c r="E50" s="75"/>
      <c r="F50" s="75"/>
      <c r="G50" s="75"/>
      <c r="H50" s="74"/>
      <c r="I50" s="75"/>
      <c r="J50" s="74" t="s">
        <v>96</v>
      </c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 t="s">
        <v>1112</v>
      </c>
      <c r="Z50" s="74"/>
      <c r="AA50" s="75"/>
      <c r="AB50" s="75"/>
      <c r="AC50" s="74" t="s">
        <v>73</v>
      </c>
      <c r="AD50" s="135" t="s">
        <v>81</v>
      </c>
      <c r="AE50" s="128">
        <v>9</v>
      </c>
      <c r="AF50" s="586"/>
      <c r="AG50" s="586"/>
      <c r="AH50" s="60"/>
      <c r="AI50" s="60"/>
      <c r="AJ50" s="61">
        <f t="shared" ref="AJ50:AJ51" si="5">COUNTA(E50:AC50)</f>
        <v>3</v>
      </c>
      <c r="AK50" s="60"/>
      <c r="AL50" s="60"/>
      <c r="AM50" s="60"/>
      <c r="AN50" s="60"/>
      <c r="AO50" s="60"/>
    </row>
    <row r="51" spans="1:41" ht="22.5" customHeight="1" thickTop="1" thickBot="1" x14ac:dyDescent="0.25">
      <c r="A51" s="586"/>
      <c r="B51" s="586"/>
      <c r="C51" s="131">
        <v>10</v>
      </c>
      <c r="D51" s="134" t="s">
        <v>84</v>
      </c>
      <c r="E51" s="55"/>
      <c r="F51" s="55"/>
      <c r="G51" s="55"/>
      <c r="H51" s="55"/>
      <c r="I51" s="55"/>
      <c r="J51" s="55" t="s">
        <v>97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 t="s">
        <v>98</v>
      </c>
      <c r="Z51" s="57"/>
      <c r="AA51" s="55"/>
      <c r="AB51" s="55"/>
      <c r="AC51" s="55" t="s">
        <v>109</v>
      </c>
      <c r="AD51" s="139" t="s">
        <v>84</v>
      </c>
      <c r="AE51" s="124">
        <v>10</v>
      </c>
      <c r="AF51" s="586"/>
      <c r="AG51" s="586"/>
      <c r="AH51" s="60"/>
      <c r="AI51" s="60"/>
      <c r="AJ51" s="61">
        <f t="shared" si="5"/>
        <v>3</v>
      </c>
      <c r="AK51" s="60"/>
      <c r="AL51" s="60"/>
      <c r="AM51" s="60"/>
      <c r="AN51" s="60"/>
      <c r="AO51" s="60"/>
    </row>
    <row r="52" spans="1:41" ht="22.5" hidden="1" customHeight="1" x14ac:dyDescent="0.2">
      <c r="A52" s="592"/>
      <c r="B52" s="587"/>
      <c r="C52" s="128"/>
      <c r="D52" s="140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140" t="s">
        <v>85</v>
      </c>
      <c r="AE52" s="128">
        <v>12</v>
      </c>
      <c r="AF52" s="587"/>
      <c r="AG52" s="592"/>
      <c r="AH52" s="60"/>
      <c r="AI52" s="60"/>
      <c r="AJ52" s="61"/>
      <c r="AK52" s="60"/>
      <c r="AL52" s="60"/>
      <c r="AM52" s="60"/>
      <c r="AN52" s="60"/>
      <c r="AO52" s="60"/>
    </row>
    <row r="53" spans="1:41" ht="24" customHeight="1" thickTop="1" thickBot="1" x14ac:dyDescent="0.25">
      <c r="A53" s="600" t="s">
        <v>1104</v>
      </c>
      <c r="B53" s="588" t="s">
        <v>64</v>
      </c>
      <c r="C53" s="589"/>
      <c r="D53" s="590"/>
      <c r="E53" s="49"/>
      <c r="F53" s="49"/>
      <c r="G53" s="48"/>
      <c r="H53" s="48"/>
      <c r="I53" s="48"/>
      <c r="J53" s="49"/>
      <c r="K53" s="48"/>
      <c r="L53" s="49"/>
      <c r="M53" s="49"/>
      <c r="N53" s="49"/>
      <c r="O53" s="48"/>
      <c r="P53" s="49"/>
      <c r="Q53" s="49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9"/>
      <c r="AC53" s="49"/>
      <c r="AD53" s="588" t="s">
        <v>76</v>
      </c>
      <c r="AE53" s="589"/>
      <c r="AF53" s="590"/>
      <c r="AG53" s="600" t="s">
        <v>99</v>
      </c>
      <c r="AH53" s="87"/>
      <c r="AI53" s="87"/>
      <c r="AJ53" s="52"/>
      <c r="AK53" s="87"/>
      <c r="AL53" s="87"/>
      <c r="AM53" s="87"/>
      <c r="AN53" s="87"/>
      <c r="AO53" s="87"/>
    </row>
    <row r="54" spans="1:41" ht="22.5" customHeight="1" thickTop="1" x14ac:dyDescent="0.2">
      <c r="A54" s="586"/>
      <c r="B54" s="632" t="s">
        <v>66</v>
      </c>
      <c r="C54" s="141">
        <v>1</v>
      </c>
      <c r="D54" s="142" t="s">
        <v>67</v>
      </c>
      <c r="E54" s="55" t="s">
        <v>87</v>
      </c>
      <c r="F54" s="55" t="s">
        <v>87</v>
      </c>
      <c r="G54" s="55"/>
      <c r="H54" s="55"/>
      <c r="I54" s="57"/>
      <c r="J54" s="55" t="s">
        <v>87</v>
      </c>
      <c r="K54" s="55"/>
      <c r="L54" s="58"/>
      <c r="M54" s="58"/>
      <c r="N54" s="55" t="s">
        <v>87</v>
      </c>
      <c r="O54" s="56"/>
      <c r="P54" s="55" t="s">
        <v>87</v>
      </c>
      <c r="Q54" s="56"/>
      <c r="R54" s="56"/>
      <c r="S54" s="56"/>
      <c r="T54" s="56"/>
      <c r="U54" s="56"/>
      <c r="V54" s="56"/>
      <c r="W54" s="56"/>
      <c r="X54" s="56"/>
      <c r="Y54" s="56"/>
      <c r="Z54" s="55" t="s">
        <v>87</v>
      </c>
      <c r="AA54" s="55" t="s">
        <v>87</v>
      </c>
      <c r="AB54" s="55" t="s">
        <v>87</v>
      </c>
      <c r="AC54" s="55" t="s">
        <v>87</v>
      </c>
      <c r="AD54" s="142" t="s">
        <v>67</v>
      </c>
      <c r="AE54" s="143">
        <v>1</v>
      </c>
      <c r="AF54" s="602" t="s">
        <v>66</v>
      </c>
      <c r="AG54" s="586"/>
      <c r="AH54" s="60"/>
      <c r="AI54" s="60"/>
      <c r="AJ54" s="61"/>
      <c r="AK54" s="60"/>
      <c r="AL54" s="60"/>
      <c r="AM54" s="60"/>
      <c r="AN54" s="60"/>
      <c r="AO54" s="60"/>
    </row>
    <row r="55" spans="1:41" ht="22.5" customHeight="1" x14ac:dyDescent="0.2">
      <c r="A55" s="586"/>
      <c r="B55" s="586"/>
      <c r="C55" s="144">
        <v>2</v>
      </c>
      <c r="D55" s="145" t="s">
        <v>69</v>
      </c>
      <c r="E55" s="57" t="s">
        <v>88</v>
      </c>
      <c r="F55" s="57" t="s">
        <v>88</v>
      </c>
      <c r="G55" s="57"/>
      <c r="H55" s="57"/>
      <c r="I55" s="64"/>
      <c r="J55" s="57" t="s">
        <v>88</v>
      </c>
      <c r="K55" s="64"/>
      <c r="L55" s="58"/>
      <c r="M55" s="64"/>
      <c r="N55" s="57" t="s">
        <v>88</v>
      </c>
      <c r="O55" s="57"/>
      <c r="P55" s="57" t="s">
        <v>88</v>
      </c>
      <c r="Q55" s="57"/>
      <c r="R55" s="57"/>
      <c r="S55" s="64"/>
      <c r="T55" s="57"/>
      <c r="U55" s="57"/>
      <c r="V55" s="57"/>
      <c r="W55" s="57"/>
      <c r="X55" s="57"/>
      <c r="Y55" s="57"/>
      <c r="Z55" s="57" t="s">
        <v>88</v>
      </c>
      <c r="AA55" s="57" t="s">
        <v>88</v>
      </c>
      <c r="AB55" s="57" t="s">
        <v>88</v>
      </c>
      <c r="AC55" s="57" t="s">
        <v>88</v>
      </c>
      <c r="AD55" s="145" t="s">
        <v>69</v>
      </c>
      <c r="AE55" s="146">
        <v>2</v>
      </c>
      <c r="AF55" s="586"/>
      <c r="AG55" s="586"/>
      <c r="AH55" s="60"/>
      <c r="AI55" s="60"/>
      <c r="AJ55" s="61"/>
      <c r="AK55" s="60"/>
      <c r="AL55" s="60"/>
      <c r="AM55" s="60"/>
      <c r="AN55" s="60"/>
      <c r="AO55" s="60"/>
    </row>
    <row r="56" spans="1:41" ht="21.75" customHeight="1" x14ac:dyDescent="0.2">
      <c r="A56" s="586"/>
      <c r="B56" s="586"/>
      <c r="C56" s="147">
        <v>3</v>
      </c>
      <c r="D56" s="142" t="s">
        <v>71</v>
      </c>
      <c r="E56" s="57" t="s">
        <v>89</v>
      </c>
      <c r="F56" s="57" t="s">
        <v>89</v>
      </c>
      <c r="G56" s="68"/>
      <c r="H56" s="68"/>
      <c r="I56" s="67"/>
      <c r="J56" s="57" t="s">
        <v>89</v>
      </c>
      <c r="K56" s="148"/>
      <c r="L56" s="67"/>
      <c r="M56" s="67"/>
      <c r="N56" s="57" t="s">
        <v>89</v>
      </c>
      <c r="O56" s="68"/>
      <c r="P56" s="57" t="s">
        <v>89</v>
      </c>
      <c r="Q56" s="67"/>
      <c r="R56" s="64"/>
      <c r="S56" s="67"/>
      <c r="T56" s="69"/>
      <c r="U56" s="67"/>
      <c r="V56" s="67"/>
      <c r="W56" s="67"/>
      <c r="X56" s="57"/>
      <c r="Y56" s="67"/>
      <c r="Z56" s="57" t="s">
        <v>89</v>
      </c>
      <c r="AA56" s="57" t="s">
        <v>89</v>
      </c>
      <c r="AB56" s="57" t="s">
        <v>89</v>
      </c>
      <c r="AC56" s="57" t="s">
        <v>89</v>
      </c>
      <c r="AD56" s="142" t="s">
        <v>71</v>
      </c>
      <c r="AE56" s="143">
        <v>3</v>
      </c>
      <c r="AF56" s="586"/>
      <c r="AG56" s="586"/>
      <c r="AH56" s="60"/>
      <c r="AI56" s="60"/>
      <c r="AJ56" s="61"/>
      <c r="AK56" s="60"/>
      <c r="AL56" s="60"/>
      <c r="AM56" s="60"/>
      <c r="AN56" s="60"/>
      <c r="AO56" s="60"/>
    </row>
    <row r="57" spans="1:41" ht="22.5" customHeight="1" x14ac:dyDescent="0.2">
      <c r="A57" s="586"/>
      <c r="B57" s="586"/>
      <c r="C57" s="149">
        <v>4</v>
      </c>
      <c r="D57" s="150" t="s">
        <v>72</v>
      </c>
      <c r="E57" s="74"/>
      <c r="F57" s="74"/>
      <c r="G57" s="75"/>
      <c r="H57" s="75"/>
      <c r="I57" s="75"/>
      <c r="J57" s="74"/>
      <c r="K57" s="74"/>
      <c r="L57" s="69"/>
      <c r="M57" s="76"/>
      <c r="N57" s="74"/>
      <c r="O57" s="75"/>
      <c r="P57" s="74"/>
      <c r="Q57" s="74"/>
      <c r="R57" s="75"/>
      <c r="S57" s="75"/>
      <c r="T57" s="75"/>
      <c r="U57" s="75"/>
      <c r="V57" s="74"/>
      <c r="W57" s="75"/>
      <c r="X57" s="74"/>
      <c r="Y57" s="75"/>
      <c r="Z57" s="74"/>
      <c r="AA57" s="74"/>
      <c r="AB57" s="74"/>
      <c r="AC57" s="74"/>
      <c r="AD57" s="151" t="s">
        <v>72</v>
      </c>
      <c r="AE57" s="152">
        <v>4</v>
      </c>
      <c r="AF57" s="586"/>
      <c r="AG57" s="586"/>
      <c r="AH57" s="153"/>
      <c r="AI57" s="153"/>
      <c r="AJ57" s="61">
        <f t="shared" ref="AJ57:AJ58" si="6">COUNTA(E57:AC57)</f>
        <v>0</v>
      </c>
      <c r="AK57" s="153"/>
      <c r="AL57" s="153"/>
      <c r="AM57" s="153"/>
      <c r="AN57" s="153"/>
      <c r="AO57" s="153"/>
    </row>
    <row r="58" spans="1:41" ht="22.5" customHeight="1" thickTop="1" thickBot="1" x14ac:dyDescent="0.25">
      <c r="A58" s="586"/>
      <c r="B58" s="586"/>
      <c r="C58" s="149">
        <v>5</v>
      </c>
      <c r="D58" s="154" t="s">
        <v>74</v>
      </c>
      <c r="E58" s="55"/>
      <c r="F58" s="55"/>
      <c r="G58" s="55"/>
      <c r="H58" s="55"/>
      <c r="I58" s="57"/>
      <c r="J58" s="55"/>
      <c r="K58" s="55"/>
      <c r="L58" s="57"/>
      <c r="M58" s="64"/>
      <c r="N58" s="55"/>
      <c r="O58" s="55"/>
      <c r="P58" s="55"/>
      <c r="Q58" s="55"/>
      <c r="R58" s="55"/>
      <c r="S58" s="57"/>
      <c r="T58" s="55"/>
      <c r="U58" s="57"/>
      <c r="V58" s="55"/>
      <c r="W58" s="57"/>
      <c r="X58" s="55"/>
      <c r="Y58" s="55"/>
      <c r="Z58" s="55"/>
      <c r="AA58" s="55"/>
      <c r="AB58" s="55"/>
      <c r="AC58" s="55"/>
      <c r="AD58" s="154" t="s">
        <v>74</v>
      </c>
      <c r="AE58" s="143">
        <v>5</v>
      </c>
      <c r="AF58" s="586"/>
      <c r="AG58" s="586"/>
      <c r="AH58" s="60"/>
      <c r="AI58" s="60"/>
      <c r="AJ58" s="61">
        <f t="shared" si="6"/>
        <v>0</v>
      </c>
      <c r="AK58" s="60"/>
      <c r="AL58" s="60"/>
      <c r="AM58" s="60"/>
      <c r="AN58" s="60"/>
      <c r="AO58" s="60"/>
    </row>
    <row r="59" spans="1:41" ht="24" hidden="1" customHeight="1" x14ac:dyDescent="0.2">
      <c r="A59" s="586"/>
      <c r="B59" s="587"/>
      <c r="C59" s="146"/>
      <c r="D59" s="155"/>
      <c r="E59" s="156"/>
      <c r="F59" s="156"/>
      <c r="G59" s="106"/>
      <c r="H59" s="83"/>
      <c r="I59" s="57"/>
      <c r="J59" s="156"/>
      <c r="K59" s="57"/>
      <c r="L59" s="64"/>
      <c r="M59" s="83"/>
      <c r="N59" s="156"/>
      <c r="O59" s="57"/>
      <c r="P59" s="156"/>
      <c r="Q59" s="157"/>
      <c r="R59" s="83"/>
      <c r="S59" s="57"/>
      <c r="T59" s="57"/>
      <c r="U59" s="57"/>
      <c r="V59" s="57"/>
      <c r="W59" s="57"/>
      <c r="X59" s="83"/>
      <c r="Y59" s="83"/>
      <c r="Z59" s="156"/>
      <c r="AA59" s="156"/>
      <c r="AB59" s="156"/>
      <c r="AC59" s="156"/>
      <c r="AD59" s="158" t="s">
        <v>75</v>
      </c>
      <c r="AE59" s="159">
        <v>6</v>
      </c>
      <c r="AF59" s="587"/>
      <c r="AG59" s="586"/>
      <c r="AH59" s="60"/>
      <c r="AI59" s="60"/>
      <c r="AJ59" s="61"/>
      <c r="AK59" s="60"/>
      <c r="AL59" s="60"/>
      <c r="AM59" s="60"/>
      <c r="AN59" s="60"/>
      <c r="AO59" s="60"/>
    </row>
    <row r="60" spans="1:41" ht="21" customHeight="1" thickTop="1" thickBot="1" x14ac:dyDescent="0.25">
      <c r="A60" s="586"/>
      <c r="B60" s="588" t="s">
        <v>64</v>
      </c>
      <c r="C60" s="589"/>
      <c r="D60" s="590"/>
      <c r="E60" s="49"/>
      <c r="F60" s="49"/>
      <c r="G60" s="48"/>
      <c r="H60" s="48"/>
      <c r="I60" s="111"/>
      <c r="J60" s="49"/>
      <c r="K60" s="48"/>
      <c r="L60" s="49"/>
      <c r="M60" s="49"/>
      <c r="N60" s="49"/>
      <c r="O60" s="48"/>
      <c r="P60" s="49"/>
      <c r="Q60" s="48"/>
      <c r="R60" s="48"/>
      <c r="S60" s="49"/>
      <c r="T60" s="48"/>
      <c r="U60" s="48"/>
      <c r="V60" s="48"/>
      <c r="W60" s="48"/>
      <c r="X60" s="48"/>
      <c r="Y60" s="48"/>
      <c r="Z60" s="49"/>
      <c r="AA60" s="49"/>
      <c r="AB60" s="49"/>
      <c r="AC60" s="49"/>
      <c r="AD60" s="588" t="s">
        <v>76</v>
      </c>
      <c r="AE60" s="589"/>
      <c r="AF60" s="590"/>
      <c r="AG60" s="586"/>
      <c r="AH60" s="87"/>
      <c r="AI60" s="87"/>
      <c r="AJ60" s="52"/>
      <c r="AK60" s="87"/>
      <c r="AL60" s="87"/>
      <c r="AM60" s="87"/>
      <c r="AN60" s="87"/>
      <c r="AO60" s="87"/>
    </row>
    <row r="61" spans="1:41" ht="22.5" customHeight="1" thickTop="1" x14ac:dyDescent="0.2">
      <c r="A61" s="586"/>
      <c r="B61" s="643" t="s">
        <v>77</v>
      </c>
      <c r="C61" s="141">
        <v>6</v>
      </c>
      <c r="D61" s="142" t="s">
        <v>78</v>
      </c>
      <c r="E61" s="55" t="s">
        <v>87</v>
      </c>
      <c r="F61" s="55" t="s">
        <v>87</v>
      </c>
      <c r="G61" s="55"/>
      <c r="H61" s="55"/>
      <c r="I61" s="57"/>
      <c r="J61" s="55" t="s">
        <v>87</v>
      </c>
      <c r="K61" s="55"/>
      <c r="L61" s="55"/>
      <c r="M61" s="58"/>
      <c r="N61" s="55" t="s">
        <v>87</v>
      </c>
      <c r="O61" s="56"/>
      <c r="P61" s="55" t="s">
        <v>87</v>
      </c>
      <c r="Q61" s="55"/>
      <c r="R61" s="56"/>
      <c r="S61" s="56"/>
      <c r="T61" s="56"/>
      <c r="U61" s="56"/>
      <c r="V61" s="56"/>
      <c r="W61" s="56"/>
      <c r="X61" s="56"/>
      <c r="Y61" s="56"/>
      <c r="Z61" s="55" t="s">
        <v>87</v>
      </c>
      <c r="AA61" s="55" t="s">
        <v>87</v>
      </c>
      <c r="AB61" s="55" t="s">
        <v>87</v>
      </c>
      <c r="AC61" s="55" t="s">
        <v>87</v>
      </c>
      <c r="AD61" s="142" t="s">
        <v>78</v>
      </c>
      <c r="AE61" s="143">
        <v>6</v>
      </c>
      <c r="AF61" s="585" t="s">
        <v>77</v>
      </c>
      <c r="AG61" s="586"/>
      <c r="AH61" s="60"/>
      <c r="AI61" s="60"/>
      <c r="AJ61" s="61"/>
      <c r="AK61" s="60"/>
      <c r="AL61" s="60"/>
      <c r="AM61" s="60"/>
      <c r="AN61" s="60"/>
      <c r="AO61" s="60"/>
    </row>
    <row r="62" spans="1:41" ht="22.5" customHeight="1" x14ac:dyDescent="0.2">
      <c r="A62" s="586"/>
      <c r="B62" s="586"/>
      <c r="C62" s="160">
        <v>7</v>
      </c>
      <c r="D62" s="145" t="s">
        <v>79</v>
      </c>
      <c r="E62" s="57" t="s">
        <v>88</v>
      </c>
      <c r="F62" s="57" t="s">
        <v>88</v>
      </c>
      <c r="G62" s="57"/>
      <c r="H62" s="57"/>
      <c r="I62" s="64"/>
      <c r="J62" s="57" t="s">
        <v>88</v>
      </c>
      <c r="K62" s="64"/>
      <c r="L62" s="55"/>
      <c r="M62" s="64"/>
      <c r="N62" s="57" t="s">
        <v>88</v>
      </c>
      <c r="O62" s="57"/>
      <c r="P62" s="57" t="s">
        <v>88</v>
      </c>
      <c r="Q62" s="57"/>
      <c r="R62" s="57"/>
      <c r="S62" s="55"/>
      <c r="T62" s="57"/>
      <c r="U62" s="57"/>
      <c r="V62" s="57"/>
      <c r="W62" s="57"/>
      <c r="X62" s="57"/>
      <c r="Y62" s="57"/>
      <c r="Z62" s="57" t="s">
        <v>88</v>
      </c>
      <c r="AA62" s="57" t="s">
        <v>88</v>
      </c>
      <c r="AB62" s="57" t="s">
        <v>88</v>
      </c>
      <c r="AC62" s="57" t="s">
        <v>88</v>
      </c>
      <c r="AD62" s="145" t="s">
        <v>79</v>
      </c>
      <c r="AE62" s="146">
        <v>7</v>
      </c>
      <c r="AF62" s="586"/>
      <c r="AG62" s="586"/>
      <c r="AH62" s="60"/>
      <c r="AI62" s="60"/>
      <c r="AJ62" s="61"/>
      <c r="AK62" s="60"/>
      <c r="AL62" s="60"/>
      <c r="AM62" s="60"/>
      <c r="AN62" s="60"/>
      <c r="AO62" s="60"/>
    </row>
    <row r="63" spans="1:41" ht="22.5" customHeight="1" x14ac:dyDescent="0.2">
      <c r="A63" s="586"/>
      <c r="B63" s="586"/>
      <c r="C63" s="141">
        <v>8</v>
      </c>
      <c r="D63" s="142" t="s">
        <v>80</v>
      </c>
      <c r="E63" s="57" t="s">
        <v>89</v>
      </c>
      <c r="F63" s="57" t="s">
        <v>89</v>
      </c>
      <c r="G63" s="68"/>
      <c r="H63" s="68"/>
      <c r="I63" s="67"/>
      <c r="J63" s="57" t="s">
        <v>89</v>
      </c>
      <c r="K63" s="148"/>
      <c r="L63" s="67"/>
      <c r="M63" s="67"/>
      <c r="N63" s="57" t="s">
        <v>89</v>
      </c>
      <c r="O63" s="68"/>
      <c r="P63" s="57" t="s">
        <v>89</v>
      </c>
      <c r="Q63" s="67"/>
      <c r="R63" s="64"/>
      <c r="S63" s="68"/>
      <c r="T63" s="57"/>
      <c r="U63" s="67"/>
      <c r="V63" s="67"/>
      <c r="W63" s="67"/>
      <c r="X63" s="57"/>
      <c r="Y63" s="67"/>
      <c r="Z63" s="57" t="s">
        <v>89</v>
      </c>
      <c r="AA63" s="57" t="s">
        <v>89</v>
      </c>
      <c r="AB63" s="57" t="s">
        <v>89</v>
      </c>
      <c r="AC63" s="57" t="s">
        <v>89</v>
      </c>
      <c r="AD63" s="142" t="s">
        <v>80</v>
      </c>
      <c r="AE63" s="143">
        <v>8</v>
      </c>
      <c r="AF63" s="586"/>
      <c r="AG63" s="586"/>
      <c r="AH63" s="60"/>
      <c r="AI63" s="60"/>
      <c r="AJ63" s="61"/>
      <c r="AK63" s="60"/>
      <c r="AL63" s="60"/>
      <c r="AM63" s="60"/>
      <c r="AN63" s="60"/>
      <c r="AO63" s="60"/>
    </row>
    <row r="64" spans="1:41" ht="22.5" customHeight="1" x14ac:dyDescent="0.2">
      <c r="A64" s="586"/>
      <c r="B64" s="586"/>
      <c r="C64" s="149">
        <v>9</v>
      </c>
      <c r="D64" s="154" t="s">
        <v>81</v>
      </c>
      <c r="E64" s="74"/>
      <c r="F64" s="74"/>
      <c r="G64" s="75"/>
      <c r="H64" s="75"/>
      <c r="I64" s="75"/>
      <c r="J64" s="74"/>
      <c r="K64" s="74"/>
      <c r="L64" s="76"/>
      <c r="M64" s="76"/>
      <c r="N64" s="74"/>
      <c r="O64" s="75"/>
      <c r="P64" s="74"/>
      <c r="Q64" s="69"/>
      <c r="R64" s="75"/>
      <c r="S64" s="75"/>
      <c r="T64" s="75"/>
      <c r="U64" s="74"/>
      <c r="V64" s="74"/>
      <c r="W64" s="74"/>
      <c r="X64" s="74"/>
      <c r="Y64" s="75"/>
      <c r="Z64" s="74"/>
      <c r="AA64" s="74"/>
      <c r="AB64" s="74"/>
      <c r="AC64" s="74"/>
      <c r="AD64" s="154" t="s">
        <v>81</v>
      </c>
      <c r="AE64" s="146">
        <v>9</v>
      </c>
      <c r="AF64" s="586"/>
      <c r="AG64" s="586"/>
      <c r="AH64" s="60"/>
      <c r="AI64" s="60"/>
      <c r="AJ64" s="61">
        <f t="shared" ref="AJ64:AJ65" si="7">COUNTA(E64:AC64)</f>
        <v>0</v>
      </c>
      <c r="AK64" s="60"/>
      <c r="AL64" s="60"/>
      <c r="AM64" s="60"/>
      <c r="AN64" s="60"/>
      <c r="AO64" s="60"/>
    </row>
    <row r="65" spans="1:41" ht="22.5" customHeight="1" thickTop="1" thickBot="1" x14ac:dyDescent="0.25">
      <c r="A65" s="586"/>
      <c r="B65" s="586"/>
      <c r="C65" s="149">
        <v>10</v>
      </c>
      <c r="D65" s="154" t="s">
        <v>84</v>
      </c>
      <c r="E65" s="55"/>
      <c r="F65" s="55"/>
      <c r="G65" s="55"/>
      <c r="H65" s="55"/>
      <c r="I65" s="57"/>
      <c r="J65" s="55"/>
      <c r="K65" s="55"/>
      <c r="L65" s="57"/>
      <c r="M65" s="64"/>
      <c r="N65" s="55"/>
      <c r="O65" s="55"/>
      <c r="P65" s="55"/>
      <c r="Q65" s="58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161" t="s">
        <v>84</v>
      </c>
      <c r="AE65" s="143">
        <v>10</v>
      </c>
      <c r="AF65" s="586"/>
      <c r="AG65" s="586"/>
      <c r="AH65" s="60"/>
      <c r="AI65" s="60"/>
      <c r="AJ65" s="61">
        <f t="shared" si="7"/>
        <v>0</v>
      </c>
      <c r="AK65" s="60"/>
      <c r="AL65" s="60"/>
      <c r="AM65" s="60"/>
      <c r="AN65" s="60"/>
      <c r="AO65" s="60"/>
    </row>
    <row r="66" spans="1:41" ht="18" hidden="1" customHeight="1" x14ac:dyDescent="0.2">
      <c r="A66" s="592"/>
      <c r="B66" s="587"/>
      <c r="C66" s="146"/>
      <c r="D66" s="155"/>
      <c r="E66" s="81"/>
      <c r="F66" s="81"/>
      <c r="G66" s="83"/>
      <c r="H66" s="81"/>
      <c r="I66" s="162"/>
      <c r="J66" s="81"/>
      <c r="K66" s="162"/>
      <c r="L66" s="83"/>
      <c r="M66" s="83"/>
      <c r="N66" s="81"/>
      <c r="O66" s="83"/>
      <c r="P66" s="81"/>
      <c r="Q66" s="83"/>
      <c r="R66" s="83"/>
      <c r="S66" s="83"/>
      <c r="T66" s="83"/>
      <c r="U66" s="83"/>
      <c r="V66" s="83"/>
      <c r="W66" s="83"/>
      <c r="X66" s="81"/>
      <c r="Y66" s="81"/>
      <c r="Z66" s="83"/>
      <c r="AA66" s="83"/>
      <c r="AB66" s="83"/>
      <c r="AC66" s="83"/>
      <c r="AD66" s="155" t="s">
        <v>85</v>
      </c>
      <c r="AE66" s="146">
        <v>12</v>
      </c>
      <c r="AF66" s="587"/>
      <c r="AG66" s="592"/>
      <c r="AH66" s="60"/>
      <c r="AI66" s="60"/>
      <c r="AJ66" s="61"/>
      <c r="AK66" s="60"/>
      <c r="AL66" s="60"/>
      <c r="AM66" s="60"/>
      <c r="AN66" s="60"/>
      <c r="AO66" s="60"/>
    </row>
    <row r="67" spans="1:41" ht="23.25" customHeight="1" thickTop="1" thickBot="1" x14ac:dyDescent="0.25">
      <c r="A67" s="601" t="s">
        <v>1105</v>
      </c>
      <c r="B67" s="588" t="s">
        <v>64</v>
      </c>
      <c r="C67" s="589"/>
      <c r="D67" s="590"/>
      <c r="E67" s="49"/>
      <c r="F67" s="49"/>
      <c r="G67" s="48"/>
      <c r="H67" s="49"/>
      <c r="I67" s="48"/>
      <c r="J67" s="49" t="s">
        <v>90</v>
      </c>
      <c r="K67" s="48"/>
      <c r="L67" s="49"/>
      <c r="M67" s="49"/>
      <c r="N67" s="48"/>
      <c r="O67" s="48"/>
      <c r="P67" s="49"/>
      <c r="Q67" s="48"/>
      <c r="R67" s="48"/>
      <c r="S67" s="48"/>
      <c r="T67" s="49"/>
      <c r="U67" s="48"/>
      <c r="V67" s="49"/>
      <c r="W67" s="48"/>
      <c r="X67" s="48"/>
      <c r="Y67" s="48"/>
      <c r="Z67" s="48"/>
      <c r="AA67" s="48"/>
      <c r="AB67" s="48"/>
      <c r="AC67" s="48" t="s">
        <v>100</v>
      </c>
      <c r="AD67" s="588" t="s">
        <v>76</v>
      </c>
      <c r="AE67" s="589"/>
      <c r="AF67" s="590"/>
      <c r="AG67" s="601" t="s">
        <v>101</v>
      </c>
      <c r="AH67" s="87"/>
      <c r="AI67" s="87"/>
      <c r="AJ67" s="52"/>
      <c r="AK67" s="87"/>
      <c r="AL67" s="87"/>
      <c r="AM67" s="87"/>
      <c r="AN67" s="87"/>
      <c r="AO67" s="87"/>
    </row>
    <row r="68" spans="1:41" ht="21" customHeight="1" thickTop="1" x14ac:dyDescent="0.2">
      <c r="A68" s="586"/>
      <c r="B68" s="632" t="s">
        <v>66</v>
      </c>
      <c r="C68" s="163">
        <v>1</v>
      </c>
      <c r="D68" s="164" t="s">
        <v>67</v>
      </c>
      <c r="E68" s="56"/>
      <c r="F68" s="56" t="s">
        <v>102</v>
      </c>
      <c r="G68" s="55"/>
      <c r="H68" s="55"/>
      <c r="I68" s="57"/>
      <c r="J68" s="56" t="s">
        <v>93</v>
      </c>
      <c r="K68" s="57"/>
      <c r="L68" s="55"/>
      <c r="M68" s="58"/>
      <c r="N68" s="55"/>
      <c r="O68" s="56"/>
      <c r="P68" s="56"/>
      <c r="Q68" s="55"/>
      <c r="R68" s="56"/>
      <c r="S68" s="56"/>
      <c r="T68" s="56"/>
      <c r="U68" s="56"/>
      <c r="V68" s="56"/>
      <c r="W68" s="56"/>
      <c r="X68" s="56"/>
      <c r="Y68" s="562"/>
      <c r="Z68" s="562"/>
      <c r="AA68" s="56"/>
      <c r="AB68" s="56"/>
      <c r="AC68" s="56" t="s">
        <v>103</v>
      </c>
      <c r="AD68" s="165" t="s">
        <v>67</v>
      </c>
      <c r="AE68" s="166">
        <v>1</v>
      </c>
      <c r="AF68" s="602" t="s">
        <v>66</v>
      </c>
      <c r="AG68" s="586"/>
      <c r="AH68" s="60"/>
      <c r="AI68" s="60"/>
      <c r="AJ68" s="61"/>
      <c r="AK68" s="60"/>
      <c r="AL68" s="60"/>
      <c r="AM68" s="60"/>
      <c r="AN68" s="60"/>
      <c r="AO68" s="60"/>
    </row>
    <row r="69" spans="1:41" ht="21" customHeight="1" thickBot="1" x14ac:dyDescent="0.25">
      <c r="A69" s="586"/>
      <c r="B69" s="586"/>
      <c r="C69" s="167">
        <v>2</v>
      </c>
      <c r="D69" s="168" t="s">
        <v>69</v>
      </c>
      <c r="E69" s="64"/>
      <c r="F69" s="64" t="s">
        <v>104</v>
      </c>
      <c r="G69" s="64"/>
      <c r="H69" s="64"/>
      <c r="I69" s="64"/>
      <c r="J69" s="57" t="s">
        <v>94</v>
      </c>
      <c r="K69" s="64"/>
      <c r="L69" s="55"/>
      <c r="M69" s="64"/>
      <c r="N69" s="57"/>
      <c r="O69" s="57"/>
      <c r="P69" s="64"/>
      <c r="Q69" s="64"/>
      <c r="R69" s="57"/>
      <c r="S69" s="57"/>
      <c r="T69" s="57"/>
      <c r="U69" s="57"/>
      <c r="V69" s="55"/>
      <c r="W69" s="57"/>
      <c r="X69" s="57"/>
      <c r="Y69" s="563"/>
      <c r="Z69" s="563"/>
      <c r="AA69" s="57"/>
      <c r="AB69" s="57"/>
      <c r="AC69" s="57" t="s">
        <v>105</v>
      </c>
      <c r="AD69" s="169" t="s">
        <v>69</v>
      </c>
      <c r="AE69" s="170">
        <v>2</v>
      </c>
      <c r="AF69" s="586"/>
      <c r="AG69" s="586"/>
      <c r="AH69" s="60"/>
      <c r="AI69" s="60"/>
      <c r="AJ69" s="61"/>
      <c r="AK69" s="60"/>
      <c r="AL69" s="60"/>
      <c r="AM69" s="60"/>
      <c r="AN69" s="60"/>
      <c r="AO69" s="60"/>
    </row>
    <row r="70" spans="1:41" ht="27" customHeight="1" thickTop="1" x14ac:dyDescent="0.2">
      <c r="A70" s="586"/>
      <c r="B70" s="586"/>
      <c r="C70" s="171">
        <v>3</v>
      </c>
      <c r="D70" s="164" t="s">
        <v>71</v>
      </c>
      <c r="E70" s="68"/>
      <c r="F70" s="68"/>
      <c r="G70" s="67"/>
      <c r="H70" s="68"/>
      <c r="I70" s="67"/>
      <c r="J70" s="75"/>
      <c r="K70" s="67"/>
      <c r="L70" s="67"/>
      <c r="M70" s="67"/>
      <c r="N70" s="68"/>
      <c r="O70" s="67"/>
      <c r="P70" s="67"/>
      <c r="Q70" s="67"/>
      <c r="R70" s="67"/>
      <c r="S70" s="67"/>
      <c r="T70" s="64"/>
      <c r="U70" s="67"/>
      <c r="V70" s="68"/>
      <c r="W70" s="67"/>
      <c r="X70" s="57"/>
      <c r="Y70" s="67"/>
      <c r="Z70" s="566"/>
      <c r="AA70" s="67"/>
      <c r="AB70" s="67"/>
      <c r="AC70" s="67"/>
      <c r="AD70" s="165" t="s">
        <v>71</v>
      </c>
      <c r="AE70" s="166">
        <v>3</v>
      </c>
      <c r="AF70" s="586"/>
      <c r="AG70" s="586"/>
      <c r="AH70" s="60"/>
      <c r="AI70" s="60"/>
      <c r="AJ70" s="61"/>
      <c r="AK70" s="60"/>
      <c r="AL70" s="60"/>
      <c r="AM70" s="60"/>
      <c r="AN70" s="60"/>
      <c r="AO70" s="60"/>
    </row>
    <row r="71" spans="1:41" ht="24" customHeight="1" thickBot="1" x14ac:dyDescent="0.25">
      <c r="A71" s="586"/>
      <c r="B71" s="586"/>
      <c r="C71" s="172" t="s">
        <v>106</v>
      </c>
      <c r="D71" s="173" t="s">
        <v>72</v>
      </c>
      <c r="E71" s="74"/>
      <c r="F71" s="74" t="s">
        <v>107</v>
      </c>
      <c r="G71" s="74"/>
      <c r="H71" s="74"/>
      <c r="I71" s="75"/>
      <c r="J71" s="74" t="s">
        <v>111</v>
      </c>
      <c r="K71" s="75"/>
      <c r="L71" s="75"/>
      <c r="M71" s="76"/>
      <c r="N71" s="75"/>
      <c r="O71" s="75"/>
      <c r="P71" s="75"/>
      <c r="Q71" s="75"/>
      <c r="R71" s="75"/>
      <c r="S71" s="75"/>
      <c r="T71" s="75"/>
      <c r="U71" s="75"/>
      <c r="V71" s="74"/>
      <c r="W71" s="75"/>
      <c r="X71" s="74"/>
      <c r="Y71" s="564"/>
      <c r="Z71" s="567"/>
      <c r="AA71" s="75"/>
      <c r="AB71" s="75"/>
      <c r="AC71" s="74" t="s">
        <v>73</v>
      </c>
      <c r="AD71" s="174" t="s">
        <v>72</v>
      </c>
      <c r="AE71" s="170">
        <v>4</v>
      </c>
      <c r="AF71" s="586"/>
      <c r="AG71" s="586"/>
      <c r="AH71" s="115"/>
      <c r="AI71" s="115"/>
      <c r="AJ71" s="61">
        <f t="shared" ref="AJ71:AJ72" si="8">COUNTA(E71:AC71)</f>
        <v>3</v>
      </c>
      <c r="AK71" s="115"/>
      <c r="AL71" s="115"/>
      <c r="AM71" s="115"/>
      <c r="AN71" s="115"/>
      <c r="AO71" s="115"/>
    </row>
    <row r="72" spans="1:41" ht="24" customHeight="1" thickTop="1" thickBot="1" x14ac:dyDescent="0.25">
      <c r="A72" s="586"/>
      <c r="B72" s="586"/>
      <c r="C72" s="172" t="s">
        <v>1</v>
      </c>
      <c r="D72" s="175" t="s">
        <v>74</v>
      </c>
      <c r="E72" s="78"/>
      <c r="F72" s="176" t="s">
        <v>108</v>
      </c>
      <c r="G72" s="55"/>
      <c r="H72" s="55"/>
      <c r="I72" s="57"/>
      <c r="J72" s="55" t="s">
        <v>97</v>
      </c>
      <c r="K72" s="57"/>
      <c r="L72" s="57"/>
      <c r="M72" s="64"/>
      <c r="N72" s="57"/>
      <c r="O72" s="55"/>
      <c r="P72" s="57"/>
      <c r="Q72" s="55"/>
      <c r="R72" s="55"/>
      <c r="S72" s="55"/>
      <c r="T72" s="55"/>
      <c r="U72" s="57"/>
      <c r="V72" s="55"/>
      <c r="W72" s="55"/>
      <c r="X72" s="55"/>
      <c r="Y72" s="565"/>
      <c r="Z72" s="565"/>
      <c r="AA72" s="55"/>
      <c r="AB72" s="55"/>
      <c r="AC72" s="55" t="s">
        <v>109</v>
      </c>
      <c r="AD72" s="177" t="s">
        <v>74</v>
      </c>
      <c r="AE72" s="166">
        <v>5</v>
      </c>
      <c r="AF72" s="586"/>
      <c r="AG72" s="586"/>
      <c r="AH72" s="60"/>
      <c r="AI72" s="60"/>
      <c r="AJ72" s="61">
        <f t="shared" si="8"/>
        <v>3</v>
      </c>
      <c r="AK72" s="60"/>
      <c r="AL72" s="60"/>
      <c r="AM72" s="60"/>
      <c r="AN72" s="60"/>
      <c r="AO72" s="60"/>
    </row>
    <row r="73" spans="1:41" ht="19.5" hidden="1" customHeight="1" x14ac:dyDescent="0.2">
      <c r="A73" s="586"/>
      <c r="B73" s="587"/>
      <c r="C73" s="170">
        <v>6</v>
      </c>
      <c r="D73" s="178" t="s">
        <v>75</v>
      </c>
      <c r="E73" s="84"/>
      <c r="F73" s="84"/>
      <c r="G73" s="106"/>
      <c r="H73" s="179"/>
      <c r="I73" s="106"/>
      <c r="J73" s="64"/>
      <c r="K73" s="57"/>
      <c r="L73" s="57"/>
      <c r="M73" s="83"/>
      <c r="N73" s="84"/>
      <c r="O73" s="57"/>
      <c r="P73" s="84"/>
      <c r="Q73" s="157"/>
      <c r="R73" s="83"/>
      <c r="S73" s="57"/>
      <c r="T73" s="57"/>
      <c r="U73" s="57"/>
      <c r="V73" s="83"/>
      <c r="W73" s="57"/>
      <c r="X73" s="179"/>
      <c r="Y73" s="179"/>
      <c r="Z73" s="57"/>
      <c r="AA73" s="57"/>
      <c r="AB73" s="57"/>
      <c r="AC73" s="57"/>
      <c r="AD73" s="180" t="s">
        <v>75</v>
      </c>
      <c r="AE73" s="181">
        <v>6</v>
      </c>
      <c r="AF73" s="587"/>
      <c r="AG73" s="586"/>
      <c r="AH73" s="60"/>
      <c r="AI73" s="60"/>
      <c r="AJ73" s="61"/>
      <c r="AK73" s="60"/>
      <c r="AL73" s="60"/>
      <c r="AM73" s="60"/>
      <c r="AN73" s="60"/>
      <c r="AO73" s="60"/>
    </row>
    <row r="74" spans="1:41" ht="20.25" customHeight="1" thickTop="1" thickBot="1" x14ac:dyDescent="0.25">
      <c r="A74" s="586"/>
      <c r="B74" s="612" t="s">
        <v>64</v>
      </c>
      <c r="C74" s="589"/>
      <c r="D74" s="590"/>
      <c r="E74" s="49"/>
      <c r="F74" s="49"/>
      <c r="G74" s="48"/>
      <c r="H74" s="49"/>
      <c r="I74" s="111"/>
      <c r="J74" s="49"/>
      <c r="K74" s="48"/>
      <c r="L74" s="49"/>
      <c r="M74" s="49"/>
      <c r="N74" s="49"/>
      <c r="O74" s="48"/>
      <c r="P74" s="49"/>
      <c r="Q74" s="48"/>
      <c r="R74" s="48"/>
      <c r="S74" s="48"/>
      <c r="T74" s="49"/>
      <c r="U74" s="48"/>
      <c r="V74" s="48"/>
      <c r="W74" s="48"/>
      <c r="X74" s="48"/>
      <c r="Y74" s="48"/>
      <c r="Z74" s="49"/>
      <c r="AA74" s="49"/>
      <c r="AB74" s="49"/>
      <c r="AC74" s="49"/>
      <c r="AD74" s="588" t="s">
        <v>76</v>
      </c>
      <c r="AE74" s="589"/>
      <c r="AF74" s="590"/>
      <c r="AG74" s="586"/>
      <c r="AH74" s="87"/>
      <c r="AI74" s="87"/>
      <c r="AJ74" s="52"/>
      <c r="AK74" s="87"/>
      <c r="AL74" s="87"/>
      <c r="AM74" s="87"/>
      <c r="AN74" s="87"/>
      <c r="AO74" s="87"/>
    </row>
    <row r="75" spans="1:41" ht="21.75" customHeight="1" thickTop="1" x14ac:dyDescent="0.2">
      <c r="A75" s="586"/>
      <c r="B75" s="644" t="s">
        <v>77</v>
      </c>
      <c r="C75" s="163">
        <v>6</v>
      </c>
      <c r="D75" s="164" t="s">
        <v>78</v>
      </c>
      <c r="E75" s="55" t="s">
        <v>87</v>
      </c>
      <c r="F75" s="55" t="s">
        <v>87</v>
      </c>
      <c r="G75" s="55"/>
      <c r="H75" s="55"/>
      <c r="I75" s="57"/>
      <c r="J75" s="55" t="s">
        <v>87</v>
      </c>
      <c r="K75" s="57"/>
      <c r="L75" s="55"/>
      <c r="M75" s="58"/>
      <c r="N75" s="55" t="s">
        <v>87</v>
      </c>
      <c r="O75" s="56"/>
      <c r="P75" s="55" t="s">
        <v>87</v>
      </c>
      <c r="Q75" s="55"/>
      <c r="R75" s="56"/>
      <c r="S75" s="56"/>
      <c r="T75" s="56"/>
      <c r="U75" s="56"/>
      <c r="V75" s="56"/>
      <c r="W75" s="56"/>
      <c r="X75" s="56"/>
      <c r="Y75" s="56"/>
      <c r="Z75" s="55" t="s">
        <v>87</v>
      </c>
      <c r="AA75" s="55" t="s">
        <v>87</v>
      </c>
      <c r="AB75" s="55" t="s">
        <v>87</v>
      </c>
      <c r="AC75" s="55" t="s">
        <v>87</v>
      </c>
      <c r="AD75" s="165" t="s">
        <v>78</v>
      </c>
      <c r="AE75" s="166">
        <v>6</v>
      </c>
      <c r="AF75" s="603" t="s">
        <v>77</v>
      </c>
      <c r="AG75" s="586"/>
      <c r="AH75" s="60"/>
      <c r="AI75" s="60"/>
      <c r="AJ75" s="61"/>
      <c r="AK75" s="60"/>
      <c r="AL75" s="60"/>
      <c r="AM75" s="60"/>
      <c r="AN75" s="60"/>
      <c r="AO75" s="60"/>
    </row>
    <row r="76" spans="1:41" ht="21" customHeight="1" x14ac:dyDescent="0.2">
      <c r="A76" s="586"/>
      <c r="B76" s="586"/>
      <c r="C76" s="182">
        <v>7</v>
      </c>
      <c r="D76" s="168" t="s">
        <v>79</v>
      </c>
      <c r="E76" s="57" t="s">
        <v>88</v>
      </c>
      <c r="F76" s="57" t="s">
        <v>88</v>
      </c>
      <c r="G76" s="64"/>
      <c r="H76" s="64"/>
      <c r="I76" s="64"/>
      <c r="J76" s="57" t="s">
        <v>88</v>
      </c>
      <c r="K76" s="64"/>
      <c r="L76" s="55"/>
      <c r="M76" s="64"/>
      <c r="N76" s="57" t="s">
        <v>88</v>
      </c>
      <c r="O76" s="64"/>
      <c r="P76" s="57" t="s">
        <v>88</v>
      </c>
      <c r="Q76" s="57"/>
      <c r="R76" s="57"/>
      <c r="S76" s="57"/>
      <c r="T76" s="57"/>
      <c r="U76" s="57"/>
      <c r="V76" s="57"/>
      <c r="W76" s="57"/>
      <c r="X76" s="57"/>
      <c r="Y76" s="64"/>
      <c r="Z76" s="57" t="s">
        <v>88</v>
      </c>
      <c r="AA76" s="57" t="s">
        <v>88</v>
      </c>
      <c r="AB76" s="57" t="s">
        <v>88</v>
      </c>
      <c r="AC76" s="57" t="s">
        <v>88</v>
      </c>
      <c r="AD76" s="169" t="s">
        <v>79</v>
      </c>
      <c r="AE76" s="170">
        <v>7</v>
      </c>
      <c r="AF76" s="586"/>
      <c r="AG76" s="586"/>
      <c r="AH76" s="60"/>
      <c r="AI76" s="60"/>
      <c r="AJ76" s="61"/>
      <c r="AK76" s="60"/>
      <c r="AL76" s="60"/>
      <c r="AM76" s="60"/>
      <c r="AN76" s="60"/>
      <c r="AO76" s="60"/>
    </row>
    <row r="77" spans="1:41" ht="23.25" customHeight="1" x14ac:dyDescent="0.2">
      <c r="A77" s="586"/>
      <c r="B77" s="586"/>
      <c r="C77" s="163">
        <v>8</v>
      </c>
      <c r="D77" s="164" t="s">
        <v>80</v>
      </c>
      <c r="E77" s="57" t="s">
        <v>89</v>
      </c>
      <c r="F77" s="57" t="s">
        <v>89</v>
      </c>
      <c r="G77" s="67"/>
      <c r="H77" s="67"/>
      <c r="I77" s="67"/>
      <c r="J77" s="57" t="s">
        <v>89</v>
      </c>
      <c r="K77" s="67"/>
      <c r="L77" s="67"/>
      <c r="M77" s="67"/>
      <c r="N77" s="57" t="s">
        <v>89</v>
      </c>
      <c r="O77" s="67"/>
      <c r="P77" s="57" t="s">
        <v>89</v>
      </c>
      <c r="Q77" s="68"/>
      <c r="R77" s="67"/>
      <c r="S77" s="67"/>
      <c r="T77" s="64"/>
      <c r="U77" s="67"/>
      <c r="V77" s="67"/>
      <c r="W77" s="67"/>
      <c r="X77" s="67"/>
      <c r="Y77" s="67"/>
      <c r="Z77" s="57" t="s">
        <v>89</v>
      </c>
      <c r="AA77" s="57" t="s">
        <v>89</v>
      </c>
      <c r="AB77" s="57" t="s">
        <v>89</v>
      </c>
      <c r="AC77" s="57" t="s">
        <v>89</v>
      </c>
      <c r="AD77" s="165" t="s">
        <v>80</v>
      </c>
      <c r="AE77" s="166">
        <v>8</v>
      </c>
      <c r="AF77" s="586"/>
      <c r="AG77" s="586"/>
      <c r="AH77" s="60"/>
      <c r="AI77" s="60"/>
      <c r="AJ77" s="61"/>
      <c r="AK77" s="60"/>
      <c r="AL77" s="60"/>
      <c r="AM77" s="60"/>
      <c r="AN77" s="60"/>
      <c r="AO77" s="60"/>
    </row>
    <row r="78" spans="1:41" ht="23.25" customHeight="1" x14ac:dyDescent="0.2">
      <c r="A78" s="586"/>
      <c r="B78" s="586"/>
      <c r="C78" s="172">
        <v>9</v>
      </c>
      <c r="D78" s="175" t="s">
        <v>81</v>
      </c>
      <c r="E78" s="74"/>
      <c r="F78" s="74"/>
      <c r="G78" s="74"/>
      <c r="H78" s="74"/>
      <c r="I78" s="75"/>
      <c r="J78" s="74"/>
      <c r="K78" s="75"/>
      <c r="L78" s="75"/>
      <c r="M78" s="76"/>
      <c r="N78" s="74"/>
      <c r="O78" s="75"/>
      <c r="P78" s="74"/>
      <c r="Q78" s="74"/>
      <c r="R78" s="75"/>
      <c r="S78" s="75"/>
      <c r="T78" s="75"/>
      <c r="U78" s="75"/>
      <c r="V78" s="75"/>
      <c r="W78" s="75"/>
      <c r="X78" s="75"/>
      <c r="Y78" s="75"/>
      <c r="Z78" s="74"/>
      <c r="AA78" s="74"/>
      <c r="AB78" s="74"/>
      <c r="AC78" s="74"/>
      <c r="AD78" s="177" t="s">
        <v>81</v>
      </c>
      <c r="AE78" s="170">
        <v>9</v>
      </c>
      <c r="AF78" s="586"/>
      <c r="AG78" s="586"/>
      <c r="AH78" s="60"/>
      <c r="AI78" s="60"/>
      <c r="AJ78" s="61">
        <f t="shared" ref="AJ78:AJ79" si="9">COUNTA(E78:AC78)</f>
        <v>0</v>
      </c>
      <c r="AK78" s="60"/>
      <c r="AL78" s="60"/>
      <c r="AM78" s="60"/>
      <c r="AN78" s="60"/>
      <c r="AO78" s="60"/>
    </row>
    <row r="79" spans="1:41" ht="23.25" customHeight="1" thickTop="1" thickBot="1" x14ac:dyDescent="0.25">
      <c r="A79" s="586"/>
      <c r="B79" s="586"/>
      <c r="C79" s="172">
        <v>10</v>
      </c>
      <c r="D79" s="175" t="s">
        <v>84</v>
      </c>
      <c r="E79" s="55"/>
      <c r="F79" s="55"/>
      <c r="G79" s="55"/>
      <c r="H79" s="55"/>
      <c r="I79" s="57"/>
      <c r="J79" s="55"/>
      <c r="K79" s="57"/>
      <c r="L79" s="57"/>
      <c r="M79" s="64"/>
      <c r="N79" s="55"/>
      <c r="O79" s="57"/>
      <c r="P79" s="55"/>
      <c r="Q79" s="55"/>
      <c r="R79" s="55"/>
      <c r="S79" s="55"/>
      <c r="T79" s="55"/>
      <c r="U79" s="57"/>
      <c r="V79" s="55"/>
      <c r="W79" s="55"/>
      <c r="X79" s="55"/>
      <c r="Y79" s="57"/>
      <c r="Z79" s="55"/>
      <c r="AA79" s="55"/>
      <c r="AB79" s="55"/>
      <c r="AC79" s="55"/>
      <c r="AD79" s="183" t="s">
        <v>84</v>
      </c>
      <c r="AE79" s="166">
        <v>10</v>
      </c>
      <c r="AF79" s="586"/>
      <c r="AG79" s="586"/>
      <c r="AH79" s="60"/>
      <c r="AI79" s="60"/>
      <c r="AJ79" s="61">
        <f t="shared" si="9"/>
        <v>0</v>
      </c>
      <c r="AK79" s="60"/>
      <c r="AL79" s="60"/>
      <c r="AM79" s="60"/>
      <c r="AN79" s="60"/>
      <c r="AO79" s="60"/>
    </row>
    <row r="80" spans="1:41" ht="23.25" hidden="1" customHeight="1" x14ac:dyDescent="0.2">
      <c r="A80" s="592"/>
      <c r="B80" s="587"/>
      <c r="C80" s="170">
        <v>12</v>
      </c>
      <c r="D80" s="178" t="s">
        <v>85</v>
      </c>
      <c r="E80" s="109"/>
      <c r="F80" s="109"/>
      <c r="G80" s="109"/>
      <c r="H80" s="109"/>
      <c r="I80" s="109"/>
      <c r="J80" s="184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78" t="s">
        <v>85</v>
      </c>
      <c r="AE80" s="170">
        <v>12</v>
      </c>
      <c r="AF80" s="587"/>
      <c r="AG80" s="592"/>
      <c r="AH80" s="60"/>
      <c r="AI80" s="60"/>
      <c r="AJ80" s="61"/>
      <c r="AK80" s="60"/>
      <c r="AL80" s="60"/>
      <c r="AM80" s="60"/>
      <c r="AN80" s="60"/>
      <c r="AO80" s="60"/>
    </row>
    <row r="81" spans="1:43" ht="23.25" customHeight="1" thickTop="1" thickBot="1" x14ac:dyDescent="0.25">
      <c r="A81" s="596" t="s">
        <v>1106</v>
      </c>
      <c r="B81" s="612" t="s">
        <v>64</v>
      </c>
      <c r="C81" s="589"/>
      <c r="D81" s="590"/>
      <c r="E81" s="48"/>
      <c r="F81" s="48"/>
      <c r="G81" s="48"/>
      <c r="H81" s="48"/>
      <c r="I81" s="49"/>
      <c r="J81" s="49" t="s">
        <v>90</v>
      </c>
      <c r="K81" s="49" t="s">
        <v>90</v>
      </c>
      <c r="L81" s="49"/>
      <c r="M81" s="49"/>
      <c r="N81" s="48"/>
      <c r="O81" s="48"/>
      <c r="P81" s="49"/>
      <c r="Q81" s="48"/>
      <c r="R81" s="48"/>
      <c r="S81" s="48"/>
      <c r="T81" s="49"/>
      <c r="U81" s="48"/>
      <c r="V81" s="48"/>
      <c r="W81" s="48"/>
      <c r="X81" s="48"/>
      <c r="Y81" s="48"/>
      <c r="Z81" s="48"/>
      <c r="AA81" s="48"/>
      <c r="AB81" s="48"/>
      <c r="AC81" s="48" t="s">
        <v>100</v>
      </c>
      <c r="AD81" s="595" t="s">
        <v>76</v>
      </c>
      <c r="AE81" s="589"/>
      <c r="AF81" s="590"/>
      <c r="AG81" s="596" t="s">
        <v>110</v>
      </c>
      <c r="AH81" s="185"/>
      <c r="AI81" s="185"/>
      <c r="AJ81" s="186"/>
      <c r="AK81" s="185"/>
      <c r="AL81" s="185"/>
      <c r="AM81" s="185"/>
      <c r="AN81" s="185"/>
      <c r="AO81" s="185"/>
    </row>
    <row r="82" spans="1:43" ht="24.75" customHeight="1" thickTop="1" x14ac:dyDescent="0.2">
      <c r="A82" s="597"/>
      <c r="B82" s="613" t="s">
        <v>66</v>
      </c>
      <c r="C82" s="187">
        <v>1</v>
      </c>
      <c r="D82" s="188" t="s">
        <v>67</v>
      </c>
      <c r="E82" s="55"/>
      <c r="F82" s="55"/>
      <c r="G82" s="55"/>
      <c r="H82" s="55"/>
      <c r="I82" s="57"/>
      <c r="J82" s="56" t="s">
        <v>93</v>
      </c>
      <c r="K82" s="57" t="s">
        <v>93</v>
      </c>
      <c r="L82" s="55"/>
      <c r="M82" s="189"/>
      <c r="N82" s="55"/>
      <c r="O82" s="56"/>
      <c r="P82" s="56"/>
      <c r="Q82" s="55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 t="s">
        <v>103</v>
      </c>
      <c r="AD82" s="190" t="s">
        <v>67</v>
      </c>
      <c r="AE82" s="191">
        <v>1</v>
      </c>
      <c r="AF82" s="593" t="s">
        <v>66</v>
      </c>
      <c r="AG82" s="597"/>
      <c r="AH82" s="60"/>
      <c r="AI82" s="60"/>
      <c r="AJ82" s="61"/>
      <c r="AK82" s="60"/>
      <c r="AL82" s="60"/>
      <c r="AM82" s="60"/>
      <c r="AN82" s="60"/>
      <c r="AO82" s="60"/>
    </row>
    <row r="83" spans="1:43" ht="20.25" customHeight="1" x14ac:dyDescent="0.2">
      <c r="A83" s="597"/>
      <c r="B83" s="586"/>
      <c r="C83" s="192">
        <v>2</v>
      </c>
      <c r="D83" s="193" t="s">
        <v>69</v>
      </c>
      <c r="E83" s="57"/>
      <c r="F83" s="57"/>
      <c r="G83" s="57"/>
      <c r="H83" s="57"/>
      <c r="I83" s="64"/>
      <c r="J83" s="57" t="s">
        <v>94</v>
      </c>
      <c r="K83" s="64" t="s">
        <v>94</v>
      </c>
      <c r="L83" s="55"/>
      <c r="M83" s="57"/>
      <c r="N83" s="57"/>
      <c r="O83" s="57"/>
      <c r="P83" s="64"/>
      <c r="Q83" s="57"/>
      <c r="R83" s="57"/>
      <c r="S83" s="57"/>
      <c r="T83" s="57"/>
      <c r="U83" s="57"/>
      <c r="V83" s="57"/>
      <c r="W83" s="57"/>
      <c r="X83" s="57"/>
      <c r="Y83" s="64"/>
      <c r="Z83" s="64"/>
      <c r="AA83" s="57"/>
      <c r="AB83" s="57"/>
      <c r="AC83" s="57" t="s">
        <v>105</v>
      </c>
      <c r="AD83" s="194" t="s">
        <v>69</v>
      </c>
      <c r="AE83" s="195">
        <v>2</v>
      </c>
      <c r="AF83" s="586"/>
      <c r="AG83" s="597"/>
      <c r="AH83" s="60"/>
      <c r="AI83" s="60"/>
      <c r="AJ83" s="61"/>
      <c r="AK83" s="60"/>
      <c r="AL83" s="60"/>
      <c r="AM83" s="60"/>
      <c r="AN83" s="60"/>
      <c r="AO83" s="60"/>
    </row>
    <row r="84" spans="1:43" ht="22.5" customHeight="1" x14ac:dyDescent="0.2">
      <c r="A84" s="597"/>
      <c r="B84" s="586"/>
      <c r="C84" s="196">
        <v>3</v>
      </c>
      <c r="D84" s="188" t="s">
        <v>71</v>
      </c>
      <c r="E84" s="67"/>
      <c r="F84" s="67"/>
      <c r="G84" s="68"/>
      <c r="H84" s="68"/>
      <c r="I84" s="67"/>
      <c r="J84" s="75"/>
      <c r="K84" s="570" t="s">
        <v>1118</v>
      </c>
      <c r="L84" s="68"/>
      <c r="M84" s="67"/>
      <c r="N84" s="197"/>
      <c r="O84" s="67"/>
      <c r="P84" s="67"/>
      <c r="Q84" s="67"/>
      <c r="R84" s="67"/>
      <c r="S84" s="67"/>
      <c r="T84" s="64"/>
      <c r="U84" s="67"/>
      <c r="V84" s="67"/>
      <c r="W84" s="67"/>
      <c r="X84" s="67"/>
      <c r="Y84" s="67"/>
      <c r="Z84" s="70"/>
      <c r="AA84" s="67"/>
      <c r="AB84" s="67"/>
      <c r="AC84" s="67"/>
      <c r="AD84" s="190" t="s">
        <v>71</v>
      </c>
      <c r="AE84" s="198">
        <v>3</v>
      </c>
      <c r="AF84" s="586"/>
      <c r="AG84" s="597"/>
      <c r="AH84" s="60"/>
      <c r="AI84" s="60"/>
      <c r="AJ84" s="61"/>
      <c r="AK84" s="60"/>
      <c r="AL84" s="60"/>
      <c r="AM84" s="60"/>
      <c r="AN84" s="60"/>
      <c r="AO84" s="60"/>
    </row>
    <row r="85" spans="1:43" ht="21" customHeight="1" x14ac:dyDescent="0.2">
      <c r="A85" s="597"/>
      <c r="B85" s="586"/>
      <c r="C85" s="199">
        <v>4</v>
      </c>
      <c r="D85" s="200" t="s">
        <v>72</v>
      </c>
      <c r="E85" s="74"/>
      <c r="F85" s="74"/>
      <c r="G85" s="75"/>
      <c r="H85" s="75"/>
      <c r="I85" s="74"/>
      <c r="J85" s="74" t="s">
        <v>111</v>
      </c>
      <c r="K85" s="74" t="s">
        <v>96</v>
      </c>
      <c r="L85" s="75"/>
      <c r="M85" s="76"/>
      <c r="N85" s="69"/>
      <c r="O85" s="74"/>
      <c r="P85" s="75"/>
      <c r="Q85" s="75"/>
      <c r="R85" s="74"/>
      <c r="S85" s="74"/>
      <c r="T85" s="75"/>
      <c r="U85" s="74"/>
      <c r="V85" s="74"/>
      <c r="W85" s="74"/>
      <c r="X85" s="75"/>
      <c r="Y85" s="75"/>
      <c r="Z85" s="74"/>
      <c r="AA85" s="75"/>
      <c r="AB85" s="75"/>
      <c r="AC85" s="74" t="s">
        <v>73</v>
      </c>
      <c r="AD85" s="201" t="s">
        <v>72</v>
      </c>
      <c r="AE85" s="195">
        <v>4</v>
      </c>
      <c r="AF85" s="586"/>
      <c r="AG85" s="597"/>
      <c r="AH85" s="60"/>
      <c r="AI85" s="60"/>
      <c r="AJ85" s="61">
        <f t="shared" ref="AJ85:AJ86" si="10">COUNTA(E85:AC85)</f>
        <v>3</v>
      </c>
      <c r="AK85" s="60"/>
      <c r="AL85" s="60"/>
      <c r="AM85" s="60"/>
      <c r="AN85" s="60"/>
      <c r="AO85" s="60"/>
    </row>
    <row r="86" spans="1:43" ht="21.75" customHeight="1" thickTop="1" thickBot="1" x14ac:dyDescent="0.25">
      <c r="A86" s="597"/>
      <c r="B86" s="586"/>
      <c r="C86" s="199">
        <v>5</v>
      </c>
      <c r="D86" s="202" t="s">
        <v>74</v>
      </c>
      <c r="E86" s="55"/>
      <c r="F86" s="55"/>
      <c r="G86" s="55"/>
      <c r="H86" s="55"/>
      <c r="I86" s="64"/>
      <c r="J86" s="55" t="s">
        <v>97</v>
      </c>
      <c r="K86" s="563" t="s">
        <v>1117</v>
      </c>
      <c r="L86" s="57"/>
      <c r="M86" s="57"/>
      <c r="N86" s="55"/>
      <c r="O86" s="55"/>
      <c r="P86" s="57"/>
      <c r="Q86" s="55"/>
      <c r="R86" s="55"/>
      <c r="S86" s="55"/>
      <c r="T86" s="55"/>
      <c r="U86" s="55"/>
      <c r="V86" s="55"/>
      <c r="W86" s="55"/>
      <c r="X86" s="55"/>
      <c r="Y86" s="57"/>
      <c r="Z86" s="57"/>
      <c r="AA86" s="55"/>
      <c r="AB86" s="55"/>
      <c r="AC86" s="55" t="s">
        <v>109</v>
      </c>
      <c r="AD86" s="203" t="s">
        <v>74</v>
      </c>
      <c r="AE86" s="198">
        <v>5</v>
      </c>
      <c r="AF86" s="586"/>
      <c r="AG86" s="597"/>
      <c r="AH86" s="60"/>
      <c r="AI86" s="60"/>
      <c r="AJ86" s="61">
        <f t="shared" si="10"/>
        <v>3</v>
      </c>
      <c r="AK86" s="60"/>
      <c r="AL86" s="60"/>
      <c r="AM86" s="60"/>
      <c r="AN86" s="60"/>
      <c r="AO86" s="60"/>
    </row>
    <row r="87" spans="1:43" ht="1.5" hidden="1" customHeight="1" x14ac:dyDescent="0.2">
      <c r="A87" s="597"/>
      <c r="B87" s="587"/>
      <c r="C87" s="195"/>
      <c r="D87" s="204"/>
      <c r="E87" s="83"/>
      <c r="F87" s="83"/>
      <c r="G87" s="84"/>
      <c r="H87" s="84"/>
      <c r="I87" s="106"/>
      <c r="J87" s="83"/>
      <c r="K87" s="64"/>
      <c r="L87" s="57"/>
      <c r="M87" s="108"/>
      <c r="N87" s="57"/>
      <c r="O87" s="84"/>
      <c r="P87" s="57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204" t="s">
        <v>75</v>
      </c>
      <c r="AE87" s="195">
        <v>6</v>
      </c>
      <c r="AF87" s="592"/>
      <c r="AG87" s="597"/>
      <c r="AH87" s="60"/>
      <c r="AI87" s="60"/>
      <c r="AJ87" s="61"/>
      <c r="AK87" s="60"/>
      <c r="AL87" s="60"/>
      <c r="AM87" s="60"/>
      <c r="AN87" s="60"/>
      <c r="AO87" s="60"/>
    </row>
    <row r="88" spans="1:43" ht="23.25" customHeight="1" thickTop="1" thickBot="1" x14ac:dyDescent="0.25">
      <c r="A88" s="597"/>
      <c r="B88" s="612" t="s">
        <v>64</v>
      </c>
      <c r="C88" s="589"/>
      <c r="D88" s="590"/>
      <c r="E88" s="48"/>
      <c r="F88" s="48"/>
      <c r="G88" s="48"/>
      <c r="H88" s="48"/>
      <c r="I88" s="49"/>
      <c r="J88" s="49" t="s">
        <v>90</v>
      </c>
      <c r="K88" s="49"/>
      <c r="L88" s="49"/>
      <c r="M88" s="49"/>
      <c r="N88" s="48"/>
      <c r="O88" s="49"/>
      <c r="P88" s="49"/>
      <c r="Q88" s="48"/>
      <c r="R88" s="48"/>
      <c r="S88" s="48"/>
      <c r="T88" s="49"/>
      <c r="U88" s="48"/>
      <c r="V88" s="48"/>
      <c r="W88" s="48"/>
      <c r="X88" s="48"/>
      <c r="Y88" s="48"/>
      <c r="Z88" s="48"/>
      <c r="AA88" s="48"/>
      <c r="AB88" s="48"/>
      <c r="AC88" s="48" t="s">
        <v>100</v>
      </c>
      <c r="AD88" s="595" t="s">
        <v>76</v>
      </c>
      <c r="AE88" s="589"/>
      <c r="AF88" s="590"/>
      <c r="AG88" s="597"/>
      <c r="AH88" s="185"/>
      <c r="AI88" s="185"/>
      <c r="AJ88" s="186"/>
      <c r="AK88" s="185"/>
      <c r="AL88" s="185"/>
      <c r="AM88" s="185"/>
      <c r="AN88" s="185"/>
      <c r="AO88" s="185"/>
    </row>
    <row r="89" spans="1:43" ht="22.5" customHeight="1" thickTop="1" x14ac:dyDescent="0.2">
      <c r="A89" s="597"/>
      <c r="B89" s="614" t="s">
        <v>77</v>
      </c>
      <c r="C89" s="187">
        <v>6</v>
      </c>
      <c r="D89" s="188" t="s">
        <v>78</v>
      </c>
      <c r="E89" s="55"/>
      <c r="F89" s="55"/>
      <c r="G89" s="55"/>
      <c r="H89" s="55"/>
      <c r="I89" s="57"/>
      <c r="J89" s="56" t="s">
        <v>93</v>
      </c>
      <c r="K89" s="57"/>
      <c r="L89" s="55"/>
      <c r="M89" s="189"/>
      <c r="N89" s="55"/>
      <c r="O89" s="56"/>
      <c r="P89" s="56"/>
      <c r="Q89" s="55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 t="s">
        <v>103</v>
      </c>
      <c r="AD89" s="205" t="s">
        <v>78</v>
      </c>
      <c r="AE89" s="198">
        <v>6</v>
      </c>
      <c r="AF89" s="599" t="s">
        <v>77</v>
      </c>
      <c r="AG89" s="597"/>
      <c r="AH89" s="60"/>
      <c r="AI89" s="60"/>
      <c r="AJ89" s="61"/>
      <c r="AK89" s="60"/>
      <c r="AL89" s="60"/>
      <c r="AM89" s="60"/>
      <c r="AN89" s="60"/>
      <c r="AO89" s="60"/>
    </row>
    <row r="90" spans="1:43" ht="20.25" customHeight="1" x14ac:dyDescent="0.2">
      <c r="A90" s="597"/>
      <c r="B90" s="586"/>
      <c r="C90" s="206">
        <v>7</v>
      </c>
      <c r="D90" s="193" t="s">
        <v>79</v>
      </c>
      <c r="E90" s="57"/>
      <c r="F90" s="57"/>
      <c r="G90" s="68"/>
      <c r="H90" s="57"/>
      <c r="I90" s="64"/>
      <c r="J90" s="57" t="s">
        <v>94</v>
      </c>
      <c r="K90" s="64"/>
      <c r="L90" s="55"/>
      <c r="M90" s="52"/>
      <c r="N90" s="57"/>
      <c r="O90" s="64"/>
      <c r="P90" s="64"/>
      <c r="Q90" s="64"/>
      <c r="R90" s="57"/>
      <c r="S90" s="57"/>
      <c r="T90" s="57"/>
      <c r="U90" s="64"/>
      <c r="V90" s="64"/>
      <c r="W90" s="64"/>
      <c r="X90" s="57"/>
      <c r="Y90" s="64"/>
      <c r="Z90" s="64"/>
      <c r="AA90" s="57"/>
      <c r="AB90" s="57"/>
      <c r="AC90" s="57" t="s">
        <v>105</v>
      </c>
      <c r="AD90" s="207" t="s">
        <v>79</v>
      </c>
      <c r="AE90" s="195">
        <v>7</v>
      </c>
      <c r="AF90" s="586"/>
      <c r="AG90" s="597"/>
      <c r="AH90" s="60"/>
      <c r="AI90" s="60"/>
      <c r="AJ90" s="61"/>
      <c r="AK90" s="60"/>
      <c r="AL90" s="60"/>
      <c r="AM90" s="60"/>
      <c r="AN90" s="60"/>
      <c r="AO90" s="60"/>
    </row>
    <row r="91" spans="1:43" ht="22.5" customHeight="1" x14ac:dyDescent="0.2">
      <c r="A91" s="597"/>
      <c r="B91" s="586"/>
      <c r="C91" s="187">
        <v>8</v>
      </c>
      <c r="D91" s="188" t="s">
        <v>80</v>
      </c>
      <c r="E91" s="67"/>
      <c r="F91" s="67"/>
      <c r="G91" s="67"/>
      <c r="H91" s="68"/>
      <c r="I91" s="67"/>
      <c r="J91" s="75"/>
      <c r="K91" s="67"/>
      <c r="L91" s="68"/>
      <c r="M91" s="67"/>
      <c r="N91" s="68"/>
      <c r="O91" s="67"/>
      <c r="P91" s="67"/>
      <c r="Q91" s="67"/>
      <c r="R91" s="57"/>
      <c r="S91" s="67"/>
      <c r="T91" s="64"/>
      <c r="U91" s="57"/>
      <c r="V91" s="57"/>
      <c r="W91" s="57"/>
      <c r="X91" s="57"/>
      <c r="Y91" s="67"/>
      <c r="Z91" s="70"/>
      <c r="AA91" s="67"/>
      <c r="AB91" s="67"/>
      <c r="AC91" s="67"/>
      <c r="AD91" s="205" t="s">
        <v>80</v>
      </c>
      <c r="AE91" s="198">
        <v>8</v>
      </c>
      <c r="AF91" s="586"/>
      <c r="AG91" s="597"/>
      <c r="AH91" s="60"/>
      <c r="AI91" s="60"/>
      <c r="AJ91" s="61"/>
      <c r="AK91" s="60"/>
      <c r="AL91" s="60"/>
      <c r="AM91" s="60"/>
      <c r="AN91" s="60"/>
      <c r="AO91" s="60"/>
    </row>
    <row r="92" spans="1:43" ht="21" customHeight="1" x14ac:dyDescent="0.2">
      <c r="A92" s="597"/>
      <c r="B92" s="586"/>
      <c r="C92" s="199">
        <v>9</v>
      </c>
      <c r="D92" s="202" t="s">
        <v>81</v>
      </c>
      <c r="E92" s="74"/>
      <c r="F92" s="74"/>
      <c r="G92" s="75"/>
      <c r="H92" s="75"/>
      <c r="I92" s="75"/>
      <c r="J92" s="74" t="s">
        <v>111</v>
      </c>
      <c r="K92" s="74"/>
      <c r="L92" s="75"/>
      <c r="M92" s="76"/>
      <c r="N92" s="75"/>
      <c r="O92" s="75"/>
      <c r="P92" s="75"/>
      <c r="Q92" s="75"/>
      <c r="R92" s="75"/>
      <c r="S92" s="74"/>
      <c r="T92" s="75"/>
      <c r="U92" s="75"/>
      <c r="V92" s="75"/>
      <c r="W92" s="75"/>
      <c r="X92" s="75"/>
      <c r="Y92" s="75"/>
      <c r="Z92" s="74"/>
      <c r="AA92" s="75"/>
      <c r="AB92" s="75"/>
      <c r="AC92" s="74" t="s">
        <v>73</v>
      </c>
      <c r="AD92" s="208" t="s">
        <v>81</v>
      </c>
      <c r="AE92" s="195">
        <v>9</v>
      </c>
      <c r="AF92" s="586"/>
      <c r="AG92" s="597"/>
      <c r="AH92" s="60"/>
      <c r="AI92" s="60"/>
      <c r="AJ92" s="61">
        <f t="shared" ref="AJ92:AJ93" si="11">COUNTA(E92:AC92)</f>
        <v>2</v>
      </c>
      <c r="AK92" s="60"/>
      <c r="AL92" s="60"/>
      <c r="AM92" s="60"/>
      <c r="AN92" s="60"/>
      <c r="AO92" s="60"/>
      <c r="AP92" s="209"/>
      <c r="AQ92" s="209"/>
    </row>
    <row r="93" spans="1:43" ht="21" customHeight="1" thickTop="1" thickBot="1" x14ac:dyDescent="0.25">
      <c r="A93" s="597"/>
      <c r="B93" s="586"/>
      <c r="C93" s="210">
        <v>10</v>
      </c>
      <c r="D93" s="211" t="s">
        <v>84</v>
      </c>
      <c r="E93" s="55"/>
      <c r="F93" s="55"/>
      <c r="G93" s="55"/>
      <c r="H93" s="55"/>
      <c r="I93" s="64"/>
      <c r="J93" s="55" t="s">
        <v>97</v>
      </c>
      <c r="K93" s="64"/>
      <c r="L93" s="57"/>
      <c r="M93" s="57"/>
      <c r="N93" s="57"/>
      <c r="O93" s="57"/>
      <c r="P93" s="57"/>
      <c r="Q93" s="55"/>
      <c r="R93" s="57"/>
      <c r="S93" s="55"/>
      <c r="T93" s="55"/>
      <c r="U93" s="57"/>
      <c r="V93" s="57"/>
      <c r="W93" s="57"/>
      <c r="X93" s="55"/>
      <c r="Y93" s="57"/>
      <c r="Z93" s="57"/>
      <c r="AA93" s="55"/>
      <c r="AB93" s="55"/>
      <c r="AC93" s="55" t="s">
        <v>109</v>
      </c>
      <c r="AD93" s="212" t="s">
        <v>84</v>
      </c>
      <c r="AE93" s="198">
        <v>10</v>
      </c>
      <c r="AF93" s="586"/>
      <c r="AG93" s="597"/>
      <c r="AH93" s="213"/>
      <c r="AI93" s="213"/>
      <c r="AJ93" s="61">
        <f t="shared" si="11"/>
        <v>2</v>
      </c>
      <c r="AK93" s="60"/>
      <c r="AL93" s="60"/>
      <c r="AM93" s="60"/>
      <c r="AN93" s="60"/>
      <c r="AO93" s="60"/>
      <c r="AP93" s="209"/>
      <c r="AQ93" s="209"/>
    </row>
    <row r="94" spans="1:43" ht="16.5" hidden="1" customHeight="1" x14ac:dyDescent="0.2">
      <c r="A94" s="598"/>
      <c r="B94" s="587"/>
      <c r="C94" s="214">
        <v>12</v>
      </c>
      <c r="D94" s="204" t="s">
        <v>85</v>
      </c>
      <c r="E94" s="83"/>
      <c r="F94" s="83"/>
      <c r="G94" s="83"/>
      <c r="H94" s="83"/>
      <c r="I94" s="184"/>
      <c r="J94" s="184"/>
      <c r="K94" s="184"/>
      <c r="L94" s="83"/>
      <c r="M94" s="83"/>
      <c r="N94" s="83"/>
      <c r="O94" s="83"/>
      <c r="P94" s="83"/>
      <c r="Q94" s="83"/>
      <c r="R94" s="215"/>
      <c r="S94" s="215"/>
      <c r="T94" s="215"/>
      <c r="U94" s="83"/>
      <c r="V94" s="83"/>
      <c r="W94" s="83"/>
      <c r="X94" s="215"/>
      <c r="Y94" s="215"/>
      <c r="Z94" s="83"/>
      <c r="AA94" s="83"/>
      <c r="AB94" s="83"/>
      <c r="AC94" s="216"/>
      <c r="AD94" s="204" t="s">
        <v>85</v>
      </c>
      <c r="AE94" s="214">
        <v>12</v>
      </c>
      <c r="AF94" s="587"/>
      <c r="AG94" s="598"/>
      <c r="AH94" s="60"/>
      <c r="AI94" s="60"/>
      <c r="AJ94" s="61"/>
      <c r="AK94" s="60"/>
      <c r="AL94" s="60"/>
      <c r="AM94" s="60"/>
      <c r="AN94" s="60"/>
      <c r="AO94" s="60"/>
      <c r="AP94" s="209"/>
      <c r="AQ94" s="209"/>
    </row>
    <row r="95" spans="1:43" ht="18" hidden="1" customHeight="1" x14ac:dyDescent="0.2">
      <c r="A95" s="640" t="s">
        <v>112</v>
      </c>
      <c r="B95" s="612" t="s">
        <v>64</v>
      </c>
      <c r="C95" s="589"/>
      <c r="D95" s="590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 t="s">
        <v>113</v>
      </c>
      <c r="W95" s="48"/>
      <c r="X95" s="48"/>
      <c r="Y95" s="48"/>
      <c r="Z95" s="48"/>
      <c r="AA95" s="48"/>
      <c r="AB95" s="48"/>
      <c r="AC95" s="48"/>
      <c r="AD95" s="595" t="s">
        <v>76</v>
      </c>
      <c r="AE95" s="589"/>
      <c r="AF95" s="590"/>
      <c r="AG95" s="608" t="s">
        <v>114</v>
      </c>
      <c r="AH95" s="217"/>
      <c r="AI95" s="217"/>
      <c r="AJ95" s="217"/>
      <c r="AK95" s="217"/>
      <c r="AL95" s="217"/>
      <c r="AM95" s="217"/>
      <c r="AN95" s="217"/>
      <c r="AO95" s="217"/>
      <c r="AP95" s="209"/>
      <c r="AQ95" s="209"/>
    </row>
    <row r="96" spans="1:43" ht="18.75" hidden="1" customHeight="1" x14ac:dyDescent="0.2">
      <c r="A96" s="597"/>
      <c r="B96" s="613" t="s">
        <v>66</v>
      </c>
      <c r="C96" s="218">
        <v>1</v>
      </c>
      <c r="D96" s="219" t="s">
        <v>67</v>
      </c>
      <c r="E96" s="56"/>
      <c r="F96" s="55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7" t="s">
        <v>115</v>
      </c>
      <c r="W96" s="56"/>
      <c r="X96" s="56"/>
      <c r="Y96" s="56"/>
      <c r="Z96" s="56"/>
      <c r="AA96" s="56"/>
      <c r="AB96" s="56"/>
      <c r="AC96" s="56"/>
      <c r="AD96" s="219" t="s">
        <v>67</v>
      </c>
      <c r="AE96" s="220">
        <v>1</v>
      </c>
      <c r="AF96" s="593" t="s">
        <v>66</v>
      </c>
      <c r="AG96" s="597"/>
      <c r="AH96" s="217"/>
      <c r="AI96" s="217"/>
      <c r="AJ96" s="217"/>
      <c r="AK96" s="217"/>
      <c r="AL96" s="217"/>
      <c r="AM96" s="217"/>
      <c r="AN96" s="217"/>
      <c r="AO96" s="217"/>
      <c r="AP96" s="209"/>
      <c r="AQ96" s="209"/>
    </row>
    <row r="97" spans="1:43" ht="18.75" hidden="1" customHeight="1" x14ac:dyDescent="0.2">
      <c r="A97" s="597"/>
      <c r="B97" s="586"/>
      <c r="C97" s="221">
        <v>2</v>
      </c>
      <c r="D97" s="222" t="s">
        <v>69</v>
      </c>
      <c r="E97" s="57"/>
      <c r="F97" s="64"/>
      <c r="G97" s="57"/>
      <c r="H97" s="57"/>
      <c r="I97" s="64"/>
      <c r="J97" s="57"/>
      <c r="K97" s="64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64" t="s">
        <v>116</v>
      </c>
      <c r="W97" s="57"/>
      <c r="X97" s="57"/>
      <c r="Y97" s="57"/>
      <c r="Z97" s="57"/>
      <c r="AA97" s="57"/>
      <c r="AB97" s="57"/>
      <c r="AC97" s="57"/>
      <c r="AD97" s="222" t="s">
        <v>69</v>
      </c>
      <c r="AE97" s="223">
        <v>2</v>
      </c>
      <c r="AF97" s="586"/>
      <c r="AG97" s="597"/>
      <c r="AH97" s="217"/>
      <c r="AI97" s="217"/>
      <c r="AJ97" s="217"/>
      <c r="AK97" s="217"/>
      <c r="AL97" s="217"/>
      <c r="AM97" s="217"/>
      <c r="AN97" s="217"/>
      <c r="AO97" s="217"/>
      <c r="AP97" s="209"/>
      <c r="AQ97" s="209"/>
    </row>
    <row r="98" spans="1:43" ht="18.75" hidden="1" customHeight="1" x14ac:dyDescent="0.2">
      <c r="A98" s="597"/>
      <c r="B98" s="586"/>
      <c r="C98" s="224">
        <v>3</v>
      </c>
      <c r="D98" s="219" t="s">
        <v>71</v>
      </c>
      <c r="E98" s="74"/>
      <c r="F98" s="74"/>
      <c r="G98" s="74"/>
      <c r="H98" s="74"/>
      <c r="I98" s="57"/>
      <c r="J98" s="74"/>
      <c r="K98" s="57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67"/>
      <c r="W98" s="74"/>
      <c r="X98" s="74"/>
      <c r="Y98" s="74"/>
      <c r="Z98" s="74"/>
      <c r="AA98" s="74"/>
      <c r="AB98" s="74"/>
      <c r="AC98" s="74"/>
      <c r="AD98" s="219" t="s">
        <v>71</v>
      </c>
      <c r="AE98" s="225">
        <v>3</v>
      </c>
      <c r="AF98" s="586"/>
      <c r="AG98" s="597"/>
      <c r="AH98" s="217"/>
      <c r="AI98" s="217"/>
      <c r="AJ98" s="217"/>
      <c r="AK98" s="217"/>
      <c r="AL98" s="217"/>
      <c r="AM98" s="217"/>
      <c r="AN98" s="217"/>
      <c r="AO98" s="217"/>
      <c r="AP98" s="209"/>
      <c r="AQ98" s="209"/>
    </row>
    <row r="99" spans="1:43" ht="18.75" hidden="1" customHeight="1" x14ac:dyDescent="0.2">
      <c r="A99" s="597"/>
      <c r="B99" s="586"/>
      <c r="C99" s="226">
        <v>4</v>
      </c>
      <c r="D99" s="227" t="s">
        <v>72</v>
      </c>
      <c r="E99" s="74"/>
      <c r="F99" s="74"/>
      <c r="G99" s="74"/>
      <c r="H99" s="74"/>
      <c r="I99" s="75"/>
      <c r="J99" s="74"/>
      <c r="K99" s="75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 t="s">
        <v>73</v>
      </c>
      <c r="W99" s="74"/>
      <c r="X99" s="74"/>
      <c r="Y99" s="74"/>
      <c r="Z99" s="74"/>
      <c r="AA99" s="74"/>
      <c r="AB99" s="74"/>
      <c r="AC99" s="74"/>
      <c r="AD99" s="227" t="s">
        <v>72</v>
      </c>
      <c r="AE99" s="223">
        <v>4</v>
      </c>
      <c r="AF99" s="586"/>
      <c r="AG99" s="597"/>
      <c r="AH99" s="217"/>
      <c r="AI99" s="217"/>
      <c r="AJ99" s="217"/>
      <c r="AK99" s="217"/>
      <c r="AL99" s="217"/>
      <c r="AM99" s="217"/>
      <c r="AN99" s="217"/>
      <c r="AO99" s="217"/>
      <c r="AP99" s="209"/>
      <c r="AQ99" s="209"/>
    </row>
    <row r="100" spans="1:43" ht="18.75" hidden="1" customHeight="1" x14ac:dyDescent="0.2">
      <c r="A100" s="597"/>
      <c r="B100" s="586"/>
      <c r="C100" s="228">
        <v>5</v>
      </c>
      <c r="D100" s="229" t="s">
        <v>74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58" t="s">
        <v>117</v>
      </c>
      <c r="W100" s="71"/>
      <c r="X100" s="71"/>
      <c r="Y100" s="71"/>
      <c r="Z100" s="71"/>
      <c r="AA100" s="71"/>
      <c r="AB100" s="71"/>
      <c r="AC100" s="71"/>
      <c r="AD100" s="229" t="s">
        <v>74</v>
      </c>
      <c r="AE100" s="225">
        <v>5</v>
      </c>
      <c r="AF100" s="586"/>
      <c r="AG100" s="597"/>
      <c r="AH100" s="230"/>
      <c r="AI100" s="230"/>
      <c r="AJ100" s="230">
        <f>COUNTA(G100:V100)</f>
        <v>1</v>
      </c>
      <c r="AK100" s="217"/>
      <c r="AL100" s="217"/>
      <c r="AM100" s="217"/>
      <c r="AN100" s="217"/>
      <c r="AO100" s="217"/>
      <c r="AP100" s="209"/>
      <c r="AQ100" s="209"/>
    </row>
    <row r="101" spans="1:43" ht="23.25" hidden="1" customHeight="1" x14ac:dyDescent="0.2">
      <c r="A101" s="597"/>
      <c r="B101" s="587"/>
      <c r="C101" s="231">
        <v>6</v>
      </c>
      <c r="D101" s="232" t="s">
        <v>75</v>
      </c>
      <c r="E101" s="55"/>
      <c r="F101" s="55"/>
      <c r="G101" s="55"/>
      <c r="H101" s="55"/>
      <c r="I101" s="84"/>
      <c r="J101" s="55"/>
      <c r="K101" s="84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233" t="s">
        <v>75</v>
      </c>
      <c r="AE101" s="231">
        <v>6</v>
      </c>
      <c r="AF101" s="592"/>
      <c r="AG101" s="597"/>
      <c r="AH101" s="217"/>
      <c r="AI101" s="217"/>
      <c r="AJ101" s="217"/>
      <c r="AK101" s="217"/>
      <c r="AL101" s="217"/>
      <c r="AM101" s="217"/>
      <c r="AN101" s="217"/>
      <c r="AO101" s="217"/>
      <c r="AP101" s="209"/>
      <c r="AQ101" s="209"/>
    </row>
    <row r="102" spans="1:43" ht="15.75" hidden="1" customHeight="1" x14ac:dyDescent="0.2">
      <c r="A102" s="597"/>
      <c r="B102" s="612" t="s">
        <v>64</v>
      </c>
      <c r="C102" s="589"/>
      <c r="D102" s="590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595" t="s">
        <v>76</v>
      </c>
      <c r="AE102" s="589"/>
      <c r="AF102" s="590"/>
      <c r="AG102" s="597"/>
      <c r="AH102" s="217"/>
      <c r="AI102" s="217"/>
      <c r="AJ102" s="217"/>
      <c r="AK102" s="217"/>
      <c r="AL102" s="217"/>
      <c r="AM102" s="217"/>
      <c r="AN102" s="217"/>
      <c r="AO102" s="217"/>
      <c r="AP102" s="209"/>
      <c r="AQ102" s="209"/>
    </row>
    <row r="103" spans="1:43" ht="18.75" hidden="1" customHeight="1" x14ac:dyDescent="0.2">
      <c r="A103" s="597"/>
      <c r="B103" s="615" t="s">
        <v>77</v>
      </c>
      <c r="C103" s="218">
        <v>6</v>
      </c>
      <c r="D103" s="219" t="s">
        <v>78</v>
      </c>
      <c r="E103" s="56"/>
      <c r="F103" s="55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219" t="s">
        <v>78</v>
      </c>
      <c r="AE103" s="225">
        <v>7</v>
      </c>
      <c r="AF103" s="609" t="s">
        <v>77</v>
      </c>
      <c r="AG103" s="597"/>
      <c r="AH103" s="217"/>
      <c r="AI103" s="217"/>
      <c r="AJ103" s="217"/>
      <c r="AK103" s="217"/>
      <c r="AL103" s="217"/>
      <c r="AM103" s="217"/>
      <c r="AN103" s="217"/>
      <c r="AO103" s="217"/>
      <c r="AP103" s="209"/>
      <c r="AQ103" s="209"/>
    </row>
    <row r="104" spans="1:43" ht="18.75" hidden="1" customHeight="1" x14ac:dyDescent="0.2">
      <c r="A104" s="597"/>
      <c r="B104" s="586"/>
      <c r="C104" s="234">
        <v>7</v>
      </c>
      <c r="D104" s="222" t="s">
        <v>79</v>
      </c>
      <c r="E104" s="57"/>
      <c r="F104" s="64"/>
      <c r="G104" s="57"/>
      <c r="H104" s="57"/>
      <c r="I104" s="64"/>
      <c r="J104" s="57"/>
      <c r="K104" s="64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222" t="s">
        <v>79</v>
      </c>
      <c r="AE104" s="223">
        <v>8</v>
      </c>
      <c r="AF104" s="586"/>
      <c r="AG104" s="597"/>
      <c r="AH104" s="217"/>
      <c r="AI104" s="217"/>
      <c r="AJ104" s="217"/>
      <c r="AK104" s="217"/>
      <c r="AL104" s="217"/>
      <c r="AM104" s="217"/>
      <c r="AN104" s="217"/>
      <c r="AO104" s="217"/>
      <c r="AP104" s="209"/>
      <c r="AQ104" s="209"/>
    </row>
    <row r="105" spans="1:43" ht="18.75" hidden="1" customHeight="1" x14ac:dyDescent="0.2">
      <c r="A105" s="597"/>
      <c r="B105" s="586"/>
      <c r="C105" s="218">
        <v>8</v>
      </c>
      <c r="D105" s="219" t="s">
        <v>80</v>
      </c>
      <c r="E105" s="74"/>
      <c r="F105" s="74"/>
      <c r="G105" s="74"/>
      <c r="H105" s="74"/>
      <c r="I105" s="57"/>
      <c r="J105" s="74"/>
      <c r="K105" s="57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219" t="s">
        <v>80</v>
      </c>
      <c r="AE105" s="225">
        <v>9</v>
      </c>
      <c r="AF105" s="586"/>
      <c r="AG105" s="597"/>
      <c r="AH105" s="217"/>
      <c r="AI105" s="217"/>
      <c r="AJ105" s="217"/>
      <c r="AK105" s="217"/>
      <c r="AL105" s="217"/>
      <c r="AM105" s="217"/>
      <c r="AN105" s="217"/>
      <c r="AO105" s="217"/>
      <c r="AP105" s="209"/>
      <c r="AQ105" s="209"/>
    </row>
    <row r="106" spans="1:43" ht="18.75" hidden="1" customHeight="1" x14ac:dyDescent="0.2">
      <c r="A106" s="597"/>
      <c r="B106" s="586"/>
      <c r="C106" s="226">
        <v>9</v>
      </c>
      <c r="D106" s="235" t="s">
        <v>81</v>
      </c>
      <c r="E106" s="74"/>
      <c r="F106" s="74"/>
      <c r="G106" s="74"/>
      <c r="H106" s="74"/>
      <c r="I106" s="75"/>
      <c r="J106" s="74"/>
      <c r="K106" s="75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235" t="s">
        <v>81</v>
      </c>
      <c r="AE106" s="223">
        <v>10</v>
      </c>
      <c r="AF106" s="586"/>
      <c r="AG106" s="597"/>
      <c r="AH106" s="217"/>
      <c r="AI106" s="217"/>
      <c r="AJ106" s="217"/>
      <c r="AK106" s="217"/>
      <c r="AL106" s="217"/>
      <c r="AM106" s="217"/>
      <c r="AN106" s="217"/>
      <c r="AO106" s="217"/>
      <c r="AP106" s="209"/>
      <c r="AQ106" s="209"/>
    </row>
    <row r="107" spans="1:43" ht="18.75" hidden="1" customHeight="1" x14ac:dyDescent="0.2">
      <c r="A107" s="597"/>
      <c r="B107" s="586"/>
      <c r="C107" s="228">
        <v>10</v>
      </c>
      <c r="D107" s="229" t="s">
        <v>84</v>
      </c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229" t="s">
        <v>84</v>
      </c>
      <c r="AE107" s="236">
        <v>11</v>
      </c>
      <c r="AF107" s="586"/>
      <c r="AG107" s="597"/>
      <c r="AH107" s="230"/>
      <c r="AI107" s="230"/>
      <c r="AJ107" s="230">
        <f>COUNTA(G107:V108)</f>
        <v>0</v>
      </c>
      <c r="AK107" s="217"/>
      <c r="AL107" s="217"/>
      <c r="AM107" s="217"/>
      <c r="AN107" s="217"/>
      <c r="AO107" s="217"/>
      <c r="AP107" s="209"/>
      <c r="AQ107" s="209"/>
    </row>
    <row r="108" spans="1:43" ht="17.25" hidden="1" customHeight="1" x14ac:dyDescent="0.2">
      <c r="A108" s="598"/>
      <c r="B108" s="587"/>
      <c r="C108" s="237"/>
      <c r="D108" s="238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40" t="s">
        <v>85</v>
      </c>
      <c r="AE108" s="241">
        <v>12</v>
      </c>
      <c r="AF108" s="587"/>
      <c r="AG108" s="598"/>
      <c r="AH108" s="242"/>
      <c r="AI108" s="242"/>
      <c r="AJ108" s="242"/>
      <c r="AK108" s="242"/>
      <c r="AL108" s="242"/>
      <c r="AM108" s="242"/>
      <c r="AN108" s="242"/>
      <c r="AO108" s="242"/>
      <c r="AP108" s="209"/>
      <c r="AQ108" s="209"/>
    </row>
    <row r="109" spans="1:43" ht="22.5" customHeight="1" thickTop="1" thickBot="1" x14ac:dyDescent="0.25">
      <c r="A109" s="243" t="s">
        <v>10</v>
      </c>
      <c r="B109" s="244"/>
      <c r="C109" s="610" t="s">
        <v>11</v>
      </c>
      <c r="D109" s="611" t="s">
        <v>36</v>
      </c>
      <c r="E109" s="245" t="str">
        <f t="shared" ref="E109:AC109" si="12">E9</f>
        <v>T. NGHIỆP</v>
      </c>
      <c r="F109" s="245" t="str">
        <f t="shared" si="12"/>
        <v>C. LINH</v>
      </c>
      <c r="G109" s="28" t="str">
        <f t="shared" si="12"/>
        <v>T. THUẤN</v>
      </c>
      <c r="H109" s="28" t="str">
        <f t="shared" si="12"/>
        <v>T. L. SƠN</v>
      </c>
      <c r="I109" s="246" t="str">
        <f t="shared" si="12"/>
        <v>T. VŨ</v>
      </c>
      <c r="J109" s="246" t="str">
        <f t="shared" si="12"/>
        <v>T. THOẠI</v>
      </c>
      <c r="K109" s="246" t="str">
        <f t="shared" si="12"/>
        <v>C. ÂN</v>
      </c>
      <c r="L109" s="245" t="str">
        <f t="shared" si="12"/>
        <v>T. P. HOÀNG</v>
      </c>
      <c r="M109" s="245" t="str">
        <f t="shared" si="12"/>
        <v>T. M. TUẤN</v>
      </c>
      <c r="N109" s="245" t="str">
        <f t="shared" si="12"/>
        <v>T. HIỆP</v>
      </c>
      <c r="O109" s="247" t="str">
        <f t="shared" si="12"/>
        <v>T. DUY</v>
      </c>
      <c r="P109" s="247" t="str">
        <f t="shared" si="12"/>
        <v>C. L. PHƯƠNG</v>
      </c>
      <c r="Q109" s="247" t="str">
        <f t="shared" si="12"/>
        <v>C. NGUYỆT</v>
      </c>
      <c r="R109" s="248" t="str">
        <f t="shared" si="12"/>
        <v>C. MAI</v>
      </c>
      <c r="S109" s="248" t="str">
        <f t="shared" si="12"/>
        <v>C. T. OANH</v>
      </c>
      <c r="T109" s="248" t="str">
        <f t="shared" si="12"/>
        <v>C. N. HỒNG</v>
      </c>
      <c r="U109" s="248" t="str">
        <f t="shared" si="12"/>
        <v>C. CHI</v>
      </c>
      <c r="V109" s="248" t="str">
        <f t="shared" si="12"/>
        <v>C. LINH</v>
      </c>
      <c r="W109" s="248" t="str">
        <f t="shared" si="12"/>
        <v>C. Q. PHƯƠNG</v>
      </c>
      <c r="X109" s="248" t="str">
        <f t="shared" si="12"/>
        <v>C. T. OANH</v>
      </c>
      <c r="Y109" s="248" t="str">
        <f t="shared" si="12"/>
        <v>C. HOA</v>
      </c>
      <c r="Z109" s="248" t="str">
        <f t="shared" si="12"/>
        <v>C. THI</v>
      </c>
      <c r="AA109" s="248" t="str">
        <f t="shared" si="12"/>
        <v>C. HỒNG</v>
      </c>
      <c r="AB109" s="248" t="str">
        <f t="shared" si="12"/>
        <v>T. PHI</v>
      </c>
      <c r="AC109" s="248" t="str">
        <f t="shared" si="12"/>
        <v>T. QUÂN</v>
      </c>
      <c r="AD109" s="604" t="s">
        <v>36</v>
      </c>
      <c r="AE109" s="605" t="s">
        <v>11</v>
      </c>
      <c r="AF109" s="606" t="s">
        <v>10</v>
      </c>
      <c r="AG109" s="607"/>
      <c r="AH109" s="34"/>
      <c r="AI109" s="34"/>
      <c r="AJ109" s="35"/>
      <c r="AK109" s="34"/>
      <c r="AL109" s="34"/>
      <c r="AM109" s="34"/>
      <c r="AN109" s="34"/>
      <c r="AO109" s="34"/>
      <c r="AP109" s="209"/>
      <c r="AQ109" s="209"/>
    </row>
    <row r="110" spans="1:43" ht="22.5" customHeight="1" thickTop="1" thickBot="1" x14ac:dyDescent="0.25">
      <c r="A110" s="243" t="s">
        <v>37</v>
      </c>
      <c r="B110" s="243"/>
      <c r="C110" s="587"/>
      <c r="D110" s="587"/>
      <c r="E110" s="245" t="str">
        <f t="shared" ref="E110:AC110" si="13">E10</f>
        <v>T23OTO1</v>
      </c>
      <c r="F110" s="245" t="str">
        <f t="shared" si="13"/>
        <v>T23OTO3</v>
      </c>
      <c r="G110" s="249" t="str">
        <f t="shared" si="13"/>
        <v>C22CK1</v>
      </c>
      <c r="H110" s="249" t="str">
        <f t="shared" si="13"/>
        <v>C23CK1</v>
      </c>
      <c r="I110" s="37" t="str">
        <f t="shared" si="13"/>
        <v>C22KTML1</v>
      </c>
      <c r="J110" s="37" t="str">
        <f t="shared" si="13"/>
        <v>T23KTML1</v>
      </c>
      <c r="K110" s="37" t="str">
        <f t="shared" si="13"/>
        <v>C23KTML1</v>
      </c>
      <c r="L110" s="27" t="str">
        <f t="shared" si="13"/>
        <v>C22LRMT1</v>
      </c>
      <c r="M110" s="27" t="str">
        <f t="shared" si="13"/>
        <v>C22ĐC1</v>
      </c>
      <c r="N110" s="27" t="str">
        <f t="shared" si="13"/>
        <v>T23LRMT1</v>
      </c>
      <c r="O110" s="250" t="str">
        <f t="shared" si="13"/>
        <v>C22KT1</v>
      </c>
      <c r="P110" s="250" t="str">
        <f t="shared" si="13"/>
        <v>T23KT1</v>
      </c>
      <c r="Q110" s="250" t="str">
        <f t="shared" si="13"/>
        <v>C23QTDN1</v>
      </c>
      <c r="R110" s="32" t="str">
        <f t="shared" si="13"/>
        <v>C22MT1</v>
      </c>
      <c r="S110" s="32" t="str">
        <f t="shared" si="13"/>
        <v>C22TKĐH1</v>
      </c>
      <c r="T110" s="32" t="str">
        <f t="shared" si="13"/>
        <v>C22UDPM1</v>
      </c>
      <c r="U110" s="41" t="str">
        <f t="shared" si="13"/>
        <v>T22MT1</v>
      </c>
      <c r="V110" s="41" t="str">
        <f t="shared" si="13"/>
        <v>T22TKĐH1</v>
      </c>
      <c r="W110" s="41" t="str">
        <f t="shared" si="13"/>
        <v>T22UDPM1</v>
      </c>
      <c r="X110" s="32" t="str">
        <f t="shared" si="13"/>
        <v>C23TKĐH1</v>
      </c>
      <c r="Y110" s="32" t="str">
        <f t="shared" si="13"/>
        <v>C23UDPM1</v>
      </c>
      <c r="Z110" s="41" t="str">
        <f t="shared" si="13"/>
        <v>T23MT1</v>
      </c>
      <c r="AA110" s="41" t="str">
        <f t="shared" si="13"/>
        <v>T23TKĐH1</v>
      </c>
      <c r="AB110" s="41" t="str">
        <f t="shared" si="13"/>
        <v>T23TKĐH3</v>
      </c>
      <c r="AC110" s="41" t="str">
        <f t="shared" si="13"/>
        <v>T23UDPM1</v>
      </c>
      <c r="AD110" s="587"/>
      <c r="AE110" s="587"/>
      <c r="AF110" s="243"/>
      <c r="AG110" s="243" t="s">
        <v>37</v>
      </c>
      <c r="AH110" s="251"/>
      <c r="AI110" s="251"/>
      <c r="AJ110" s="5"/>
      <c r="AK110" s="251"/>
      <c r="AL110" s="251"/>
      <c r="AM110" s="251"/>
      <c r="AN110" s="251"/>
      <c r="AO110" s="251"/>
      <c r="AP110" s="209"/>
      <c r="AQ110" s="209"/>
    </row>
    <row r="111" spans="1:43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"/>
      <c r="M111" s="1"/>
      <c r="N111" s="4"/>
      <c r="O111" s="4"/>
      <c r="P111" s="1"/>
      <c r="Q111" s="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5"/>
      <c r="AK111" s="4"/>
      <c r="AL111" s="4"/>
      <c r="AM111" s="4"/>
      <c r="AN111" s="4"/>
      <c r="AO111" s="4"/>
      <c r="AP111" s="209"/>
      <c r="AQ111" s="209"/>
    </row>
    <row r="112" spans="1:43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5"/>
      <c r="AK112" s="4"/>
      <c r="AL112" s="4"/>
      <c r="AM112" s="4"/>
      <c r="AN112" s="4"/>
      <c r="AO112" s="4"/>
    </row>
    <row r="113" spans="1:41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5"/>
      <c r="AK113" s="4"/>
      <c r="AL113" s="4"/>
      <c r="AM113" s="4"/>
      <c r="AN113" s="4"/>
      <c r="AO113" s="4"/>
    </row>
    <row r="114" spans="1:41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5"/>
      <c r="AK114" s="4"/>
      <c r="AL114" s="4"/>
      <c r="AM114" s="4"/>
      <c r="AN114" s="4"/>
      <c r="AO114" s="4"/>
    </row>
    <row r="115" spans="1:41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5"/>
      <c r="AK115" s="4"/>
      <c r="AL115" s="4"/>
      <c r="AM115" s="4"/>
      <c r="AN115" s="4"/>
      <c r="AO115" s="4"/>
    </row>
    <row r="116" spans="1:41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5"/>
      <c r="AK116" s="4"/>
      <c r="AL116" s="4"/>
      <c r="AM116" s="4"/>
      <c r="AN116" s="4"/>
      <c r="AO116" s="4"/>
    </row>
    <row r="117" spans="1:41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5"/>
      <c r="AK117" s="4"/>
      <c r="AL117" s="4"/>
      <c r="AM117" s="4"/>
      <c r="AN117" s="4"/>
      <c r="AO117" s="4"/>
    </row>
    <row r="118" spans="1:41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5"/>
      <c r="AK118" s="4"/>
      <c r="AL118" s="4"/>
      <c r="AM118" s="4"/>
      <c r="AN118" s="4"/>
      <c r="AO118" s="4"/>
    </row>
    <row r="119" spans="1:41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5"/>
      <c r="AK119" s="4"/>
      <c r="AL119" s="4"/>
      <c r="AM119" s="4"/>
      <c r="AN119" s="4"/>
      <c r="AO119" s="4"/>
    </row>
    <row r="120" spans="1:41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5"/>
      <c r="AK120" s="4"/>
      <c r="AL120" s="4"/>
      <c r="AM120" s="4"/>
      <c r="AN120" s="4"/>
      <c r="AO120" s="4"/>
    </row>
    <row r="121" spans="1:41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5"/>
      <c r="AK121" s="4"/>
      <c r="AL121" s="4"/>
      <c r="AM121" s="4"/>
      <c r="AN121" s="4"/>
      <c r="AO121" s="4"/>
    </row>
    <row r="122" spans="1:4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5"/>
      <c r="AK122" s="4"/>
      <c r="AL122" s="4"/>
      <c r="AM122" s="4"/>
      <c r="AN122" s="4"/>
      <c r="AO122" s="4"/>
    </row>
    <row r="123" spans="1:41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5"/>
      <c r="AK123" s="4"/>
      <c r="AL123" s="4"/>
      <c r="AM123" s="4"/>
      <c r="AN123" s="4"/>
      <c r="AO123" s="4"/>
    </row>
    <row r="124" spans="1:41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5"/>
      <c r="AK124" s="4"/>
      <c r="AL124" s="4"/>
      <c r="AM124" s="4"/>
      <c r="AN124" s="4"/>
      <c r="AO124" s="4"/>
    </row>
    <row r="125" spans="1:41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5"/>
      <c r="AK125" s="4"/>
      <c r="AL125" s="4"/>
      <c r="AM125" s="4"/>
      <c r="AN125" s="4"/>
      <c r="AO125" s="4"/>
    </row>
    <row r="126" spans="1:41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5"/>
      <c r="AK126" s="4"/>
      <c r="AL126" s="4"/>
      <c r="AM126" s="4"/>
      <c r="AN126" s="4"/>
      <c r="AO126" s="4"/>
    </row>
    <row r="127" spans="1:41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5"/>
      <c r="AK127" s="4"/>
      <c r="AL127" s="4"/>
      <c r="AM127" s="4"/>
      <c r="AN127" s="4"/>
      <c r="AO127" s="4"/>
    </row>
    <row r="128" spans="1:41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5"/>
      <c r="AK128" s="4"/>
      <c r="AL128" s="4"/>
      <c r="AM128" s="4"/>
      <c r="AN128" s="4"/>
      <c r="AO128" s="4"/>
    </row>
    <row r="129" spans="1:41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5"/>
      <c r="AK129" s="4"/>
      <c r="AL129" s="4"/>
      <c r="AM129" s="4"/>
      <c r="AN129" s="4"/>
      <c r="AO129" s="4"/>
    </row>
    <row r="130" spans="1:41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5"/>
      <c r="AK130" s="4"/>
      <c r="AL130" s="4"/>
      <c r="AM130" s="4"/>
      <c r="AN130" s="4"/>
      <c r="AO130" s="4"/>
    </row>
    <row r="131" spans="1:41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5"/>
      <c r="AK131" s="4"/>
      <c r="AL131" s="4"/>
      <c r="AM131" s="4"/>
      <c r="AN131" s="4"/>
      <c r="AO131" s="4"/>
    </row>
    <row r="132" spans="1:41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5"/>
      <c r="AK132" s="4"/>
      <c r="AL132" s="4"/>
      <c r="AM132" s="4"/>
      <c r="AN132" s="4"/>
      <c r="AO132" s="4"/>
    </row>
    <row r="133" spans="1:41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5"/>
      <c r="AK133" s="4"/>
      <c r="AL133" s="4"/>
      <c r="AM133" s="4"/>
      <c r="AN133" s="4"/>
      <c r="AO133" s="4"/>
    </row>
    <row r="134" spans="1:41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5"/>
      <c r="AK134" s="4"/>
      <c r="AL134" s="4"/>
      <c r="AM134" s="4"/>
      <c r="AN134" s="4"/>
      <c r="AO134" s="4"/>
    </row>
    <row r="135" spans="1:41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5"/>
      <c r="AK135" s="4"/>
      <c r="AL135" s="4"/>
      <c r="AM135" s="4"/>
      <c r="AN135" s="4"/>
      <c r="AO135" s="4"/>
    </row>
    <row r="136" spans="1:41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5"/>
      <c r="AK136" s="4"/>
      <c r="AL136" s="4"/>
      <c r="AM136" s="4"/>
      <c r="AN136" s="4"/>
      <c r="AO136" s="4"/>
    </row>
    <row r="137" spans="1:41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5"/>
      <c r="AK137" s="4"/>
      <c r="AL137" s="4"/>
      <c r="AM137" s="4"/>
      <c r="AN137" s="4"/>
      <c r="AO137" s="4"/>
    </row>
    <row r="138" spans="1:41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/>
      <c r="AK138" s="4"/>
      <c r="AL138" s="4"/>
      <c r="AM138" s="4"/>
      <c r="AN138" s="4"/>
      <c r="AO138" s="4"/>
    </row>
    <row r="139" spans="1:41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5"/>
      <c r="AK139" s="4"/>
      <c r="AL139" s="4"/>
      <c r="AM139" s="4"/>
      <c r="AN139" s="4"/>
      <c r="AO139" s="4"/>
    </row>
    <row r="140" spans="1:41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5"/>
      <c r="AK140" s="4"/>
      <c r="AL140" s="4"/>
      <c r="AM140" s="4"/>
      <c r="AN140" s="4"/>
      <c r="AO140" s="4"/>
    </row>
    <row r="141" spans="1:41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5"/>
      <c r="AK141" s="4"/>
      <c r="AL141" s="4"/>
      <c r="AM141" s="4"/>
      <c r="AN141" s="4"/>
      <c r="AO141" s="4"/>
    </row>
    <row r="142" spans="1:41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5"/>
      <c r="AK142" s="4"/>
      <c r="AL142" s="4"/>
      <c r="AM142" s="4"/>
      <c r="AN142" s="4"/>
      <c r="AO142" s="4"/>
    </row>
    <row r="143" spans="1:41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5"/>
      <c r="AK143" s="4"/>
      <c r="AL143" s="4"/>
      <c r="AM143" s="4"/>
      <c r="AN143" s="4"/>
      <c r="AO143" s="4"/>
    </row>
    <row r="144" spans="1:41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5"/>
      <c r="AK144" s="4"/>
      <c r="AL144" s="4"/>
      <c r="AM144" s="4"/>
      <c r="AN144" s="4"/>
      <c r="AO144" s="4"/>
    </row>
    <row r="145" spans="1:41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5"/>
      <c r="AK145" s="4"/>
      <c r="AL145" s="4"/>
      <c r="AM145" s="4"/>
      <c r="AN145" s="4"/>
      <c r="AO145" s="4"/>
    </row>
    <row r="146" spans="1:41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5"/>
      <c r="AK146" s="4"/>
      <c r="AL146" s="4"/>
      <c r="AM146" s="4"/>
      <c r="AN146" s="4"/>
      <c r="AO146" s="4"/>
    </row>
    <row r="147" spans="1:41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5"/>
      <c r="AK147" s="4"/>
      <c r="AL147" s="4"/>
      <c r="AM147" s="4"/>
      <c r="AN147" s="4"/>
      <c r="AO147" s="4"/>
    </row>
    <row r="148" spans="1:41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5"/>
      <c r="AK148" s="4"/>
      <c r="AL148" s="4"/>
      <c r="AM148" s="4"/>
      <c r="AN148" s="4"/>
      <c r="AO148" s="4"/>
    </row>
    <row r="149" spans="1:41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5"/>
      <c r="AK149" s="4"/>
      <c r="AL149" s="4"/>
      <c r="AM149" s="4"/>
      <c r="AN149" s="4"/>
      <c r="AO149" s="4"/>
    </row>
    <row r="150" spans="1:41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5"/>
      <c r="AK150" s="4"/>
      <c r="AL150" s="4"/>
      <c r="AM150" s="4"/>
      <c r="AN150" s="4"/>
      <c r="AO150" s="4"/>
    </row>
    <row r="151" spans="1:41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5"/>
      <c r="AK151" s="4"/>
      <c r="AL151" s="4"/>
      <c r="AM151" s="4"/>
      <c r="AN151" s="4"/>
      <c r="AO151" s="4"/>
    </row>
    <row r="152" spans="1:41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5"/>
      <c r="AK152" s="4"/>
      <c r="AL152" s="4"/>
      <c r="AM152" s="4"/>
      <c r="AN152" s="4"/>
      <c r="AO152" s="4"/>
    </row>
    <row r="153" spans="1:41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5"/>
      <c r="AK153" s="4"/>
      <c r="AL153" s="4"/>
      <c r="AM153" s="4"/>
      <c r="AN153" s="4"/>
      <c r="AO153" s="4"/>
    </row>
    <row r="154" spans="1:41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5"/>
      <c r="AK154" s="4"/>
      <c r="AL154" s="4"/>
      <c r="AM154" s="4"/>
      <c r="AN154" s="4"/>
      <c r="AO154" s="4"/>
    </row>
    <row r="155" spans="1:41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5"/>
      <c r="AK155" s="4"/>
      <c r="AL155" s="4"/>
      <c r="AM155" s="4"/>
      <c r="AN155" s="4"/>
      <c r="AO155" s="4"/>
    </row>
    <row r="156" spans="1:41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5"/>
      <c r="AK156" s="4"/>
      <c r="AL156" s="4"/>
      <c r="AM156" s="4"/>
      <c r="AN156" s="4"/>
      <c r="AO156" s="4"/>
    </row>
    <row r="157" spans="1:41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5"/>
      <c r="AK157" s="4"/>
      <c r="AL157" s="4"/>
      <c r="AM157" s="4"/>
      <c r="AN157" s="4"/>
      <c r="AO157" s="4"/>
    </row>
    <row r="158" spans="1:41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5"/>
      <c r="AK158" s="4"/>
      <c r="AL158" s="4"/>
      <c r="AM158" s="4"/>
      <c r="AN158" s="4"/>
      <c r="AO158" s="4"/>
    </row>
    <row r="159" spans="1:41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5"/>
      <c r="AK159" s="4"/>
      <c r="AL159" s="4"/>
      <c r="AM159" s="4"/>
      <c r="AN159" s="4"/>
      <c r="AO159" s="4"/>
    </row>
    <row r="160" spans="1:41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5"/>
      <c r="AK160" s="4"/>
      <c r="AL160" s="4"/>
      <c r="AM160" s="4"/>
      <c r="AN160" s="4"/>
      <c r="AO160" s="4"/>
    </row>
    <row r="161" spans="1:41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5"/>
      <c r="AK161" s="4"/>
      <c r="AL161" s="4"/>
      <c r="AM161" s="4"/>
      <c r="AN161" s="4"/>
      <c r="AO161" s="4"/>
    </row>
    <row r="162" spans="1:41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5"/>
      <c r="AK162" s="4"/>
      <c r="AL162" s="4"/>
      <c r="AM162" s="4"/>
      <c r="AN162" s="4"/>
      <c r="AO162" s="4"/>
    </row>
    <row r="163" spans="1:41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5"/>
      <c r="AK163" s="4"/>
      <c r="AL163" s="4"/>
      <c r="AM163" s="4"/>
      <c r="AN163" s="4"/>
      <c r="AO163" s="4"/>
    </row>
    <row r="164" spans="1:41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5"/>
      <c r="AK164" s="4"/>
      <c r="AL164" s="4"/>
      <c r="AM164" s="4"/>
      <c r="AN164" s="4"/>
      <c r="AO164" s="4"/>
    </row>
    <row r="165" spans="1:41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5"/>
      <c r="AK165" s="4"/>
      <c r="AL165" s="4"/>
      <c r="AM165" s="4"/>
      <c r="AN165" s="4"/>
      <c r="AO165" s="4"/>
    </row>
    <row r="166" spans="1:41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5"/>
      <c r="AK166" s="4"/>
      <c r="AL166" s="4"/>
      <c r="AM166" s="4"/>
      <c r="AN166" s="4"/>
      <c r="AO166" s="4"/>
    </row>
    <row r="167" spans="1:41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5"/>
      <c r="AK167" s="4"/>
      <c r="AL167" s="4"/>
      <c r="AM167" s="4"/>
      <c r="AN167" s="4"/>
      <c r="AO167" s="4"/>
    </row>
    <row r="168" spans="1:41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5"/>
      <c r="AK168" s="4"/>
      <c r="AL168" s="4"/>
      <c r="AM168" s="4"/>
      <c r="AN168" s="4"/>
      <c r="AO168" s="4"/>
    </row>
    <row r="169" spans="1:41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5"/>
      <c r="AK169" s="4"/>
      <c r="AL169" s="4"/>
      <c r="AM169" s="4"/>
      <c r="AN169" s="4"/>
      <c r="AO169" s="4"/>
    </row>
    <row r="170" spans="1:41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5"/>
      <c r="AK170" s="4"/>
      <c r="AL170" s="4"/>
      <c r="AM170" s="4"/>
      <c r="AN170" s="4"/>
      <c r="AO170" s="4"/>
    </row>
    <row r="171" spans="1:41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5"/>
      <c r="AK171" s="4"/>
      <c r="AL171" s="4"/>
      <c r="AM171" s="4"/>
      <c r="AN171" s="4"/>
      <c r="AO171" s="4"/>
    </row>
    <row r="172" spans="1:41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5"/>
      <c r="AK172" s="4"/>
      <c r="AL172" s="4"/>
      <c r="AM172" s="4"/>
      <c r="AN172" s="4"/>
      <c r="AO172" s="4"/>
    </row>
    <row r="173" spans="1:41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5"/>
      <c r="AK173" s="4"/>
      <c r="AL173" s="4"/>
      <c r="AM173" s="4"/>
      <c r="AN173" s="4"/>
      <c r="AO173" s="4"/>
    </row>
    <row r="174" spans="1:41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5"/>
      <c r="AK174" s="4"/>
      <c r="AL174" s="4"/>
      <c r="AM174" s="4"/>
      <c r="AN174" s="4"/>
      <c r="AO174" s="4"/>
    </row>
    <row r="175" spans="1:41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5"/>
      <c r="AK175" s="4"/>
      <c r="AL175" s="4"/>
      <c r="AM175" s="4"/>
      <c r="AN175" s="4"/>
      <c r="AO175" s="4"/>
    </row>
    <row r="176" spans="1:41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5"/>
      <c r="AK176" s="4"/>
      <c r="AL176" s="4"/>
      <c r="AM176" s="4"/>
      <c r="AN176" s="4"/>
      <c r="AO176" s="4"/>
    </row>
    <row r="177" spans="1:41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5"/>
      <c r="AK177" s="4"/>
      <c r="AL177" s="4"/>
      <c r="AM177" s="4"/>
      <c r="AN177" s="4"/>
      <c r="AO177" s="4"/>
    </row>
    <row r="178" spans="1:41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5"/>
      <c r="AK178" s="4"/>
      <c r="AL178" s="4"/>
      <c r="AM178" s="4"/>
      <c r="AN178" s="4"/>
      <c r="AO178" s="4"/>
    </row>
    <row r="179" spans="1:41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5"/>
      <c r="AK179" s="4"/>
      <c r="AL179" s="4"/>
      <c r="AM179" s="4"/>
      <c r="AN179" s="4"/>
      <c r="AO179" s="4"/>
    </row>
    <row r="180" spans="1:41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5"/>
      <c r="AK180" s="4"/>
      <c r="AL180" s="4"/>
      <c r="AM180" s="4"/>
      <c r="AN180" s="4"/>
      <c r="AO180" s="4"/>
    </row>
    <row r="181" spans="1:41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5"/>
      <c r="AK181" s="4"/>
      <c r="AL181" s="4"/>
      <c r="AM181" s="4"/>
      <c r="AN181" s="4"/>
      <c r="AO181" s="4"/>
    </row>
    <row r="182" spans="1:41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5"/>
      <c r="AK182" s="4"/>
      <c r="AL182" s="4"/>
      <c r="AM182" s="4"/>
      <c r="AN182" s="4"/>
      <c r="AO182" s="4"/>
    </row>
    <row r="183" spans="1:41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5"/>
      <c r="AK183" s="4"/>
      <c r="AL183" s="4"/>
      <c r="AM183" s="4"/>
      <c r="AN183" s="4"/>
      <c r="AO183" s="4"/>
    </row>
    <row r="184" spans="1:41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5"/>
      <c r="AK184" s="4"/>
      <c r="AL184" s="4"/>
      <c r="AM184" s="4"/>
      <c r="AN184" s="4"/>
      <c r="AO184" s="4"/>
    </row>
    <row r="185" spans="1:41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5"/>
      <c r="AK185" s="4"/>
      <c r="AL185" s="4"/>
      <c r="AM185" s="4"/>
      <c r="AN185" s="4"/>
      <c r="AO185" s="4"/>
    </row>
    <row r="186" spans="1:41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5"/>
      <c r="AK186" s="4"/>
      <c r="AL186" s="4"/>
      <c r="AM186" s="4"/>
      <c r="AN186" s="4"/>
      <c r="AO186" s="4"/>
    </row>
    <row r="187" spans="1:41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5"/>
      <c r="AK187" s="4"/>
      <c r="AL187" s="4"/>
      <c r="AM187" s="4"/>
      <c r="AN187" s="4"/>
      <c r="AO187" s="4"/>
    </row>
    <row r="188" spans="1:41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5"/>
      <c r="AK188" s="4"/>
      <c r="AL188" s="4"/>
      <c r="AM188" s="4"/>
      <c r="AN188" s="4"/>
      <c r="AO188" s="4"/>
    </row>
    <row r="189" spans="1:41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5"/>
      <c r="AK189" s="4"/>
      <c r="AL189" s="4"/>
      <c r="AM189" s="4"/>
      <c r="AN189" s="4"/>
      <c r="AO189" s="4"/>
    </row>
    <row r="190" spans="1:41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5"/>
      <c r="AK190" s="4"/>
      <c r="AL190" s="4"/>
      <c r="AM190" s="4"/>
      <c r="AN190" s="4"/>
      <c r="AO190" s="4"/>
    </row>
    <row r="191" spans="1:41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5"/>
      <c r="AK191" s="4"/>
      <c r="AL191" s="4"/>
      <c r="AM191" s="4"/>
      <c r="AN191" s="4"/>
      <c r="AO191" s="4"/>
    </row>
    <row r="192" spans="1:41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5"/>
      <c r="AK192" s="4"/>
      <c r="AL192" s="4"/>
      <c r="AM192" s="4"/>
      <c r="AN192" s="4"/>
      <c r="AO192" s="4"/>
    </row>
    <row r="193" spans="1:41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5"/>
      <c r="AK193" s="4"/>
      <c r="AL193" s="4"/>
      <c r="AM193" s="4"/>
      <c r="AN193" s="4"/>
      <c r="AO193" s="4"/>
    </row>
    <row r="194" spans="1:41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5"/>
      <c r="AK194" s="4"/>
      <c r="AL194" s="4"/>
      <c r="AM194" s="4"/>
      <c r="AN194" s="4"/>
      <c r="AO194" s="4"/>
    </row>
    <row r="195" spans="1:41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5"/>
      <c r="AK195" s="4"/>
      <c r="AL195" s="4"/>
      <c r="AM195" s="4"/>
      <c r="AN195" s="4"/>
      <c r="AO195" s="4"/>
    </row>
    <row r="196" spans="1:41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5"/>
      <c r="AK196" s="4"/>
      <c r="AL196" s="4"/>
      <c r="AM196" s="4"/>
      <c r="AN196" s="4"/>
      <c r="AO196" s="4"/>
    </row>
    <row r="197" spans="1:41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5"/>
      <c r="AK197" s="4"/>
      <c r="AL197" s="4"/>
      <c r="AM197" s="4"/>
      <c r="AN197" s="4"/>
      <c r="AO197" s="4"/>
    </row>
    <row r="198" spans="1:41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5"/>
      <c r="AK198" s="4"/>
      <c r="AL198" s="4"/>
      <c r="AM198" s="4"/>
      <c r="AN198" s="4"/>
      <c r="AO198" s="4"/>
    </row>
    <row r="199" spans="1:41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5"/>
      <c r="AK199" s="4"/>
      <c r="AL199" s="4"/>
      <c r="AM199" s="4"/>
      <c r="AN199" s="4"/>
      <c r="AO199" s="4"/>
    </row>
    <row r="200" spans="1:41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5"/>
      <c r="AK200" s="4"/>
      <c r="AL200" s="4"/>
      <c r="AM200" s="4"/>
      <c r="AN200" s="4"/>
      <c r="AO200" s="4"/>
    </row>
    <row r="201" spans="1:41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5"/>
      <c r="AK201" s="4"/>
      <c r="AL201" s="4"/>
      <c r="AM201" s="4"/>
      <c r="AN201" s="4"/>
      <c r="AO201" s="4"/>
    </row>
    <row r="202" spans="1:41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5"/>
      <c r="AK202" s="4"/>
      <c r="AL202" s="4"/>
      <c r="AM202" s="4"/>
      <c r="AN202" s="4"/>
      <c r="AO202" s="4"/>
    </row>
    <row r="203" spans="1:41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5"/>
      <c r="AK203" s="4"/>
      <c r="AL203" s="4"/>
      <c r="AM203" s="4"/>
      <c r="AN203" s="4"/>
      <c r="AO203" s="4"/>
    </row>
    <row r="204" spans="1:41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5"/>
      <c r="AK204" s="4"/>
      <c r="AL204" s="4"/>
      <c r="AM204" s="4"/>
      <c r="AN204" s="4"/>
      <c r="AO204" s="4"/>
    </row>
    <row r="205" spans="1:41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5"/>
      <c r="AK205" s="4"/>
      <c r="AL205" s="4"/>
      <c r="AM205" s="4"/>
      <c r="AN205" s="4"/>
      <c r="AO205" s="4"/>
    </row>
    <row r="206" spans="1:41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5"/>
      <c r="AK206" s="4"/>
      <c r="AL206" s="4"/>
      <c r="AM206" s="4"/>
      <c r="AN206" s="4"/>
      <c r="AO206" s="4"/>
    </row>
    <row r="207" spans="1:41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5"/>
      <c r="AK207" s="4"/>
      <c r="AL207" s="4"/>
      <c r="AM207" s="4"/>
      <c r="AN207" s="4"/>
      <c r="AO207" s="4"/>
    </row>
    <row r="208" spans="1:41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5"/>
      <c r="AK208" s="4"/>
      <c r="AL208" s="4"/>
      <c r="AM208" s="4"/>
      <c r="AN208" s="4"/>
      <c r="AO208" s="4"/>
    </row>
    <row r="209" spans="1:41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5"/>
      <c r="AK209" s="4"/>
      <c r="AL209" s="4"/>
      <c r="AM209" s="4"/>
      <c r="AN209" s="4"/>
      <c r="AO209" s="4"/>
    </row>
    <row r="210" spans="1:41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5"/>
      <c r="AK210" s="4"/>
      <c r="AL210" s="4"/>
      <c r="AM210" s="4"/>
      <c r="AN210" s="4"/>
      <c r="AO210" s="4"/>
    </row>
    <row r="211" spans="1:41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5"/>
      <c r="AK211" s="4"/>
      <c r="AL211" s="4"/>
      <c r="AM211" s="4"/>
      <c r="AN211" s="4"/>
      <c r="AO211" s="4"/>
    </row>
    <row r="212" spans="1:41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5"/>
      <c r="AK212" s="4"/>
      <c r="AL212" s="4"/>
      <c r="AM212" s="4"/>
      <c r="AN212" s="4"/>
      <c r="AO212" s="4"/>
    </row>
    <row r="213" spans="1:41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5"/>
      <c r="AK213" s="4"/>
      <c r="AL213" s="4"/>
      <c r="AM213" s="4"/>
      <c r="AN213" s="4"/>
      <c r="AO213" s="4"/>
    </row>
    <row r="214" spans="1:41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5"/>
      <c r="AK214" s="4"/>
      <c r="AL214" s="4"/>
      <c r="AM214" s="4"/>
      <c r="AN214" s="4"/>
      <c r="AO214" s="4"/>
    </row>
    <row r="215" spans="1:41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5"/>
      <c r="AK215" s="4"/>
      <c r="AL215" s="4"/>
      <c r="AM215" s="4"/>
      <c r="AN215" s="4"/>
      <c r="AO215" s="4"/>
    </row>
    <row r="216" spans="1:41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5"/>
      <c r="AK216" s="4"/>
      <c r="AL216" s="4"/>
      <c r="AM216" s="4"/>
      <c r="AN216" s="4"/>
      <c r="AO216" s="4"/>
    </row>
    <row r="217" spans="1:41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5"/>
      <c r="AK217" s="4"/>
      <c r="AL217" s="4"/>
      <c r="AM217" s="4"/>
      <c r="AN217" s="4"/>
      <c r="AO217" s="4"/>
    </row>
    <row r="218" spans="1:41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5"/>
      <c r="AK218" s="4"/>
      <c r="AL218" s="4"/>
      <c r="AM218" s="4"/>
      <c r="AN218" s="4"/>
      <c r="AO218" s="4"/>
    </row>
    <row r="219" spans="1:41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5"/>
      <c r="AK219" s="4"/>
      <c r="AL219" s="4"/>
      <c r="AM219" s="4"/>
      <c r="AN219" s="4"/>
      <c r="AO219" s="4"/>
    </row>
    <row r="220" spans="1:41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5"/>
      <c r="AK220" s="4"/>
      <c r="AL220" s="4"/>
      <c r="AM220" s="4"/>
      <c r="AN220" s="4"/>
      <c r="AO220" s="4"/>
    </row>
    <row r="221" spans="1:41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5"/>
      <c r="AK221" s="4"/>
      <c r="AL221" s="4"/>
      <c r="AM221" s="4"/>
      <c r="AN221" s="4"/>
      <c r="AO221" s="4"/>
    </row>
    <row r="222" spans="1:41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5"/>
      <c r="AK222" s="4"/>
      <c r="AL222" s="4"/>
      <c r="AM222" s="4"/>
      <c r="AN222" s="4"/>
      <c r="AO222" s="4"/>
    </row>
    <row r="223" spans="1:41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5"/>
      <c r="AK223" s="4"/>
      <c r="AL223" s="4"/>
      <c r="AM223" s="4"/>
      <c r="AN223" s="4"/>
      <c r="AO223" s="4"/>
    </row>
    <row r="224" spans="1:41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5"/>
      <c r="AK224" s="4"/>
      <c r="AL224" s="4"/>
      <c r="AM224" s="4"/>
      <c r="AN224" s="4"/>
      <c r="AO224" s="4"/>
    </row>
    <row r="225" spans="1:41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5"/>
      <c r="AK225" s="4"/>
      <c r="AL225" s="4"/>
      <c r="AM225" s="4"/>
      <c r="AN225" s="4"/>
      <c r="AO225" s="4"/>
    </row>
    <row r="226" spans="1:41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5"/>
      <c r="AK226" s="4"/>
      <c r="AL226" s="4"/>
      <c r="AM226" s="4"/>
      <c r="AN226" s="4"/>
      <c r="AO226" s="4"/>
    </row>
    <row r="227" spans="1:41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5"/>
      <c r="AK227" s="4"/>
      <c r="AL227" s="4"/>
      <c r="AM227" s="4"/>
      <c r="AN227" s="4"/>
      <c r="AO227" s="4"/>
    </row>
    <row r="228" spans="1:41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5"/>
      <c r="AK228" s="4"/>
      <c r="AL228" s="4"/>
      <c r="AM228" s="4"/>
      <c r="AN228" s="4"/>
      <c r="AO228" s="4"/>
    </row>
    <row r="229" spans="1:41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5"/>
      <c r="AK229" s="4"/>
      <c r="AL229" s="4"/>
      <c r="AM229" s="4"/>
      <c r="AN229" s="4"/>
      <c r="AO229" s="4"/>
    </row>
    <row r="230" spans="1:41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5"/>
      <c r="AK230" s="4"/>
      <c r="AL230" s="4"/>
      <c r="AM230" s="4"/>
      <c r="AN230" s="4"/>
      <c r="AO230" s="4"/>
    </row>
    <row r="231" spans="1:41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5"/>
      <c r="AK231" s="4"/>
      <c r="AL231" s="4"/>
      <c r="AM231" s="4"/>
      <c r="AN231" s="4"/>
      <c r="AO231" s="4"/>
    </row>
    <row r="232" spans="1:41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5"/>
      <c r="AK232" s="4"/>
      <c r="AL232" s="4"/>
      <c r="AM232" s="4"/>
      <c r="AN232" s="4"/>
      <c r="AO232" s="4"/>
    </row>
    <row r="233" spans="1:41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5"/>
      <c r="AK233" s="4"/>
      <c r="AL233" s="4"/>
      <c r="AM233" s="4"/>
      <c r="AN233" s="4"/>
      <c r="AO233" s="4"/>
    </row>
    <row r="234" spans="1:41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5"/>
      <c r="AK234" s="4"/>
      <c r="AL234" s="4"/>
      <c r="AM234" s="4"/>
      <c r="AN234" s="4"/>
      <c r="AO234" s="4"/>
    </row>
    <row r="235" spans="1:41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5"/>
      <c r="AK235" s="4"/>
      <c r="AL235" s="4"/>
      <c r="AM235" s="4"/>
      <c r="AN235" s="4"/>
      <c r="AO235" s="4"/>
    </row>
    <row r="236" spans="1:41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5"/>
      <c r="AK236" s="4"/>
      <c r="AL236" s="4"/>
      <c r="AM236" s="4"/>
      <c r="AN236" s="4"/>
      <c r="AO236" s="4"/>
    </row>
    <row r="237" spans="1:41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5"/>
      <c r="AK237" s="4"/>
      <c r="AL237" s="4"/>
      <c r="AM237" s="4"/>
      <c r="AN237" s="4"/>
      <c r="AO237" s="4"/>
    </row>
    <row r="238" spans="1:41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5"/>
      <c r="AK238" s="4"/>
      <c r="AL238" s="4"/>
      <c r="AM238" s="4"/>
      <c r="AN238" s="4"/>
      <c r="AO238" s="4"/>
    </row>
    <row r="239" spans="1:41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5"/>
      <c r="AK239" s="4"/>
      <c r="AL239" s="4"/>
      <c r="AM239" s="4"/>
      <c r="AN239" s="4"/>
      <c r="AO239" s="4"/>
    </row>
    <row r="240" spans="1:41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5"/>
      <c r="AK240" s="4"/>
      <c r="AL240" s="4"/>
      <c r="AM240" s="4"/>
      <c r="AN240" s="4"/>
      <c r="AO240" s="4"/>
    </row>
    <row r="241" spans="1:41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5"/>
      <c r="AK241" s="4"/>
      <c r="AL241" s="4"/>
      <c r="AM241" s="4"/>
      <c r="AN241" s="4"/>
      <c r="AO241" s="4"/>
    </row>
    <row r="242" spans="1:41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5"/>
      <c r="AK242" s="4"/>
      <c r="AL242" s="4"/>
      <c r="AM242" s="4"/>
      <c r="AN242" s="4"/>
      <c r="AO242" s="4"/>
    </row>
    <row r="243" spans="1:41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5"/>
      <c r="AK243" s="4"/>
      <c r="AL243" s="4"/>
      <c r="AM243" s="4"/>
      <c r="AN243" s="4"/>
      <c r="AO243" s="4"/>
    </row>
    <row r="244" spans="1:41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5"/>
      <c r="AK244" s="4"/>
      <c r="AL244" s="4"/>
      <c r="AM244" s="4"/>
      <c r="AN244" s="4"/>
      <c r="AO244" s="4"/>
    </row>
    <row r="245" spans="1:41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5"/>
      <c r="AK245" s="4"/>
      <c r="AL245" s="4"/>
      <c r="AM245" s="4"/>
      <c r="AN245" s="4"/>
      <c r="AO245" s="4"/>
    </row>
    <row r="246" spans="1:41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5"/>
      <c r="AK246" s="4"/>
      <c r="AL246" s="4"/>
      <c r="AM246" s="4"/>
      <c r="AN246" s="4"/>
      <c r="AO246" s="4"/>
    </row>
    <row r="247" spans="1:41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5"/>
      <c r="AK247" s="4"/>
      <c r="AL247" s="4"/>
      <c r="AM247" s="4"/>
      <c r="AN247" s="4"/>
      <c r="AO247" s="4"/>
    </row>
    <row r="248" spans="1:41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5"/>
      <c r="AK248" s="4"/>
      <c r="AL248" s="4"/>
      <c r="AM248" s="4"/>
      <c r="AN248" s="4"/>
      <c r="AO248" s="4"/>
    </row>
    <row r="249" spans="1:41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5"/>
      <c r="AK249" s="4"/>
      <c r="AL249" s="4"/>
      <c r="AM249" s="4"/>
      <c r="AN249" s="4"/>
      <c r="AO249" s="4"/>
    </row>
    <row r="250" spans="1:41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5"/>
      <c r="AK250" s="4"/>
      <c r="AL250" s="4"/>
      <c r="AM250" s="4"/>
      <c r="AN250" s="4"/>
      <c r="AO250" s="4"/>
    </row>
    <row r="251" spans="1:41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5"/>
      <c r="AK251" s="4"/>
      <c r="AL251" s="4"/>
      <c r="AM251" s="4"/>
      <c r="AN251" s="4"/>
      <c r="AO251" s="4"/>
    </row>
    <row r="252" spans="1:41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5"/>
      <c r="AK252" s="4"/>
      <c r="AL252" s="4"/>
      <c r="AM252" s="4"/>
      <c r="AN252" s="4"/>
      <c r="AO252" s="4"/>
    </row>
    <row r="253" spans="1:41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5"/>
      <c r="AK253" s="4"/>
      <c r="AL253" s="4"/>
      <c r="AM253" s="4"/>
      <c r="AN253" s="4"/>
      <c r="AO253" s="4"/>
    </row>
    <row r="254" spans="1:41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5"/>
      <c r="AK254" s="4"/>
      <c r="AL254" s="4"/>
      <c r="AM254" s="4"/>
      <c r="AN254" s="4"/>
      <c r="AO254" s="4"/>
    </row>
    <row r="255" spans="1:41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5"/>
      <c r="AK255" s="4"/>
      <c r="AL255" s="4"/>
      <c r="AM255" s="4"/>
      <c r="AN255" s="4"/>
      <c r="AO255" s="4"/>
    </row>
    <row r="256" spans="1:41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5"/>
      <c r="AK256" s="4"/>
      <c r="AL256" s="4"/>
      <c r="AM256" s="4"/>
      <c r="AN256" s="4"/>
      <c r="AO256" s="4"/>
    </row>
    <row r="257" spans="1:41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5"/>
      <c r="AK257" s="4"/>
      <c r="AL257" s="4"/>
      <c r="AM257" s="4"/>
      <c r="AN257" s="4"/>
      <c r="AO257" s="4"/>
    </row>
    <row r="258" spans="1:41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5"/>
      <c r="AK258" s="4"/>
      <c r="AL258" s="4"/>
      <c r="AM258" s="4"/>
      <c r="AN258" s="4"/>
      <c r="AO258" s="4"/>
    </row>
    <row r="259" spans="1:41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5"/>
      <c r="AK259" s="4"/>
      <c r="AL259" s="4"/>
      <c r="AM259" s="4"/>
      <c r="AN259" s="4"/>
      <c r="AO259" s="4"/>
    </row>
    <row r="260" spans="1:41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5"/>
      <c r="AK260" s="4"/>
      <c r="AL260" s="4"/>
      <c r="AM260" s="4"/>
      <c r="AN260" s="4"/>
      <c r="AO260" s="4"/>
    </row>
    <row r="261" spans="1:41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5"/>
      <c r="AK261" s="4"/>
      <c r="AL261" s="4"/>
      <c r="AM261" s="4"/>
      <c r="AN261" s="4"/>
      <c r="AO261" s="4"/>
    </row>
    <row r="262" spans="1:41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5"/>
      <c r="AK262" s="4"/>
      <c r="AL262" s="4"/>
      <c r="AM262" s="4"/>
      <c r="AN262" s="4"/>
      <c r="AO262" s="4"/>
    </row>
    <row r="263" spans="1:41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5"/>
      <c r="AK263" s="4"/>
      <c r="AL263" s="4"/>
      <c r="AM263" s="4"/>
      <c r="AN263" s="4"/>
      <c r="AO263" s="4"/>
    </row>
    <row r="264" spans="1:41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5"/>
      <c r="AK264" s="4"/>
      <c r="AL264" s="4"/>
      <c r="AM264" s="4"/>
      <c r="AN264" s="4"/>
      <c r="AO264" s="4"/>
    </row>
    <row r="265" spans="1:41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5"/>
      <c r="AK265" s="4"/>
      <c r="AL265" s="4"/>
      <c r="AM265" s="4"/>
      <c r="AN265" s="4"/>
      <c r="AO265" s="4"/>
    </row>
    <row r="266" spans="1:41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5"/>
      <c r="AK266" s="4"/>
      <c r="AL266" s="4"/>
      <c r="AM266" s="4"/>
      <c r="AN266" s="4"/>
      <c r="AO266" s="4"/>
    </row>
    <row r="267" spans="1:41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5"/>
      <c r="AK267" s="4"/>
      <c r="AL267" s="4"/>
      <c r="AM267" s="4"/>
      <c r="AN267" s="4"/>
      <c r="AO267" s="4"/>
    </row>
    <row r="268" spans="1:41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5"/>
      <c r="AK268" s="4"/>
      <c r="AL268" s="4"/>
      <c r="AM268" s="4"/>
      <c r="AN268" s="4"/>
      <c r="AO268" s="4"/>
    </row>
    <row r="269" spans="1:41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5"/>
      <c r="AK269" s="4"/>
      <c r="AL269" s="4"/>
      <c r="AM269" s="4"/>
      <c r="AN269" s="4"/>
      <c r="AO269" s="4"/>
    </row>
    <row r="270" spans="1:41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5"/>
      <c r="AK270" s="4"/>
      <c r="AL270" s="4"/>
      <c r="AM270" s="4"/>
      <c r="AN270" s="4"/>
      <c r="AO270" s="4"/>
    </row>
    <row r="271" spans="1:41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5"/>
      <c r="AK271" s="4"/>
      <c r="AL271" s="4"/>
      <c r="AM271" s="4"/>
      <c r="AN271" s="4"/>
      <c r="AO271" s="4"/>
    </row>
    <row r="272" spans="1:41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5"/>
      <c r="AK272" s="4"/>
      <c r="AL272" s="4"/>
      <c r="AM272" s="4"/>
      <c r="AN272" s="4"/>
      <c r="AO272" s="4"/>
    </row>
    <row r="273" spans="1:41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5"/>
      <c r="AK273" s="4"/>
      <c r="AL273" s="4"/>
      <c r="AM273" s="4"/>
      <c r="AN273" s="4"/>
      <c r="AO273" s="4"/>
    </row>
    <row r="274" spans="1:41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5"/>
      <c r="AK274" s="4"/>
      <c r="AL274" s="4"/>
      <c r="AM274" s="4"/>
      <c r="AN274" s="4"/>
      <c r="AO274" s="4"/>
    </row>
    <row r="275" spans="1:41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5"/>
      <c r="AK275" s="4"/>
      <c r="AL275" s="4"/>
      <c r="AM275" s="4"/>
      <c r="AN275" s="4"/>
      <c r="AO275" s="4"/>
    </row>
    <row r="276" spans="1:41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5"/>
      <c r="AK276" s="4"/>
      <c r="AL276" s="4"/>
      <c r="AM276" s="4"/>
      <c r="AN276" s="4"/>
      <c r="AO276" s="4"/>
    </row>
    <row r="277" spans="1:41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5"/>
      <c r="AK277" s="4"/>
      <c r="AL277" s="4"/>
      <c r="AM277" s="4"/>
      <c r="AN277" s="4"/>
      <c r="AO277" s="4"/>
    </row>
    <row r="278" spans="1:41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5"/>
      <c r="AK278" s="4"/>
      <c r="AL278" s="4"/>
      <c r="AM278" s="4"/>
      <c r="AN278" s="4"/>
      <c r="AO278" s="4"/>
    </row>
    <row r="279" spans="1:41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5"/>
      <c r="AK279" s="4"/>
      <c r="AL279" s="4"/>
      <c r="AM279" s="4"/>
      <c r="AN279" s="4"/>
      <c r="AO279" s="4"/>
    </row>
    <row r="280" spans="1:41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5"/>
      <c r="AK280" s="4"/>
      <c r="AL280" s="4"/>
      <c r="AM280" s="4"/>
      <c r="AN280" s="4"/>
      <c r="AO280" s="4"/>
    </row>
    <row r="281" spans="1:41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5"/>
      <c r="AK281" s="4"/>
      <c r="AL281" s="4"/>
      <c r="AM281" s="4"/>
      <c r="AN281" s="4"/>
      <c r="AO281" s="4"/>
    </row>
    <row r="282" spans="1:41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5"/>
      <c r="AK282" s="4"/>
      <c r="AL282" s="4"/>
      <c r="AM282" s="4"/>
      <c r="AN282" s="4"/>
      <c r="AO282" s="4"/>
    </row>
    <row r="283" spans="1:41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5"/>
      <c r="AK283" s="4"/>
      <c r="AL283" s="4"/>
      <c r="AM283" s="4"/>
      <c r="AN283" s="4"/>
      <c r="AO283" s="4"/>
    </row>
    <row r="284" spans="1:41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5"/>
      <c r="AK284" s="4"/>
      <c r="AL284" s="4"/>
      <c r="AM284" s="4"/>
      <c r="AN284" s="4"/>
      <c r="AO284" s="4"/>
    </row>
    <row r="285" spans="1:41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5"/>
      <c r="AK285" s="4"/>
      <c r="AL285" s="4"/>
      <c r="AM285" s="4"/>
      <c r="AN285" s="4"/>
      <c r="AO285" s="4"/>
    </row>
    <row r="286" spans="1:41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5"/>
      <c r="AK286" s="4"/>
      <c r="AL286" s="4"/>
      <c r="AM286" s="4"/>
      <c r="AN286" s="4"/>
      <c r="AO286" s="4"/>
    </row>
    <row r="287" spans="1:41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5"/>
      <c r="AK287" s="4"/>
      <c r="AL287" s="4"/>
      <c r="AM287" s="4"/>
      <c r="AN287" s="4"/>
      <c r="AO287" s="4"/>
    </row>
    <row r="288" spans="1:41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5"/>
      <c r="AK288" s="4"/>
      <c r="AL288" s="4"/>
      <c r="AM288" s="4"/>
      <c r="AN288" s="4"/>
      <c r="AO288" s="4"/>
    </row>
    <row r="289" spans="1:41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5"/>
      <c r="AK289" s="4"/>
      <c r="AL289" s="4"/>
      <c r="AM289" s="4"/>
      <c r="AN289" s="4"/>
      <c r="AO289" s="4"/>
    </row>
    <row r="290" spans="1:41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5"/>
      <c r="AK290" s="4"/>
      <c r="AL290" s="4"/>
      <c r="AM290" s="4"/>
      <c r="AN290" s="4"/>
      <c r="AO290" s="4"/>
    </row>
    <row r="291" spans="1:41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5"/>
      <c r="AK291" s="4"/>
      <c r="AL291" s="4"/>
      <c r="AM291" s="4"/>
      <c r="AN291" s="4"/>
      <c r="AO291" s="4"/>
    </row>
    <row r="292" spans="1:41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5"/>
      <c r="AK292" s="4"/>
      <c r="AL292" s="4"/>
      <c r="AM292" s="4"/>
      <c r="AN292" s="4"/>
      <c r="AO292" s="4"/>
    </row>
    <row r="293" spans="1:41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5"/>
      <c r="AK293" s="4"/>
      <c r="AL293" s="4"/>
      <c r="AM293" s="4"/>
      <c r="AN293" s="4"/>
      <c r="AO293" s="4"/>
    </row>
    <row r="294" spans="1:41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5"/>
      <c r="AK294" s="4"/>
      <c r="AL294" s="4"/>
      <c r="AM294" s="4"/>
      <c r="AN294" s="4"/>
      <c r="AO294" s="4"/>
    </row>
    <row r="295" spans="1:41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5"/>
      <c r="AK295" s="4"/>
      <c r="AL295" s="4"/>
      <c r="AM295" s="4"/>
      <c r="AN295" s="4"/>
      <c r="AO295" s="4"/>
    </row>
    <row r="296" spans="1:41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5"/>
      <c r="AK296" s="4"/>
      <c r="AL296" s="4"/>
      <c r="AM296" s="4"/>
      <c r="AN296" s="4"/>
      <c r="AO296" s="4"/>
    </row>
    <row r="297" spans="1:41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5"/>
      <c r="AK297" s="4"/>
      <c r="AL297" s="4"/>
      <c r="AM297" s="4"/>
      <c r="AN297" s="4"/>
      <c r="AO297" s="4"/>
    </row>
    <row r="298" spans="1:41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5"/>
      <c r="AK298" s="4"/>
      <c r="AL298" s="4"/>
      <c r="AM298" s="4"/>
      <c r="AN298" s="4"/>
      <c r="AO298" s="4"/>
    </row>
    <row r="299" spans="1:41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5"/>
      <c r="AK299" s="4"/>
      <c r="AL299" s="4"/>
      <c r="AM299" s="4"/>
      <c r="AN299" s="4"/>
      <c r="AO299" s="4"/>
    </row>
    <row r="300" spans="1:41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5"/>
      <c r="AK300" s="4"/>
      <c r="AL300" s="4"/>
      <c r="AM300" s="4"/>
      <c r="AN300" s="4"/>
      <c r="AO300" s="4"/>
    </row>
    <row r="301" spans="1:41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5"/>
      <c r="AK301" s="4"/>
      <c r="AL301" s="4"/>
      <c r="AM301" s="4"/>
      <c r="AN301" s="4"/>
      <c r="AO301" s="4"/>
    </row>
    <row r="302" spans="1:41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5"/>
      <c r="AK302" s="4"/>
      <c r="AL302" s="4"/>
      <c r="AM302" s="4"/>
      <c r="AN302" s="4"/>
      <c r="AO302" s="4"/>
    </row>
    <row r="303" spans="1:41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5"/>
      <c r="AK303" s="4"/>
      <c r="AL303" s="4"/>
      <c r="AM303" s="4"/>
      <c r="AN303" s="4"/>
      <c r="AO303" s="4"/>
    </row>
    <row r="304" spans="1:41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5"/>
      <c r="AK304" s="4"/>
      <c r="AL304" s="4"/>
      <c r="AM304" s="4"/>
      <c r="AN304" s="4"/>
      <c r="AO304" s="4"/>
    </row>
    <row r="305" spans="1:41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5"/>
      <c r="AK305" s="4"/>
      <c r="AL305" s="4"/>
      <c r="AM305" s="4"/>
      <c r="AN305" s="4"/>
      <c r="AO305" s="4"/>
    </row>
    <row r="306" spans="1:41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5"/>
      <c r="AK306" s="4"/>
      <c r="AL306" s="4"/>
      <c r="AM306" s="4"/>
      <c r="AN306" s="4"/>
      <c r="AO306" s="4"/>
    </row>
    <row r="307" spans="1:41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5"/>
      <c r="AK307" s="4"/>
      <c r="AL307" s="4"/>
      <c r="AM307" s="4"/>
      <c r="AN307" s="4"/>
      <c r="AO307" s="4"/>
    </row>
    <row r="308" spans="1:41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5"/>
      <c r="AK308" s="4"/>
      <c r="AL308" s="4"/>
      <c r="AM308" s="4"/>
      <c r="AN308" s="4"/>
      <c r="AO308" s="4"/>
    </row>
    <row r="309" spans="1:41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5"/>
      <c r="AK309" s="4"/>
      <c r="AL309" s="4"/>
      <c r="AM309" s="4"/>
      <c r="AN309" s="4"/>
      <c r="AO309" s="4"/>
    </row>
    <row r="310" spans="1:41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5"/>
      <c r="AK310" s="4"/>
      <c r="AL310" s="4"/>
      <c r="AM310" s="4"/>
      <c r="AN310" s="4"/>
      <c r="AO310" s="4"/>
    </row>
    <row r="311" spans="1:41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5"/>
      <c r="AK311" s="4"/>
      <c r="AL311" s="4"/>
      <c r="AM311" s="4"/>
      <c r="AN311" s="4"/>
      <c r="AO311" s="4"/>
    </row>
    <row r="312" spans="1:41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5"/>
      <c r="AK312" s="4"/>
      <c r="AL312" s="4"/>
      <c r="AM312" s="4"/>
      <c r="AN312" s="4"/>
      <c r="AO312" s="4"/>
    </row>
    <row r="313" spans="1:41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5"/>
      <c r="AK313" s="4"/>
      <c r="AL313" s="4"/>
      <c r="AM313" s="4"/>
      <c r="AN313" s="4"/>
      <c r="AO313" s="4"/>
    </row>
    <row r="314" spans="1:41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5"/>
      <c r="AK314" s="4"/>
      <c r="AL314" s="4"/>
      <c r="AM314" s="4"/>
      <c r="AN314" s="4"/>
      <c r="AO314" s="4"/>
    </row>
    <row r="315" spans="1:41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5"/>
      <c r="AK315" s="4"/>
      <c r="AL315" s="4"/>
      <c r="AM315" s="4"/>
      <c r="AN315" s="4"/>
      <c r="AO315" s="4"/>
    </row>
    <row r="316" spans="1:41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5"/>
      <c r="AK316" s="4"/>
      <c r="AL316" s="4"/>
      <c r="AM316" s="4"/>
      <c r="AN316" s="4"/>
      <c r="AO316" s="4"/>
    </row>
    <row r="317" spans="1:41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5"/>
      <c r="AK317" s="4"/>
      <c r="AL317" s="4"/>
      <c r="AM317" s="4"/>
      <c r="AN317" s="4"/>
      <c r="AO317" s="4"/>
    </row>
    <row r="318" spans="1:41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5"/>
      <c r="AK318" s="4"/>
      <c r="AL318" s="4"/>
      <c r="AM318" s="4"/>
      <c r="AN318" s="4"/>
      <c r="AO318" s="4"/>
    </row>
    <row r="319" spans="1:41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5"/>
      <c r="AK319" s="4"/>
      <c r="AL319" s="4"/>
      <c r="AM319" s="4"/>
      <c r="AN319" s="4"/>
      <c r="AO319" s="4"/>
    </row>
    <row r="320" spans="1:41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5"/>
      <c r="AK320" s="4"/>
      <c r="AL320" s="4"/>
      <c r="AM320" s="4"/>
      <c r="AN320" s="4"/>
      <c r="AO320" s="4"/>
    </row>
    <row r="321" spans="1:41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5"/>
      <c r="AK321" s="4"/>
      <c r="AL321" s="4"/>
      <c r="AM321" s="4"/>
      <c r="AN321" s="4"/>
      <c r="AO321" s="4"/>
    </row>
    <row r="322" spans="1:41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5"/>
      <c r="AK322" s="4"/>
      <c r="AL322" s="4"/>
      <c r="AM322" s="4"/>
      <c r="AN322" s="4"/>
      <c r="AO322" s="4"/>
    </row>
    <row r="323" spans="1:41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5"/>
      <c r="AK323" s="4"/>
      <c r="AL323" s="4"/>
      <c r="AM323" s="4"/>
      <c r="AN323" s="4"/>
      <c r="AO323" s="4"/>
    </row>
    <row r="324" spans="1:41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5"/>
      <c r="AK324" s="4"/>
      <c r="AL324" s="4"/>
      <c r="AM324" s="4"/>
      <c r="AN324" s="4"/>
      <c r="AO324" s="4"/>
    </row>
    <row r="325" spans="1:41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5"/>
      <c r="AK325" s="4"/>
      <c r="AL325" s="4"/>
      <c r="AM325" s="4"/>
      <c r="AN325" s="4"/>
      <c r="AO325" s="4"/>
    </row>
    <row r="326" spans="1:41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5"/>
      <c r="AK326" s="4"/>
      <c r="AL326" s="4"/>
      <c r="AM326" s="4"/>
      <c r="AN326" s="4"/>
      <c r="AO326" s="4"/>
    </row>
    <row r="327" spans="1:41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5"/>
      <c r="AK327" s="4"/>
      <c r="AL327" s="4"/>
      <c r="AM327" s="4"/>
      <c r="AN327" s="4"/>
      <c r="AO327" s="4"/>
    </row>
    <row r="328" spans="1:41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5"/>
      <c r="AK328" s="4"/>
      <c r="AL328" s="4"/>
      <c r="AM328" s="4"/>
      <c r="AN328" s="4"/>
      <c r="AO328" s="4"/>
    </row>
    <row r="329" spans="1:41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5"/>
      <c r="AK329" s="4"/>
      <c r="AL329" s="4"/>
      <c r="AM329" s="4"/>
      <c r="AN329" s="4"/>
      <c r="AO329" s="4"/>
    </row>
    <row r="330" spans="1:41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5"/>
      <c r="AK330" s="4"/>
      <c r="AL330" s="4"/>
      <c r="AM330" s="4"/>
      <c r="AN330" s="4"/>
      <c r="AO330" s="4"/>
    </row>
    <row r="331" spans="1:41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5"/>
      <c r="AK331" s="4"/>
      <c r="AL331" s="4"/>
      <c r="AM331" s="4"/>
      <c r="AN331" s="4"/>
      <c r="AO331" s="4"/>
    </row>
    <row r="332" spans="1:41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5"/>
      <c r="AK332" s="4"/>
      <c r="AL332" s="4"/>
      <c r="AM332" s="4"/>
      <c r="AN332" s="4"/>
      <c r="AO332" s="4"/>
    </row>
    <row r="333" spans="1:41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5"/>
      <c r="AK333" s="4"/>
      <c r="AL333" s="4"/>
      <c r="AM333" s="4"/>
      <c r="AN333" s="4"/>
      <c r="AO333" s="4"/>
    </row>
    <row r="334" spans="1:41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5"/>
      <c r="AK334" s="4"/>
      <c r="AL334" s="4"/>
      <c r="AM334" s="4"/>
      <c r="AN334" s="4"/>
      <c r="AO334" s="4"/>
    </row>
    <row r="335" spans="1:41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5"/>
      <c r="AK335" s="4"/>
      <c r="AL335" s="4"/>
      <c r="AM335" s="4"/>
      <c r="AN335" s="4"/>
      <c r="AO335" s="4"/>
    </row>
    <row r="336" spans="1:41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5"/>
      <c r="AK336" s="4"/>
      <c r="AL336" s="4"/>
      <c r="AM336" s="4"/>
      <c r="AN336" s="4"/>
      <c r="AO336" s="4"/>
    </row>
    <row r="337" spans="1:41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5"/>
      <c r="AK337" s="4"/>
      <c r="AL337" s="4"/>
      <c r="AM337" s="4"/>
      <c r="AN337" s="4"/>
      <c r="AO337" s="4"/>
    </row>
    <row r="338" spans="1:41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5"/>
      <c r="AK338" s="4"/>
      <c r="AL338" s="4"/>
      <c r="AM338" s="4"/>
      <c r="AN338" s="4"/>
      <c r="AO338" s="4"/>
    </row>
    <row r="339" spans="1:41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5"/>
      <c r="AK339" s="4"/>
      <c r="AL339" s="4"/>
      <c r="AM339" s="4"/>
      <c r="AN339" s="4"/>
      <c r="AO339" s="4"/>
    </row>
    <row r="340" spans="1:41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5"/>
      <c r="AK340" s="4"/>
      <c r="AL340" s="4"/>
      <c r="AM340" s="4"/>
      <c r="AN340" s="4"/>
      <c r="AO340" s="4"/>
    </row>
    <row r="341" spans="1:41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5"/>
      <c r="AK341" s="4"/>
      <c r="AL341" s="4"/>
      <c r="AM341" s="4"/>
      <c r="AN341" s="4"/>
      <c r="AO341" s="4"/>
    </row>
    <row r="342" spans="1:41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5"/>
      <c r="AK342" s="4"/>
      <c r="AL342" s="4"/>
      <c r="AM342" s="4"/>
      <c r="AN342" s="4"/>
      <c r="AO342" s="4"/>
    </row>
    <row r="343" spans="1:41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5"/>
      <c r="AK343" s="4"/>
      <c r="AL343" s="4"/>
      <c r="AM343" s="4"/>
      <c r="AN343" s="4"/>
      <c r="AO343" s="4"/>
    </row>
    <row r="344" spans="1:41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5"/>
      <c r="AK344" s="4"/>
      <c r="AL344" s="4"/>
      <c r="AM344" s="4"/>
      <c r="AN344" s="4"/>
      <c r="AO344" s="4"/>
    </row>
    <row r="345" spans="1:41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5"/>
      <c r="AK345" s="4"/>
      <c r="AL345" s="4"/>
      <c r="AM345" s="4"/>
      <c r="AN345" s="4"/>
      <c r="AO345" s="4"/>
    </row>
    <row r="346" spans="1:41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5"/>
      <c r="AK346" s="4"/>
      <c r="AL346" s="4"/>
      <c r="AM346" s="4"/>
      <c r="AN346" s="4"/>
      <c r="AO346" s="4"/>
    </row>
    <row r="347" spans="1:41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5"/>
      <c r="AK347" s="4"/>
      <c r="AL347" s="4"/>
      <c r="AM347" s="4"/>
      <c r="AN347" s="4"/>
      <c r="AO347" s="4"/>
    </row>
    <row r="348" spans="1:41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5"/>
      <c r="AK348" s="4"/>
      <c r="AL348" s="4"/>
      <c r="AM348" s="4"/>
      <c r="AN348" s="4"/>
      <c r="AO348" s="4"/>
    </row>
    <row r="349" spans="1:41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5"/>
      <c r="AK349" s="4"/>
      <c r="AL349" s="4"/>
      <c r="AM349" s="4"/>
      <c r="AN349" s="4"/>
      <c r="AO349" s="4"/>
    </row>
    <row r="350" spans="1:41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5"/>
      <c r="AK350" s="4"/>
      <c r="AL350" s="4"/>
      <c r="AM350" s="4"/>
      <c r="AN350" s="4"/>
      <c r="AO350" s="4"/>
    </row>
    <row r="351" spans="1:41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5"/>
      <c r="AK351" s="4"/>
      <c r="AL351" s="4"/>
      <c r="AM351" s="4"/>
      <c r="AN351" s="4"/>
      <c r="AO351" s="4"/>
    </row>
    <row r="352" spans="1:41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5"/>
      <c r="AK352" s="4"/>
      <c r="AL352" s="4"/>
      <c r="AM352" s="4"/>
      <c r="AN352" s="4"/>
      <c r="AO352" s="4"/>
    </row>
    <row r="353" spans="1:41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5"/>
      <c r="AK353" s="4"/>
      <c r="AL353" s="4"/>
      <c r="AM353" s="4"/>
      <c r="AN353" s="4"/>
      <c r="AO353" s="4"/>
    </row>
    <row r="354" spans="1:41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5"/>
      <c r="AK354" s="4"/>
      <c r="AL354" s="4"/>
      <c r="AM354" s="4"/>
      <c r="AN354" s="4"/>
      <c r="AO354" s="4"/>
    </row>
    <row r="355" spans="1:41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5"/>
      <c r="AK355" s="4"/>
      <c r="AL355" s="4"/>
      <c r="AM355" s="4"/>
      <c r="AN355" s="4"/>
      <c r="AO355" s="4"/>
    </row>
    <row r="356" spans="1:41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5"/>
      <c r="AK356" s="4"/>
      <c r="AL356" s="4"/>
      <c r="AM356" s="4"/>
      <c r="AN356" s="4"/>
      <c r="AO356" s="4"/>
    </row>
    <row r="357" spans="1:41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5"/>
      <c r="AK357" s="4"/>
      <c r="AL357" s="4"/>
      <c r="AM357" s="4"/>
      <c r="AN357" s="4"/>
      <c r="AO357" s="4"/>
    </row>
    <row r="358" spans="1:41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5"/>
      <c r="AK358" s="4"/>
      <c r="AL358" s="4"/>
      <c r="AM358" s="4"/>
      <c r="AN358" s="4"/>
      <c r="AO358" s="4"/>
    </row>
    <row r="359" spans="1:41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5"/>
      <c r="AK359" s="4"/>
      <c r="AL359" s="4"/>
      <c r="AM359" s="4"/>
      <c r="AN359" s="4"/>
      <c r="AO359" s="4"/>
    </row>
    <row r="360" spans="1:41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5"/>
      <c r="AK360" s="4"/>
      <c r="AL360" s="4"/>
      <c r="AM360" s="4"/>
      <c r="AN360" s="4"/>
      <c r="AO360" s="4"/>
    </row>
    <row r="361" spans="1:41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5"/>
      <c r="AK361" s="4"/>
      <c r="AL361" s="4"/>
      <c r="AM361" s="4"/>
      <c r="AN361" s="4"/>
      <c r="AO361" s="4"/>
    </row>
    <row r="362" spans="1:41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5"/>
      <c r="AK362" s="4"/>
      <c r="AL362" s="4"/>
      <c r="AM362" s="4"/>
      <c r="AN362" s="4"/>
      <c r="AO362" s="4"/>
    </row>
    <row r="363" spans="1:41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5"/>
      <c r="AK363" s="4"/>
      <c r="AL363" s="4"/>
      <c r="AM363" s="4"/>
      <c r="AN363" s="4"/>
      <c r="AO363" s="4"/>
    </row>
    <row r="364" spans="1:41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5"/>
      <c r="AK364" s="4"/>
      <c r="AL364" s="4"/>
      <c r="AM364" s="4"/>
      <c r="AN364" s="4"/>
      <c r="AO364" s="4"/>
    </row>
    <row r="365" spans="1:41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5"/>
      <c r="AK365" s="4"/>
      <c r="AL365" s="4"/>
      <c r="AM365" s="4"/>
      <c r="AN365" s="4"/>
      <c r="AO365" s="4"/>
    </row>
    <row r="366" spans="1:41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5"/>
      <c r="AK366" s="4"/>
      <c r="AL366" s="4"/>
      <c r="AM366" s="4"/>
      <c r="AN366" s="4"/>
      <c r="AO366" s="4"/>
    </row>
    <row r="367" spans="1:41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5"/>
      <c r="AK367" s="4"/>
      <c r="AL367" s="4"/>
      <c r="AM367" s="4"/>
      <c r="AN367" s="4"/>
      <c r="AO367" s="4"/>
    </row>
    <row r="368" spans="1:41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5"/>
      <c r="AK368" s="4"/>
      <c r="AL368" s="4"/>
      <c r="AM368" s="4"/>
      <c r="AN368" s="4"/>
      <c r="AO368" s="4"/>
    </row>
    <row r="369" spans="1:41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5"/>
      <c r="AK369" s="4"/>
      <c r="AL369" s="4"/>
      <c r="AM369" s="4"/>
      <c r="AN369" s="4"/>
      <c r="AO369" s="4"/>
    </row>
    <row r="370" spans="1:41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5"/>
      <c r="AK370" s="4"/>
      <c r="AL370" s="4"/>
      <c r="AM370" s="4"/>
      <c r="AN370" s="4"/>
      <c r="AO370" s="4"/>
    </row>
    <row r="371" spans="1:41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5"/>
      <c r="AK371" s="4"/>
      <c r="AL371" s="4"/>
      <c r="AM371" s="4"/>
      <c r="AN371" s="4"/>
      <c r="AO371" s="4"/>
    </row>
    <row r="372" spans="1:41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5"/>
      <c r="AK372" s="4"/>
      <c r="AL372" s="4"/>
      <c r="AM372" s="4"/>
      <c r="AN372" s="4"/>
      <c r="AO372" s="4"/>
    </row>
    <row r="373" spans="1:41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5"/>
      <c r="AK373" s="4"/>
      <c r="AL373" s="4"/>
      <c r="AM373" s="4"/>
      <c r="AN373" s="4"/>
      <c r="AO373" s="4"/>
    </row>
    <row r="374" spans="1:41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5"/>
      <c r="AK374" s="4"/>
      <c r="AL374" s="4"/>
      <c r="AM374" s="4"/>
      <c r="AN374" s="4"/>
      <c r="AO374" s="4"/>
    </row>
    <row r="375" spans="1:41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5"/>
      <c r="AK375" s="4"/>
      <c r="AL375" s="4"/>
      <c r="AM375" s="4"/>
      <c r="AN375" s="4"/>
      <c r="AO375" s="4"/>
    </row>
    <row r="376" spans="1:41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5"/>
      <c r="AK376" s="4"/>
      <c r="AL376" s="4"/>
      <c r="AM376" s="4"/>
      <c r="AN376" s="4"/>
      <c r="AO376" s="4"/>
    </row>
    <row r="377" spans="1:41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5"/>
      <c r="AK377" s="4"/>
      <c r="AL377" s="4"/>
      <c r="AM377" s="4"/>
      <c r="AN377" s="4"/>
      <c r="AO377" s="4"/>
    </row>
    <row r="378" spans="1:41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5"/>
      <c r="AK378" s="4"/>
      <c r="AL378" s="4"/>
      <c r="AM378" s="4"/>
      <c r="AN378" s="4"/>
      <c r="AO378" s="4"/>
    </row>
    <row r="379" spans="1:41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5"/>
      <c r="AK379" s="4"/>
      <c r="AL379" s="4"/>
      <c r="AM379" s="4"/>
      <c r="AN379" s="4"/>
      <c r="AO379" s="4"/>
    </row>
    <row r="380" spans="1:41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5"/>
      <c r="AK380" s="4"/>
      <c r="AL380" s="4"/>
      <c r="AM380" s="4"/>
      <c r="AN380" s="4"/>
      <c r="AO380" s="4"/>
    </row>
    <row r="381" spans="1:41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5"/>
      <c r="AK381" s="4"/>
      <c r="AL381" s="4"/>
      <c r="AM381" s="4"/>
      <c r="AN381" s="4"/>
      <c r="AO381" s="4"/>
    </row>
    <row r="382" spans="1:41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5"/>
      <c r="AK382" s="4"/>
      <c r="AL382" s="4"/>
      <c r="AM382" s="4"/>
      <c r="AN382" s="4"/>
      <c r="AO382" s="4"/>
    </row>
    <row r="383" spans="1:41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5"/>
      <c r="AK383" s="4"/>
      <c r="AL383" s="4"/>
      <c r="AM383" s="4"/>
      <c r="AN383" s="4"/>
      <c r="AO383" s="4"/>
    </row>
    <row r="384" spans="1:41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5"/>
      <c r="AK384" s="4"/>
      <c r="AL384" s="4"/>
      <c r="AM384" s="4"/>
      <c r="AN384" s="4"/>
      <c r="AO384" s="4"/>
    </row>
    <row r="385" spans="1:41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5"/>
      <c r="AK385" s="4"/>
      <c r="AL385" s="4"/>
      <c r="AM385" s="4"/>
      <c r="AN385" s="4"/>
      <c r="AO385" s="4"/>
    </row>
    <row r="386" spans="1:41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5"/>
      <c r="AK386" s="4"/>
      <c r="AL386" s="4"/>
      <c r="AM386" s="4"/>
      <c r="AN386" s="4"/>
      <c r="AO386" s="4"/>
    </row>
    <row r="387" spans="1:41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5"/>
      <c r="AK387" s="4"/>
      <c r="AL387" s="4"/>
      <c r="AM387" s="4"/>
      <c r="AN387" s="4"/>
      <c r="AO387" s="4"/>
    </row>
    <row r="388" spans="1:41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5"/>
      <c r="AK388" s="4"/>
      <c r="AL388" s="4"/>
      <c r="AM388" s="4"/>
      <c r="AN388" s="4"/>
      <c r="AO388" s="4"/>
    </row>
    <row r="389" spans="1:41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5"/>
      <c r="AK389" s="4"/>
      <c r="AL389" s="4"/>
      <c r="AM389" s="4"/>
      <c r="AN389" s="4"/>
      <c r="AO389" s="4"/>
    </row>
    <row r="390" spans="1:41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5"/>
      <c r="AK390" s="4"/>
      <c r="AL390" s="4"/>
      <c r="AM390" s="4"/>
      <c r="AN390" s="4"/>
      <c r="AO390" s="4"/>
    </row>
    <row r="391" spans="1:41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5"/>
      <c r="AK391" s="4"/>
      <c r="AL391" s="4"/>
      <c r="AM391" s="4"/>
      <c r="AN391" s="4"/>
      <c r="AO391" s="4"/>
    </row>
    <row r="392" spans="1:41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5"/>
      <c r="AK392" s="4"/>
      <c r="AL392" s="4"/>
      <c r="AM392" s="4"/>
      <c r="AN392" s="4"/>
      <c r="AO392" s="4"/>
    </row>
    <row r="393" spans="1:41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5"/>
      <c r="AK393" s="4"/>
      <c r="AL393" s="4"/>
      <c r="AM393" s="4"/>
      <c r="AN393" s="4"/>
      <c r="AO393" s="4"/>
    </row>
    <row r="394" spans="1:41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5"/>
      <c r="AK394" s="4"/>
      <c r="AL394" s="4"/>
      <c r="AM394" s="4"/>
      <c r="AN394" s="4"/>
      <c r="AO394" s="4"/>
    </row>
    <row r="395" spans="1:41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5"/>
      <c r="AK395" s="4"/>
      <c r="AL395" s="4"/>
      <c r="AM395" s="4"/>
      <c r="AN395" s="4"/>
      <c r="AO395" s="4"/>
    </row>
    <row r="396" spans="1:41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5"/>
      <c r="AK396" s="4"/>
      <c r="AL396" s="4"/>
      <c r="AM396" s="4"/>
      <c r="AN396" s="4"/>
      <c r="AO396" s="4"/>
    </row>
    <row r="397" spans="1:41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5"/>
      <c r="AK397" s="4"/>
      <c r="AL397" s="4"/>
      <c r="AM397" s="4"/>
      <c r="AN397" s="4"/>
      <c r="AO397" s="4"/>
    </row>
    <row r="398" spans="1:41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5"/>
      <c r="AK398" s="4"/>
      <c r="AL398" s="4"/>
      <c r="AM398" s="4"/>
      <c r="AN398" s="4"/>
      <c r="AO398" s="4"/>
    </row>
    <row r="399" spans="1:41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5"/>
      <c r="AK399" s="4"/>
      <c r="AL399" s="4"/>
      <c r="AM399" s="4"/>
      <c r="AN399" s="4"/>
      <c r="AO399" s="4"/>
    </row>
    <row r="400" spans="1:41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5"/>
      <c r="AK400" s="4"/>
      <c r="AL400" s="4"/>
      <c r="AM400" s="4"/>
      <c r="AN400" s="4"/>
      <c r="AO400" s="4"/>
    </row>
    <row r="401" spans="1:41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5"/>
      <c r="AK401" s="4"/>
      <c r="AL401" s="4"/>
      <c r="AM401" s="4"/>
      <c r="AN401" s="4"/>
      <c r="AO401" s="4"/>
    </row>
    <row r="402" spans="1:41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5"/>
      <c r="AK402" s="4"/>
      <c r="AL402" s="4"/>
      <c r="AM402" s="4"/>
      <c r="AN402" s="4"/>
      <c r="AO402" s="4"/>
    </row>
    <row r="403" spans="1:41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5"/>
      <c r="AK403" s="4"/>
      <c r="AL403" s="4"/>
      <c r="AM403" s="4"/>
      <c r="AN403" s="4"/>
      <c r="AO403" s="4"/>
    </row>
    <row r="404" spans="1:41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5"/>
      <c r="AK404" s="4"/>
      <c r="AL404" s="4"/>
      <c r="AM404" s="4"/>
      <c r="AN404" s="4"/>
      <c r="AO404" s="4"/>
    </row>
    <row r="405" spans="1:41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5"/>
      <c r="AK405" s="4"/>
      <c r="AL405" s="4"/>
      <c r="AM405" s="4"/>
      <c r="AN405" s="4"/>
      <c r="AO405" s="4"/>
    </row>
    <row r="406" spans="1:41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5"/>
      <c r="AK406" s="4"/>
      <c r="AL406" s="4"/>
      <c r="AM406" s="4"/>
      <c r="AN406" s="4"/>
      <c r="AO406" s="4"/>
    </row>
    <row r="407" spans="1:41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5"/>
      <c r="AK407" s="4"/>
      <c r="AL407" s="4"/>
      <c r="AM407" s="4"/>
      <c r="AN407" s="4"/>
      <c r="AO407" s="4"/>
    </row>
    <row r="408" spans="1:41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5"/>
      <c r="AK408" s="4"/>
      <c r="AL408" s="4"/>
      <c r="AM408" s="4"/>
      <c r="AN408" s="4"/>
      <c r="AO408" s="4"/>
    </row>
    <row r="409" spans="1:41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5"/>
      <c r="AK409" s="4"/>
      <c r="AL409" s="4"/>
      <c r="AM409" s="4"/>
      <c r="AN409" s="4"/>
      <c r="AO409" s="4"/>
    </row>
    <row r="410" spans="1:41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5"/>
      <c r="AK410" s="4"/>
      <c r="AL410" s="4"/>
      <c r="AM410" s="4"/>
      <c r="AN410" s="4"/>
      <c r="AO410" s="4"/>
    </row>
    <row r="411" spans="1:41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5"/>
      <c r="AK411" s="4"/>
      <c r="AL411" s="4"/>
      <c r="AM411" s="4"/>
      <c r="AN411" s="4"/>
      <c r="AO411" s="4"/>
    </row>
    <row r="412" spans="1:41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5"/>
      <c r="AK412" s="4"/>
      <c r="AL412" s="4"/>
      <c r="AM412" s="4"/>
      <c r="AN412" s="4"/>
      <c r="AO412" s="4"/>
    </row>
    <row r="413" spans="1:41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5"/>
      <c r="AK413" s="4"/>
      <c r="AL413" s="4"/>
      <c r="AM413" s="4"/>
      <c r="AN413" s="4"/>
      <c r="AO413" s="4"/>
    </row>
    <row r="414" spans="1:41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5"/>
      <c r="AK414" s="4"/>
      <c r="AL414" s="4"/>
      <c r="AM414" s="4"/>
      <c r="AN414" s="4"/>
      <c r="AO414" s="4"/>
    </row>
    <row r="415" spans="1:41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5"/>
      <c r="AK415" s="4"/>
      <c r="AL415" s="4"/>
      <c r="AM415" s="4"/>
      <c r="AN415" s="4"/>
      <c r="AO415" s="4"/>
    </row>
    <row r="416" spans="1:41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5"/>
      <c r="AK416" s="4"/>
      <c r="AL416" s="4"/>
      <c r="AM416" s="4"/>
      <c r="AN416" s="4"/>
      <c r="AO416" s="4"/>
    </row>
    <row r="417" spans="1:41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5"/>
      <c r="AK417" s="4"/>
      <c r="AL417" s="4"/>
      <c r="AM417" s="4"/>
      <c r="AN417" s="4"/>
      <c r="AO417" s="4"/>
    </row>
    <row r="418" spans="1:41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5"/>
      <c r="AK418" s="4"/>
      <c r="AL418" s="4"/>
      <c r="AM418" s="4"/>
      <c r="AN418" s="4"/>
      <c r="AO418" s="4"/>
    </row>
    <row r="419" spans="1:41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5"/>
      <c r="AK419" s="4"/>
      <c r="AL419" s="4"/>
      <c r="AM419" s="4"/>
      <c r="AN419" s="4"/>
      <c r="AO419" s="4"/>
    </row>
    <row r="420" spans="1:41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5"/>
      <c r="AK420" s="4"/>
      <c r="AL420" s="4"/>
      <c r="AM420" s="4"/>
      <c r="AN420" s="4"/>
      <c r="AO420" s="4"/>
    </row>
    <row r="421" spans="1:41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5"/>
      <c r="AK421" s="4"/>
      <c r="AL421" s="4"/>
      <c r="AM421" s="4"/>
      <c r="AN421" s="4"/>
      <c r="AO421" s="4"/>
    </row>
    <row r="422" spans="1:41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5"/>
      <c r="AK422" s="4"/>
      <c r="AL422" s="4"/>
      <c r="AM422" s="4"/>
      <c r="AN422" s="4"/>
      <c r="AO422" s="4"/>
    </row>
    <row r="423" spans="1:41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5"/>
      <c r="AK423" s="4"/>
      <c r="AL423" s="4"/>
      <c r="AM423" s="4"/>
      <c r="AN423" s="4"/>
      <c r="AO423" s="4"/>
    </row>
    <row r="424" spans="1:41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5"/>
      <c r="AK424" s="4"/>
      <c r="AL424" s="4"/>
      <c r="AM424" s="4"/>
      <c r="AN424" s="4"/>
      <c r="AO424" s="4"/>
    </row>
    <row r="425" spans="1:41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5"/>
      <c r="AK425" s="4"/>
      <c r="AL425" s="4"/>
      <c r="AM425" s="4"/>
      <c r="AN425" s="4"/>
      <c r="AO425" s="4"/>
    </row>
    <row r="426" spans="1:41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5"/>
      <c r="AK426" s="4"/>
      <c r="AL426" s="4"/>
      <c r="AM426" s="4"/>
      <c r="AN426" s="4"/>
      <c r="AO426" s="4"/>
    </row>
    <row r="427" spans="1:41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5"/>
      <c r="AK427" s="4"/>
      <c r="AL427" s="4"/>
      <c r="AM427" s="4"/>
      <c r="AN427" s="4"/>
      <c r="AO427" s="4"/>
    </row>
    <row r="428" spans="1:41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5"/>
      <c r="AK428" s="4"/>
      <c r="AL428" s="4"/>
      <c r="AM428" s="4"/>
      <c r="AN428" s="4"/>
      <c r="AO428" s="4"/>
    </row>
    <row r="429" spans="1:41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5"/>
      <c r="AK429" s="4"/>
      <c r="AL429" s="4"/>
      <c r="AM429" s="4"/>
      <c r="AN429" s="4"/>
      <c r="AO429" s="4"/>
    </row>
    <row r="430" spans="1:41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5"/>
      <c r="AK430" s="4"/>
      <c r="AL430" s="4"/>
      <c r="AM430" s="4"/>
      <c r="AN430" s="4"/>
      <c r="AO430" s="4"/>
    </row>
    <row r="431" spans="1:41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5"/>
      <c r="AK431" s="4"/>
      <c r="AL431" s="4"/>
      <c r="AM431" s="4"/>
      <c r="AN431" s="4"/>
      <c r="AO431" s="4"/>
    </row>
    <row r="432" spans="1:41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5"/>
      <c r="AK432" s="4"/>
      <c r="AL432" s="4"/>
      <c r="AM432" s="4"/>
      <c r="AN432" s="4"/>
      <c r="AO432" s="4"/>
    </row>
    <row r="433" spans="1:41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5"/>
      <c r="AK433" s="4"/>
      <c r="AL433" s="4"/>
      <c r="AM433" s="4"/>
      <c r="AN433" s="4"/>
      <c r="AO433" s="4"/>
    </row>
    <row r="434" spans="1:41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5"/>
      <c r="AK434" s="4"/>
      <c r="AL434" s="4"/>
      <c r="AM434" s="4"/>
      <c r="AN434" s="4"/>
      <c r="AO434" s="4"/>
    </row>
    <row r="435" spans="1:41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5"/>
      <c r="AK435" s="4"/>
      <c r="AL435" s="4"/>
      <c r="AM435" s="4"/>
      <c r="AN435" s="4"/>
      <c r="AO435" s="4"/>
    </row>
    <row r="436" spans="1:41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5"/>
      <c r="AK436" s="4"/>
      <c r="AL436" s="4"/>
      <c r="AM436" s="4"/>
      <c r="AN436" s="4"/>
      <c r="AO436" s="4"/>
    </row>
    <row r="437" spans="1:41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5"/>
      <c r="AK437" s="4"/>
      <c r="AL437" s="4"/>
      <c r="AM437" s="4"/>
      <c r="AN437" s="4"/>
      <c r="AO437" s="4"/>
    </row>
    <row r="438" spans="1:41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5"/>
      <c r="AK438" s="4"/>
      <c r="AL438" s="4"/>
      <c r="AM438" s="4"/>
      <c r="AN438" s="4"/>
      <c r="AO438" s="4"/>
    </row>
    <row r="439" spans="1:41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5"/>
      <c r="AK439" s="4"/>
      <c r="AL439" s="4"/>
      <c r="AM439" s="4"/>
      <c r="AN439" s="4"/>
      <c r="AO439" s="4"/>
    </row>
    <row r="440" spans="1:41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5"/>
      <c r="AK440" s="4"/>
      <c r="AL440" s="4"/>
      <c r="AM440" s="4"/>
      <c r="AN440" s="4"/>
      <c r="AO440" s="4"/>
    </row>
    <row r="441" spans="1:41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5"/>
      <c r="AK441" s="4"/>
      <c r="AL441" s="4"/>
      <c r="AM441" s="4"/>
      <c r="AN441" s="4"/>
      <c r="AO441" s="4"/>
    </row>
    <row r="442" spans="1:41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5"/>
      <c r="AK442" s="4"/>
      <c r="AL442" s="4"/>
      <c r="AM442" s="4"/>
      <c r="AN442" s="4"/>
      <c r="AO442" s="4"/>
    </row>
    <row r="443" spans="1:41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5"/>
      <c r="AK443" s="4"/>
      <c r="AL443" s="4"/>
      <c r="AM443" s="4"/>
      <c r="AN443" s="4"/>
      <c r="AO443" s="4"/>
    </row>
    <row r="444" spans="1:41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5"/>
      <c r="AK444" s="4"/>
      <c r="AL444" s="4"/>
      <c r="AM444" s="4"/>
      <c r="AN444" s="4"/>
      <c r="AO444" s="4"/>
    </row>
    <row r="445" spans="1:41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5"/>
      <c r="AK445" s="4"/>
      <c r="AL445" s="4"/>
      <c r="AM445" s="4"/>
      <c r="AN445" s="4"/>
      <c r="AO445" s="4"/>
    </row>
    <row r="446" spans="1:41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5"/>
      <c r="AK446" s="4"/>
      <c r="AL446" s="4"/>
      <c r="AM446" s="4"/>
      <c r="AN446" s="4"/>
      <c r="AO446" s="4"/>
    </row>
    <row r="447" spans="1:41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5"/>
      <c r="AK447" s="4"/>
      <c r="AL447" s="4"/>
      <c r="AM447" s="4"/>
      <c r="AN447" s="4"/>
      <c r="AO447" s="4"/>
    </row>
    <row r="448" spans="1:41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5"/>
      <c r="AK448" s="4"/>
      <c r="AL448" s="4"/>
      <c r="AM448" s="4"/>
      <c r="AN448" s="4"/>
      <c r="AO448" s="4"/>
    </row>
    <row r="449" spans="1:41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5"/>
      <c r="AK449" s="4"/>
      <c r="AL449" s="4"/>
      <c r="AM449" s="4"/>
      <c r="AN449" s="4"/>
      <c r="AO449" s="4"/>
    </row>
    <row r="450" spans="1:41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5"/>
      <c r="AK450" s="4"/>
      <c r="AL450" s="4"/>
      <c r="AM450" s="4"/>
      <c r="AN450" s="4"/>
      <c r="AO450" s="4"/>
    </row>
    <row r="451" spans="1:41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5"/>
      <c r="AK451" s="4"/>
      <c r="AL451" s="4"/>
      <c r="AM451" s="4"/>
      <c r="AN451" s="4"/>
      <c r="AO451" s="4"/>
    </row>
    <row r="452" spans="1:41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5"/>
      <c r="AK452" s="4"/>
      <c r="AL452" s="4"/>
      <c r="AM452" s="4"/>
      <c r="AN452" s="4"/>
      <c r="AO452" s="4"/>
    </row>
    <row r="453" spans="1:41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5"/>
      <c r="AK453" s="4"/>
      <c r="AL453" s="4"/>
      <c r="AM453" s="4"/>
      <c r="AN453" s="4"/>
      <c r="AO453" s="4"/>
    </row>
    <row r="454" spans="1:41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5"/>
      <c r="AK454" s="4"/>
      <c r="AL454" s="4"/>
      <c r="AM454" s="4"/>
      <c r="AN454" s="4"/>
      <c r="AO454" s="4"/>
    </row>
    <row r="455" spans="1:41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5"/>
      <c r="AK455" s="4"/>
      <c r="AL455" s="4"/>
      <c r="AM455" s="4"/>
      <c r="AN455" s="4"/>
      <c r="AO455" s="4"/>
    </row>
    <row r="456" spans="1:41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5"/>
      <c r="AK456" s="4"/>
      <c r="AL456" s="4"/>
      <c r="AM456" s="4"/>
      <c r="AN456" s="4"/>
      <c r="AO456" s="4"/>
    </row>
    <row r="457" spans="1:41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5"/>
      <c r="AK457" s="4"/>
      <c r="AL457" s="4"/>
      <c r="AM457" s="4"/>
      <c r="AN457" s="4"/>
      <c r="AO457" s="4"/>
    </row>
    <row r="458" spans="1:41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5"/>
      <c r="AK458" s="4"/>
      <c r="AL458" s="4"/>
      <c r="AM458" s="4"/>
      <c r="AN458" s="4"/>
      <c r="AO458" s="4"/>
    </row>
    <row r="459" spans="1:41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5"/>
      <c r="AK459" s="4"/>
      <c r="AL459" s="4"/>
      <c r="AM459" s="4"/>
      <c r="AN459" s="4"/>
      <c r="AO459" s="4"/>
    </row>
    <row r="460" spans="1:41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5"/>
      <c r="AK460" s="4"/>
      <c r="AL460" s="4"/>
      <c r="AM460" s="4"/>
      <c r="AN460" s="4"/>
      <c r="AO460" s="4"/>
    </row>
    <row r="461" spans="1:41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5"/>
      <c r="AK461" s="4"/>
      <c r="AL461" s="4"/>
      <c r="AM461" s="4"/>
      <c r="AN461" s="4"/>
      <c r="AO461" s="4"/>
    </row>
    <row r="462" spans="1:41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5"/>
      <c r="AK462" s="4"/>
      <c r="AL462" s="4"/>
      <c r="AM462" s="4"/>
      <c r="AN462" s="4"/>
      <c r="AO462" s="4"/>
    </row>
    <row r="463" spans="1:41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5"/>
      <c r="AK463" s="4"/>
      <c r="AL463" s="4"/>
      <c r="AM463" s="4"/>
      <c r="AN463" s="4"/>
      <c r="AO463" s="4"/>
    </row>
    <row r="464" spans="1:41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5"/>
      <c r="AK464" s="4"/>
      <c r="AL464" s="4"/>
      <c r="AM464" s="4"/>
      <c r="AN464" s="4"/>
      <c r="AO464" s="4"/>
    </row>
    <row r="465" spans="1:41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5"/>
      <c r="AK465" s="4"/>
      <c r="AL465" s="4"/>
      <c r="AM465" s="4"/>
      <c r="AN465" s="4"/>
      <c r="AO465" s="4"/>
    </row>
    <row r="466" spans="1:41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5"/>
      <c r="AK466" s="4"/>
      <c r="AL466" s="4"/>
      <c r="AM466" s="4"/>
      <c r="AN466" s="4"/>
      <c r="AO466" s="4"/>
    </row>
    <row r="467" spans="1:41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5"/>
      <c r="AK467" s="4"/>
      <c r="AL467" s="4"/>
      <c r="AM467" s="4"/>
      <c r="AN467" s="4"/>
      <c r="AO467" s="4"/>
    </row>
    <row r="468" spans="1:41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5"/>
      <c r="AK468" s="4"/>
      <c r="AL468" s="4"/>
      <c r="AM468" s="4"/>
      <c r="AN468" s="4"/>
      <c r="AO468" s="4"/>
    </row>
    <row r="469" spans="1:41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5"/>
      <c r="AK469" s="4"/>
      <c r="AL469" s="4"/>
      <c r="AM469" s="4"/>
      <c r="AN469" s="4"/>
      <c r="AO469" s="4"/>
    </row>
    <row r="470" spans="1:41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5"/>
      <c r="AK470" s="4"/>
      <c r="AL470" s="4"/>
      <c r="AM470" s="4"/>
      <c r="AN470" s="4"/>
      <c r="AO470" s="4"/>
    </row>
    <row r="471" spans="1:41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5"/>
      <c r="AK471" s="4"/>
      <c r="AL471" s="4"/>
      <c r="AM471" s="4"/>
      <c r="AN471" s="4"/>
      <c r="AO471" s="4"/>
    </row>
    <row r="472" spans="1:41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5"/>
      <c r="AK472" s="4"/>
      <c r="AL472" s="4"/>
      <c r="AM472" s="4"/>
      <c r="AN472" s="4"/>
      <c r="AO472" s="4"/>
    </row>
    <row r="473" spans="1:41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5"/>
      <c r="AK473" s="4"/>
      <c r="AL473" s="4"/>
      <c r="AM473" s="4"/>
      <c r="AN473" s="4"/>
      <c r="AO473" s="4"/>
    </row>
    <row r="474" spans="1:41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5"/>
      <c r="AK474" s="4"/>
      <c r="AL474" s="4"/>
      <c r="AM474" s="4"/>
      <c r="AN474" s="4"/>
      <c r="AO474" s="4"/>
    </row>
    <row r="475" spans="1:41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5"/>
      <c r="AK475" s="4"/>
      <c r="AL475" s="4"/>
      <c r="AM475" s="4"/>
      <c r="AN475" s="4"/>
      <c r="AO475" s="4"/>
    </row>
    <row r="476" spans="1:41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5"/>
      <c r="AK476" s="4"/>
      <c r="AL476" s="4"/>
      <c r="AM476" s="4"/>
      <c r="AN476" s="4"/>
      <c r="AO476" s="4"/>
    </row>
    <row r="477" spans="1:41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5"/>
      <c r="AK477" s="4"/>
      <c r="AL477" s="4"/>
      <c r="AM477" s="4"/>
      <c r="AN477" s="4"/>
      <c r="AO477" s="4"/>
    </row>
    <row r="478" spans="1:41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5"/>
      <c r="AK478" s="4"/>
      <c r="AL478" s="4"/>
      <c r="AM478" s="4"/>
      <c r="AN478" s="4"/>
      <c r="AO478" s="4"/>
    </row>
    <row r="479" spans="1:41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5"/>
      <c r="AK479" s="4"/>
      <c r="AL479" s="4"/>
      <c r="AM479" s="4"/>
      <c r="AN479" s="4"/>
      <c r="AO479" s="4"/>
    </row>
    <row r="480" spans="1:41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5"/>
      <c r="AK480" s="4"/>
      <c r="AL480" s="4"/>
      <c r="AM480" s="4"/>
      <c r="AN480" s="4"/>
      <c r="AO480" s="4"/>
    </row>
    <row r="481" spans="1:41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5"/>
      <c r="AK481" s="4"/>
      <c r="AL481" s="4"/>
      <c r="AM481" s="4"/>
      <c r="AN481" s="4"/>
      <c r="AO481" s="4"/>
    </row>
    <row r="482" spans="1:41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5"/>
      <c r="AK482" s="4"/>
      <c r="AL482" s="4"/>
      <c r="AM482" s="4"/>
      <c r="AN482" s="4"/>
      <c r="AO482" s="4"/>
    </row>
    <row r="483" spans="1:41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5"/>
      <c r="AK483" s="4"/>
      <c r="AL483" s="4"/>
      <c r="AM483" s="4"/>
      <c r="AN483" s="4"/>
      <c r="AO483" s="4"/>
    </row>
    <row r="484" spans="1:41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5"/>
      <c r="AK484" s="4"/>
      <c r="AL484" s="4"/>
      <c r="AM484" s="4"/>
      <c r="AN484" s="4"/>
      <c r="AO484" s="4"/>
    </row>
    <row r="485" spans="1:41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5"/>
      <c r="AK485" s="4"/>
      <c r="AL485" s="4"/>
      <c r="AM485" s="4"/>
      <c r="AN485" s="4"/>
      <c r="AO485" s="4"/>
    </row>
    <row r="486" spans="1:41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5"/>
      <c r="AK486" s="4"/>
      <c r="AL486" s="4"/>
      <c r="AM486" s="4"/>
      <c r="AN486" s="4"/>
      <c r="AO486" s="4"/>
    </row>
    <row r="487" spans="1:41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5"/>
      <c r="AK487" s="4"/>
      <c r="AL487" s="4"/>
      <c r="AM487" s="4"/>
      <c r="AN487" s="4"/>
      <c r="AO487" s="4"/>
    </row>
    <row r="488" spans="1:41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5"/>
      <c r="AK488" s="4"/>
      <c r="AL488" s="4"/>
      <c r="AM488" s="4"/>
      <c r="AN488" s="4"/>
      <c r="AO488" s="4"/>
    </row>
    <row r="489" spans="1:41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5"/>
      <c r="AK489" s="4"/>
      <c r="AL489" s="4"/>
      <c r="AM489" s="4"/>
      <c r="AN489" s="4"/>
      <c r="AO489" s="4"/>
    </row>
    <row r="490" spans="1:41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5"/>
      <c r="AK490" s="4"/>
      <c r="AL490" s="4"/>
      <c r="AM490" s="4"/>
      <c r="AN490" s="4"/>
      <c r="AO490" s="4"/>
    </row>
    <row r="491" spans="1:41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5"/>
      <c r="AK491" s="4"/>
      <c r="AL491" s="4"/>
      <c r="AM491" s="4"/>
      <c r="AN491" s="4"/>
      <c r="AO491" s="4"/>
    </row>
    <row r="492" spans="1:41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5"/>
      <c r="AK492" s="4"/>
      <c r="AL492" s="4"/>
      <c r="AM492" s="4"/>
      <c r="AN492" s="4"/>
      <c r="AO492" s="4"/>
    </row>
    <row r="493" spans="1:41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5"/>
      <c r="AK493" s="4"/>
      <c r="AL493" s="4"/>
      <c r="AM493" s="4"/>
      <c r="AN493" s="4"/>
      <c r="AO493" s="4"/>
    </row>
    <row r="494" spans="1:41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5"/>
      <c r="AK494" s="4"/>
      <c r="AL494" s="4"/>
      <c r="AM494" s="4"/>
      <c r="AN494" s="4"/>
      <c r="AO494" s="4"/>
    </row>
    <row r="495" spans="1:41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5"/>
      <c r="AK495" s="4"/>
      <c r="AL495" s="4"/>
      <c r="AM495" s="4"/>
      <c r="AN495" s="4"/>
      <c r="AO495" s="4"/>
    </row>
    <row r="496" spans="1:41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5"/>
      <c r="AK496" s="4"/>
      <c r="AL496" s="4"/>
      <c r="AM496" s="4"/>
      <c r="AN496" s="4"/>
      <c r="AO496" s="4"/>
    </row>
    <row r="497" spans="1:41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5"/>
      <c r="AK497" s="4"/>
      <c r="AL497" s="4"/>
      <c r="AM497" s="4"/>
      <c r="AN497" s="4"/>
      <c r="AO497" s="4"/>
    </row>
    <row r="498" spans="1:41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5"/>
      <c r="AK498" s="4"/>
      <c r="AL498" s="4"/>
      <c r="AM498" s="4"/>
      <c r="AN498" s="4"/>
      <c r="AO498" s="4"/>
    </row>
    <row r="499" spans="1:41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5"/>
      <c r="AK499" s="4"/>
      <c r="AL499" s="4"/>
      <c r="AM499" s="4"/>
      <c r="AN499" s="4"/>
      <c r="AO499" s="4"/>
    </row>
    <row r="500" spans="1:41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5"/>
      <c r="AK500" s="4"/>
      <c r="AL500" s="4"/>
      <c r="AM500" s="4"/>
      <c r="AN500" s="4"/>
      <c r="AO500" s="4"/>
    </row>
    <row r="501" spans="1:41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5"/>
      <c r="AK501" s="4"/>
      <c r="AL501" s="4"/>
      <c r="AM501" s="4"/>
      <c r="AN501" s="4"/>
      <c r="AO501" s="4"/>
    </row>
    <row r="502" spans="1:41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5"/>
      <c r="AK502" s="4"/>
      <c r="AL502" s="4"/>
      <c r="AM502" s="4"/>
      <c r="AN502" s="4"/>
      <c r="AO502" s="4"/>
    </row>
    <row r="503" spans="1:41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5"/>
      <c r="AK503" s="4"/>
      <c r="AL503" s="4"/>
      <c r="AM503" s="4"/>
      <c r="AN503" s="4"/>
      <c r="AO503" s="4"/>
    </row>
    <row r="504" spans="1:41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5"/>
      <c r="AK504" s="4"/>
      <c r="AL504" s="4"/>
      <c r="AM504" s="4"/>
      <c r="AN504" s="4"/>
      <c r="AO504" s="4"/>
    </row>
    <row r="505" spans="1:41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5"/>
      <c r="AK505" s="4"/>
      <c r="AL505" s="4"/>
      <c r="AM505" s="4"/>
      <c r="AN505" s="4"/>
      <c r="AO505" s="4"/>
    </row>
    <row r="506" spans="1:41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5"/>
      <c r="AK506" s="4"/>
      <c r="AL506" s="4"/>
      <c r="AM506" s="4"/>
      <c r="AN506" s="4"/>
      <c r="AO506" s="4"/>
    </row>
    <row r="507" spans="1:41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5"/>
      <c r="AK507" s="4"/>
      <c r="AL507" s="4"/>
      <c r="AM507" s="4"/>
      <c r="AN507" s="4"/>
      <c r="AO507" s="4"/>
    </row>
    <row r="508" spans="1:41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5"/>
      <c r="AK508" s="4"/>
      <c r="AL508" s="4"/>
      <c r="AM508" s="4"/>
      <c r="AN508" s="4"/>
      <c r="AO508" s="4"/>
    </row>
    <row r="509" spans="1:41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5"/>
      <c r="AK509" s="4"/>
      <c r="AL509" s="4"/>
      <c r="AM509" s="4"/>
      <c r="AN509" s="4"/>
      <c r="AO509" s="4"/>
    </row>
    <row r="510" spans="1:41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5"/>
      <c r="AK510" s="4"/>
      <c r="AL510" s="4"/>
      <c r="AM510" s="4"/>
      <c r="AN510" s="4"/>
      <c r="AO510" s="4"/>
    </row>
    <row r="511" spans="1:41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5"/>
      <c r="AK511" s="4"/>
      <c r="AL511" s="4"/>
      <c r="AM511" s="4"/>
      <c r="AN511" s="4"/>
      <c r="AO511" s="4"/>
    </row>
    <row r="512" spans="1:41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5"/>
      <c r="AK512" s="4"/>
      <c r="AL512" s="4"/>
      <c r="AM512" s="4"/>
      <c r="AN512" s="4"/>
      <c r="AO512" s="4"/>
    </row>
    <row r="513" spans="1:41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5"/>
      <c r="AK513" s="4"/>
      <c r="AL513" s="4"/>
      <c r="AM513" s="4"/>
      <c r="AN513" s="4"/>
      <c r="AO513" s="4"/>
    </row>
    <row r="514" spans="1:41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5"/>
      <c r="AK514" s="4"/>
      <c r="AL514" s="4"/>
      <c r="AM514" s="4"/>
      <c r="AN514" s="4"/>
      <c r="AO514" s="4"/>
    </row>
    <row r="515" spans="1:41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5"/>
      <c r="AK515" s="4"/>
      <c r="AL515" s="4"/>
      <c r="AM515" s="4"/>
      <c r="AN515" s="4"/>
      <c r="AO515" s="4"/>
    </row>
    <row r="516" spans="1:41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5"/>
      <c r="AK516" s="4"/>
      <c r="AL516" s="4"/>
      <c r="AM516" s="4"/>
      <c r="AN516" s="4"/>
      <c r="AO516" s="4"/>
    </row>
    <row r="517" spans="1:41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5"/>
      <c r="AK517" s="4"/>
      <c r="AL517" s="4"/>
      <c r="AM517" s="4"/>
      <c r="AN517" s="4"/>
      <c r="AO517" s="4"/>
    </row>
    <row r="518" spans="1:41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5"/>
      <c r="AK518" s="4"/>
      <c r="AL518" s="4"/>
      <c r="AM518" s="4"/>
      <c r="AN518" s="4"/>
      <c r="AO518" s="4"/>
    </row>
    <row r="519" spans="1:41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5"/>
      <c r="AK519" s="4"/>
      <c r="AL519" s="4"/>
      <c r="AM519" s="4"/>
      <c r="AN519" s="4"/>
      <c r="AO519" s="4"/>
    </row>
    <row r="520" spans="1:41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5"/>
      <c r="AK520" s="4"/>
      <c r="AL520" s="4"/>
      <c r="AM520" s="4"/>
      <c r="AN520" s="4"/>
      <c r="AO520" s="4"/>
    </row>
    <row r="521" spans="1:41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5"/>
      <c r="AK521" s="4"/>
      <c r="AL521" s="4"/>
      <c r="AM521" s="4"/>
      <c r="AN521" s="4"/>
      <c r="AO521" s="4"/>
    </row>
    <row r="522" spans="1:41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5"/>
      <c r="AK522" s="4"/>
      <c r="AL522" s="4"/>
      <c r="AM522" s="4"/>
      <c r="AN522" s="4"/>
      <c r="AO522" s="4"/>
    </row>
    <row r="523" spans="1:41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5"/>
      <c r="AK523" s="4"/>
      <c r="AL523" s="4"/>
      <c r="AM523" s="4"/>
      <c r="AN523" s="4"/>
      <c r="AO523" s="4"/>
    </row>
    <row r="524" spans="1:41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5"/>
      <c r="AK524" s="4"/>
      <c r="AL524" s="4"/>
      <c r="AM524" s="4"/>
      <c r="AN524" s="4"/>
      <c r="AO524" s="4"/>
    </row>
    <row r="525" spans="1:41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5"/>
      <c r="AK525" s="4"/>
      <c r="AL525" s="4"/>
      <c r="AM525" s="4"/>
      <c r="AN525" s="4"/>
      <c r="AO525" s="4"/>
    </row>
    <row r="526" spans="1:41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5"/>
      <c r="AK526" s="4"/>
      <c r="AL526" s="4"/>
      <c r="AM526" s="4"/>
      <c r="AN526" s="4"/>
      <c r="AO526" s="4"/>
    </row>
    <row r="527" spans="1:41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5"/>
      <c r="AK527" s="4"/>
      <c r="AL527" s="4"/>
      <c r="AM527" s="4"/>
      <c r="AN527" s="4"/>
      <c r="AO527" s="4"/>
    </row>
    <row r="528" spans="1:41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5"/>
      <c r="AK528" s="4"/>
      <c r="AL528" s="4"/>
      <c r="AM528" s="4"/>
      <c r="AN528" s="4"/>
      <c r="AO528" s="4"/>
    </row>
    <row r="529" spans="1:41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5"/>
      <c r="AK529" s="4"/>
      <c r="AL529" s="4"/>
      <c r="AM529" s="4"/>
      <c r="AN529" s="4"/>
      <c r="AO529" s="4"/>
    </row>
    <row r="530" spans="1:41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5"/>
      <c r="AK530" s="4"/>
      <c r="AL530" s="4"/>
      <c r="AM530" s="4"/>
      <c r="AN530" s="4"/>
      <c r="AO530" s="4"/>
    </row>
    <row r="531" spans="1:41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5"/>
      <c r="AK531" s="4"/>
      <c r="AL531" s="4"/>
      <c r="AM531" s="4"/>
      <c r="AN531" s="4"/>
      <c r="AO531" s="4"/>
    </row>
    <row r="532" spans="1:41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5"/>
      <c r="AK532" s="4"/>
      <c r="AL532" s="4"/>
      <c r="AM532" s="4"/>
      <c r="AN532" s="4"/>
      <c r="AO532" s="4"/>
    </row>
    <row r="533" spans="1:41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5"/>
      <c r="AK533" s="4"/>
      <c r="AL533" s="4"/>
      <c r="AM533" s="4"/>
      <c r="AN533" s="4"/>
      <c r="AO533" s="4"/>
    </row>
    <row r="534" spans="1:41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5"/>
      <c r="AK534" s="4"/>
      <c r="AL534" s="4"/>
      <c r="AM534" s="4"/>
      <c r="AN534" s="4"/>
      <c r="AO534" s="4"/>
    </row>
    <row r="535" spans="1:41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5"/>
      <c r="AK535" s="4"/>
      <c r="AL535" s="4"/>
      <c r="AM535" s="4"/>
      <c r="AN535" s="4"/>
      <c r="AO535" s="4"/>
    </row>
    <row r="536" spans="1:41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5"/>
      <c r="AK536" s="4"/>
      <c r="AL536" s="4"/>
      <c r="AM536" s="4"/>
      <c r="AN536" s="4"/>
      <c r="AO536" s="4"/>
    </row>
    <row r="537" spans="1:41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5"/>
      <c r="AK537" s="4"/>
      <c r="AL537" s="4"/>
      <c r="AM537" s="4"/>
      <c r="AN537" s="4"/>
      <c r="AO537" s="4"/>
    </row>
    <row r="538" spans="1:41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5"/>
      <c r="AK538" s="4"/>
      <c r="AL538" s="4"/>
      <c r="AM538" s="4"/>
      <c r="AN538" s="4"/>
      <c r="AO538" s="4"/>
    </row>
    <row r="539" spans="1:41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5"/>
      <c r="AK539" s="4"/>
      <c r="AL539" s="4"/>
      <c r="AM539" s="4"/>
      <c r="AN539" s="4"/>
      <c r="AO539" s="4"/>
    </row>
    <row r="540" spans="1:41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5"/>
      <c r="AK540" s="4"/>
      <c r="AL540" s="4"/>
      <c r="AM540" s="4"/>
      <c r="AN540" s="4"/>
      <c r="AO540" s="4"/>
    </row>
    <row r="541" spans="1:41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5"/>
      <c r="AK541" s="4"/>
      <c r="AL541" s="4"/>
      <c r="AM541" s="4"/>
      <c r="AN541" s="4"/>
      <c r="AO541" s="4"/>
    </row>
    <row r="542" spans="1:41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5"/>
      <c r="AK542" s="4"/>
      <c r="AL542" s="4"/>
      <c r="AM542" s="4"/>
      <c r="AN542" s="4"/>
      <c r="AO542" s="4"/>
    </row>
    <row r="543" spans="1:41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5"/>
      <c r="AK543" s="4"/>
      <c r="AL543" s="4"/>
      <c r="AM543" s="4"/>
      <c r="AN543" s="4"/>
      <c r="AO543" s="4"/>
    </row>
    <row r="544" spans="1:41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5"/>
      <c r="AK544" s="4"/>
      <c r="AL544" s="4"/>
      <c r="AM544" s="4"/>
      <c r="AN544" s="4"/>
      <c r="AO544" s="4"/>
    </row>
    <row r="545" spans="1:41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5"/>
      <c r="AK545" s="4"/>
      <c r="AL545" s="4"/>
      <c r="AM545" s="4"/>
      <c r="AN545" s="4"/>
      <c r="AO545" s="4"/>
    </row>
    <row r="546" spans="1:41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5"/>
      <c r="AK546" s="4"/>
      <c r="AL546" s="4"/>
      <c r="AM546" s="4"/>
      <c r="AN546" s="4"/>
      <c r="AO546" s="4"/>
    </row>
    <row r="547" spans="1:41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5"/>
      <c r="AK547" s="4"/>
      <c r="AL547" s="4"/>
      <c r="AM547" s="4"/>
      <c r="AN547" s="4"/>
      <c r="AO547" s="4"/>
    </row>
    <row r="548" spans="1:41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5"/>
      <c r="AK548" s="4"/>
      <c r="AL548" s="4"/>
      <c r="AM548" s="4"/>
      <c r="AN548" s="4"/>
      <c r="AO548" s="4"/>
    </row>
    <row r="549" spans="1:41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5"/>
      <c r="AK549" s="4"/>
      <c r="AL549" s="4"/>
      <c r="AM549" s="4"/>
      <c r="AN549" s="4"/>
      <c r="AO549" s="4"/>
    </row>
    <row r="550" spans="1:41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5"/>
      <c r="AK550" s="4"/>
      <c r="AL550" s="4"/>
      <c r="AM550" s="4"/>
      <c r="AN550" s="4"/>
      <c r="AO550" s="4"/>
    </row>
    <row r="551" spans="1:41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5"/>
      <c r="AK551" s="4"/>
      <c r="AL551" s="4"/>
      <c r="AM551" s="4"/>
      <c r="AN551" s="4"/>
      <c r="AO551" s="4"/>
    </row>
    <row r="552" spans="1:41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5"/>
      <c r="AK552" s="4"/>
      <c r="AL552" s="4"/>
      <c r="AM552" s="4"/>
      <c r="AN552" s="4"/>
      <c r="AO552" s="4"/>
    </row>
    <row r="553" spans="1:41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5"/>
      <c r="AK553" s="4"/>
      <c r="AL553" s="4"/>
      <c r="AM553" s="4"/>
      <c r="AN553" s="4"/>
      <c r="AO553" s="4"/>
    </row>
    <row r="554" spans="1:41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5"/>
      <c r="AK554" s="4"/>
      <c r="AL554" s="4"/>
      <c r="AM554" s="4"/>
      <c r="AN554" s="4"/>
      <c r="AO554" s="4"/>
    </row>
    <row r="555" spans="1:41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5"/>
      <c r="AK555" s="4"/>
      <c r="AL555" s="4"/>
      <c r="AM555" s="4"/>
      <c r="AN555" s="4"/>
      <c r="AO555" s="4"/>
    </row>
    <row r="556" spans="1:41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5"/>
      <c r="AK556" s="4"/>
      <c r="AL556" s="4"/>
      <c r="AM556" s="4"/>
      <c r="AN556" s="4"/>
      <c r="AO556" s="4"/>
    </row>
    <row r="557" spans="1:41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5"/>
      <c r="AK557" s="4"/>
      <c r="AL557" s="4"/>
      <c r="AM557" s="4"/>
      <c r="AN557" s="4"/>
      <c r="AO557" s="4"/>
    </row>
    <row r="558" spans="1:41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5"/>
      <c r="AK558" s="4"/>
      <c r="AL558" s="4"/>
      <c r="AM558" s="4"/>
      <c r="AN558" s="4"/>
      <c r="AO558" s="4"/>
    </row>
    <row r="559" spans="1:41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5"/>
      <c r="AK559" s="4"/>
      <c r="AL559" s="4"/>
      <c r="AM559" s="4"/>
      <c r="AN559" s="4"/>
      <c r="AO559" s="4"/>
    </row>
    <row r="560" spans="1:41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5"/>
      <c r="AK560" s="4"/>
      <c r="AL560" s="4"/>
      <c r="AM560" s="4"/>
      <c r="AN560" s="4"/>
      <c r="AO560" s="4"/>
    </row>
    <row r="561" spans="1:41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5"/>
      <c r="AK561" s="4"/>
      <c r="AL561" s="4"/>
      <c r="AM561" s="4"/>
      <c r="AN561" s="4"/>
      <c r="AO561" s="4"/>
    </row>
    <row r="562" spans="1:41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5"/>
      <c r="AK562" s="4"/>
      <c r="AL562" s="4"/>
      <c r="AM562" s="4"/>
      <c r="AN562" s="4"/>
      <c r="AO562" s="4"/>
    </row>
    <row r="563" spans="1:41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5"/>
      <c r="AK563" s="4"/>
      <c r="AL563" s="4"/>
      <c r="AM563" s="4"/>
      <c r="AN563" s="4"/>
      <c r="AO563" s="4"/>
    </row>
    <row r="564" spans="1:41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5"/>
      <c r="AK564" s="4"/>
      <c r="AL564" s="4"/>
      <c r="AM564" s="4"/>
      <c r="AN564" s="4"/>
      <c r="AO564" s="4"/>
    </row>
    <row r="565" spans="1:41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5"/>
      <c r="AK565" s="4"/>
      <c r="AL565" s="4"/>
      <c r="AM565" s="4"/>
      <c r="AN565" s="4"/>
      <c r="AO565" s="4"/>
    </row>
    <row r="566" spans="1:41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5"/>
      <c r="AK566" s="4"/>
      <c r="AL566" s="4"/>
      <c r="AM566" s="4"/>
      <c r="AN566" s="4"/>
      <c r="AO566" s="4"/>
    </row>
    <row r="567" spans="1:41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5"/>
      <c r="AK567" s="4"/>
      <c r="AL567" s="4"/>
      <c r="AM567" s="4"/>
      <c r="AN567" s="4"/>
      <c r="AO567" s="4"/>
    </row>
    <row r="568" spans="1:41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5"/>
      <c r="AK568" s="4"/>
      <c r="AL568" s="4"/>
      <c r="AM568" s="4"/>
      <c r="AN568" s="4"/>
      <c r="AO568" s="4"/>
    </row>
    <row r="569" spans="1:41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5"/>
      <c r="AK569" s="4"/>
      <c r="AL569" s="4"/>
      <c r="AM569" s="4"/>
      <c r="AN569" s="4"/>
      <c r="AO569" s="4"/>
    </row>
    <row r="570" spans="1:41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5"/>
      <c r="AK570" s="4"/>
      <c r="AL570" s="4"/>
      <c r="AM570" s="4"/>
      <c r="AN570" s="4"/>
      <c r="AO570" s="4"/>
    </row>
    <row r="571" spans="1:41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5"/>
      <c r="AK571" s="4"/>
      <c r="AL571" s="4"/>
      <c r="AM571" s="4"/>
      <c r="AN571" s="4"/>
      <c r="AO571" s="4"/>
    </row>
    <row r="572" spans="1:41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5"/>
      <c r="AK572" s="4"/>
      <c r="AL572" s="4"/>
      <c r="AM572" s="4"/>
      <c r="AN572" s="4"/>
      <c r="AO572" s="4"/>
    </row>
    <row r="573" spans="1:41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5"/>
      <c r="AK573" s="4"/>
      <c r="AL573" s="4"/>
      <c r="AM573" s="4"/>
      <c r="AN573" s="4"/>
      <c r="AO573" s="4"/>
    </row>
    <row r="574" spans="1:41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5"/>
      <c r="AK574" s="4"/>
      <c r="AL574" s="4"/>
      <c r="AM574" s="4"/>
      <c r="AN574" s="4"/>
      <c r="AO574" s="4"/>
    </row>
    <row r="575" spans="1:41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5"/>
      <c r="AK575" s="4"/>
      <c r="AL575" s="4"/>
      <c r="AM575" s="4"/>
      <c r="AN575" s="4"/>
      <c r="AO575" s="4"/>
    </row>
    <row r="576" spans="1:41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5"/>
      <c r="AK576" s="4"/>
      <c r="AL576" s="4"/>
      <c r="AM576" s="4"/>
      <c r="AN576" s="4"/>
      <c r="AO576" s="4"/>
    </row>
    <row r="577" spans="1:41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5"/>
      <c r="AK577" s="4"/>
      <c r="AL577" s="4"/>
      <c r="AM577" s="4"/>
      <c r="AN577" s="4"/>
      <c r="AO577" s="4"/>
    </row>
    <row r="578" spans="1:41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5"/>
      <c r="AK578" s="4"/>
      <c r="AL578" s="4"/>
      <c r="AM578" s="4"/>
      <c r="AN578" s="4"/>
      <c r="AO578" s="4"/>
    </row>
    <row r="579" spans="1:41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5"/>
      <c r="AK579" s="4"/>
      <c r="AL579" s="4"/>
      <c r="AM579" s="4"/>
      <c r="AN579" s="4"/>
      <c r="AO579" s="4"/>
    </row>
    <row r="580" spans="1:41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5"/>
      <c r="AK580" s="4"/>
      <c r="AL580" s="4"/>
      <c r="AM580" s="4"/>
      <c r="AN580" s="4"/>
      <c r="AO580" s="4"/>
    </row>
    <row r="581" spans="1:41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5"/>
      <c r="AK581" s="4"/>
      <c r="AL581" s="4"/>
      <c r="AM581" s="4"/>
      <c r="AN581" s="4"/>
      <c r="AO581" s="4"/>
    </row>
    <row r="582" spans="1:41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5"/>
      <c r="AK582" s="4"/>
      <c r="AL582" s="4"/>
      <c r="AM582" s="4"/>
      <c r="AN582" s="4"/>
      <c r="AO582" s="4"/>
    </row>
    <row r="583" spans="1:41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5"/>
      <c r="AK583" s="4"/>
      <c r="AL583" s="4"/>
      <c r="AM583" s="4"/>
      <c r="AN583" s="4"/>
      <c r="AO583" s="4"/>
    </row>
    <row r="584" spans="1:41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5"/>
      <c r="AK584" s="4"/>
      <c r="AL584" s="4"/>
      <c r="AM584" s="4"/>
      <c r="AN584" s="4"/>
      <c r="AO584" s="4"/>
    </row>
    <row r="585" spans="1:41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5"/>
      <c r="AK585" s="4"/>
      <c r="AL585" s="4"/>
      <c r="AM585" s="4"/>
      <c r="AN585" s="4"/>
      <c r="AO585" s="4"/>
    </row>
    <row r="586" spans="1:41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5"/>
      <c r="AK586" s="4"/>
      <c r="AL586" s="4"/>
      <c r="AM586" s="4"/>
      <c r="AN586" s="4"/>
      <c r="AO586" s="4"/>
    </row>
    <row r="587" spans="1:41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5"/>
      <c r="AK587" s="4"/>
      <c r="AL587" s="4"/>
      <c r="AM587" s="4"/>
      <c r="AN587" s="4"/>
      <c r="AO587" s="4"/>
    </row>
    <row r="588" spans="1:41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5"/>
      <c r="AK588" s="4"/>
      <c r="AL588" s="4"/>
      <c r="AM588" s="4"/>
      <c r="AN588" s="4"/>
      <c r="AO588" s="4"/>
    </row>
    <row r="589" spans="1:41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5"/>
      <c r="AK589" s="4"/>
      <c r="AL589" s="4"/>
      <c r="AM589" s="4"/>
      <c r="AN589" s="4"/>
      <c r="AO589" s="4"/>
    </row>
    <row r="590" spans="1:41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5"/>
      <c r="AK590" s="4"/>
      <c r="AL590" s="4"/>
      <c r="AM590" s="4"/>
      <c r="AN590" s="4"/>
      <c r="AO590" s="4"/>
    </row>
    <row r="591" spans="1:41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5"/>
      <c r="AK591" s="4"/>
      <c r="AL591" s="4"/>
      <c r="AM591" s="4"/>
      <c r="AN591" s="4"/>
      <c r="AO591" s="4"/>
    </row>
    <row r="592" spans="1:41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5"/>
      <c r="AK592" s="4"/>
      <c r="AL592" s="4"/>
      <c r="AM592" s="4"/>
      <c r="AN592" s="4"/>
      <c r="AO592" s="4"/>
    </row>
    <row r="593" spans="1:41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5"/>
      <c r="AK593" s="4"/>
      <c r="AL593" s="4"/>
      <c r="AM593" s="4"/>
      <c r="AN593" s="4"/>
      <c r="AO593" s="4"/>
    </row>
    <row r="594" spans="1:41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5"/>
      <c r="AK594" s="4"/>
      <c r="AL594" s="4"/>
      <c r="AM594" s="4"/>
      <c r="AN594" s="4"/>
      <c r="AO594" s="4"/>
    </row>
    <row r="595" spans="1:41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5"/>
      <c r="AK595" s="4"/>
      <c r="AL595" s="4"/>
      <c r="AM595" s="4"/>
      <c r="AN595" s="4"/>
      <c r="AO595" s="4"/>
    </row>
    <row r="596" spans="1:41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5"/>
      <c r="AK596" s="4"/>
      <c r="AL596" s="4"/>
      <c r="AM596" s="4"/>
      <c r="AN596" s="4"/>
      <c r="AO596" s="4"/>
    </row>
    <row r="597" spans="1:41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5"/>
      <c r="AK597" s="4"/>
      <c r="AL597" s="4"/>
      <c r="AM597" s="4"/>
      <c r="AN597" s="4"/>
      <c r="AO597" s="4"/>
    </row>
    <row r="598" spans="1:41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5"/>
      <c r="AK598" s="4"/>
      <c r="AL598" s="4"/>
      <c r="AM598" s="4"/>
      <c r="AN598" s="4"/>
      <c r="AO598" s="4"/>
    </row>
    <row r="599" spans="1:41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5"/>
      <c r="AK599" s="4"/>
      <c r="AL599" s="4"/>
      <c r="AM599" s="4"/>
      <c r="AN599" s="4"/>
      <c r="AO599" s="4"/>
    </row>
    <row r="600" spans="1:41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5"/>
      <c r="AK600" s="4"/>
      <c r="AL600" s="4"/>
      <c r="AM600" s="4"/>
      <c r="AN600" s="4"/>
      <c r="AO600" s="4"/>
    </row>
    <row r="601" spans="1:41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5"/>
      <c r="AK601" s="4"/>
      <c r="AL601" s="4"/>
      <c r="AM601" s="4"/>
      <c r="AN601" s="4"/>
      <c r="AO601" s="4"/>
    </row>
    <row r="602" spans="1:41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5"/>
      <c r="AK602" s="4"/>
      <c r="AL602" s="4"/>
      <c r="AM602" s="4"/>
      <c r="AN602" s="4"/>
      <c r="AO602" s="4"/>
    </row>
    <row r="603" spans="1:41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5"/>
      <c r="AK603" s="4"/>
      <c r="AL603" s="4"/>
      <c r="AM603" s="4"/>
      <c r="AN603" s="4"/>
      <c r="AO603" s="4"/>
    </row>
    <row r="604" spans="1:41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5"/>
      <c r="AK604" s="4"/>
      <c r="AL604" s="4"/>
      <c r="AM604" s="4"/>
      <c r="AN604" s="4"/>
      <c r="AO604" s="4"/>
    </row>
    <row r="605" spans="1:41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5"/>
      <c r="AK605" s="4"/>
      <c r="AL605" s="4"/>
      <c r="AM605" s="4"/>
      <c r="AN605" s="4"/>
      <c r="AO605" s="4"/>
    </row>
    <row r="606" spans="1:41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5"/>
      <c r="AK606" s="4"/>
      <c r="AL606" s="4"/>
      <c r="AM606" s="4"/>
      <c r="AN606" s="4"/>
      <c r="AO606" s="4"/>
    </row>
    <row r="607" spans="1:41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5"/>
      <c r="AK607" s="4"/>
      <c r="AL607" s="4"/>
      <c r="AM607" s="4"/>
      <c r="AN607" s="4"/>
      <c r="AO607" s="4"/>
    </row>
    <row r="608" spans="1:41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/>
      <c r="AK608" s="4"/>
      <c r="AL608" s="4"/>
      <c r="AM608" s="4"/>
      <c r="AN608" s="4"/>
      <c r="AO608" s="4"/>
    </row>
    <row r="609" spans="1:41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5"/>
      <c r="AK609" s="4"/>
      <c r="AL609" s="4"/>
      <c r="AM609" s="4"/>
      <c r="AN609" s="4"/>
      <c r="AO609" s="4"/>
    </row>
    <row r="610" spans="1:41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5"/>
      <c r="AK610" s="4"/>
      <c r="AL610" s="4"/>
      <c r="AM610" s="4"/>
      <c r="AN610" s="4"/>
      <c r="AO610" s="4"/>
    </row>
    <row r="611" spans="1:41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5"/>
      <c r="AK611" s="4"/>
      <c r="AL611" s="4"/>
      <c r="AM611" s="4"/>
      <c r="AN611" s="4"/>
      <c r="AO611" s="4"/>
    </row>
    <row r="612" spans="1:41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5"/>
      <c r="AK612" s="4"/>
      <c r="AL612" s="4"/>
      <c r="AM612" s="4"/>
      <c r="AN612" s="4"/>
      <c r="AO612" s="4"/>
    </row>
    <row r="613" spans="1:41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5"/>
      <c r="AK613" s="4"/>
      <c r="AL613" s="4"/>
      <c r="AM613" s="4"/>
      <c r="AN613" s="4"/>
      <c r="AO613" s="4"/>
    </row>
    <row r="614" spans="1:41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5"/>
      <c r="AK614" s="4"/>
      <c r="AL614" s="4"/>
      <c r="AM614" s="4"/>
      <c r="AN614" s="4"/>
      <c r="AO614" s="4"/>
    </row>
    <row r="615" spans="1:41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5"/>
      <c r="AK615" s="4"/>
      <c r="AL615" s="4"/>
      <c r="AM615" s="4"/>
      <c r="AN615" s="4"/>
      <c r="AO615" s="4"/>
    </row>
    <row r="616" spans="1:41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5"/>
      <c r="AK616" s="4"/>
      <c r="AL616" s="4"/>
      <c r="AM616" s="4"/>
      <c r="AN616" s="4"/>
      <c r="AO616" s="4"/>
    </row>
    <row r="617" spans="1:41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5"/>
      <c r="AK617" s="4"/>
      <c r="AL617" s="4"/>
      <c r="AM617" s="4"/>
      <c r="AN617" s="4"/>
      <c r="AO617" s="4"/>
    </row>
    <row r="618" spans="1:41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5"/>
      <c r="AK618" s="4"/>
      <c r="AL618" s="4"/>
      <c r="AM618" s="4"/>
      <c r="AN618" s="4"/>
      <c r="AO618" s="4"/>
    </row>
    <row r="619" spans="1:41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5"/>
      <c r="AK619" s="4"/>
      <c r="AL619" s="4"/>
      <c r="AM619" s="4"/>
      <c r="AN619" s="4"/>
      <c r="AO619" s="4"/>
    </row>
    <row r="620" spans="1:41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5"/>
      <c r="AK620" s="4"/>
      <c r="AL620" s="4"/>
      <c r="AM620" s="4"/>
      <c r="AN620" s="4"/>
      <c r="AO620" s="4"/>
    </row>
    <row r="621" spans="1:41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5"/>
      <c r="AK621" s="4"/>
      <c r="AL621" s="4"/>
      <c r="AM621" s="4"/>
      <c r="AN621" s="4"/>
      <c r="AO621" s="4"/>
    </row>
    <row r="622" spans="1:41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5"/>
      <c r="AK622" s="4"/>
      <c r="AL622" s="4"/>
      <c r="AM622" s="4"/>
      <c r="AN622" s="4"/>
      <c r="AO622" s="4"/>
    </row>
    <row r="623" spans="1:41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5"/>
      <c r="AK623" s="4"/>
      <c r="AL623" s="4"/>
      <c r="AM623" s="4"/>
      <c r="AN623" s="4"/>
      <c r="AO623" s="4"/>
    </row>
    <row r="624" spans="1:41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5"/>
      <c r="AK624" s="4"/>
      <c r="AL624" s="4"/>
      <c r="AM624" s="4"/>
      <c r="AN624" s="4"/>
      <c r="AO624" s="4"/>
    </row>
    <row r="625" spans="1:41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5"/>
      <c r="AK625" s="4"/>
      <c r="AL625" s="4"/>
      <c r="AM625" s="4"/>
      <c r="AN625" s="4"/>
      <c r="AO625" s="4"/>
    </row>
    <row r="626" spans="1:41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5"/>
      <c r="AK626" s="4"/>
      <c r="AL626" s="4"/>
      <c r="AM626" s="4"/>
      <c r="AN626" s="4"/>
      <c r="AO626" s="4"/>
    </row>
    <row r="627" spans="1:41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5"/>
      <c r="AK627" s="4"/>
      <c r="AL627" s="4"/>
      <c r="AM627" s="4"/>
      <c r="AN627" s="4"/>
      <c r="AO627" s="4"/>
    </row>
    <row r="628" spans="1:41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5"/>
      <c r="AK628" s="4"/>
      <c r="AL628" s="4"/>
      <c r="AM628" s="4"/>
      <c r="AN628" s="4"/>
      <c r="AO628" s="4"/>
    </row>
    <row r="629" spans="1:41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5"/>
      <c r="AK629" s="4"/>
      <c r="AL629" s="4"/>
      <c r="AM629" s="4"/>
      <c r="AN629" s="4"/>
      <c r="AO629" s="4"/>
    </row>
    <row r="630" spans="1:41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5"/>
      <c r="AK630" s="4"/>
      <c r="AL630" s="4"/>
      <c r="AM630" s="4"/>
      <c r="AN630" s="4"/>
      <c r="AO630" s="4"/>
    </row>
    <row r="631" spans="1:41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5"/>
      <c r="AK631" s="4"/>
      <c r="AL631" s="4"/>
      <c r="AM631" s="4"/>
      <c r="AN631" s="4"/>
      <c r="AO631" s="4"/>
    </row>
    <row r="632" spans="1:41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5"/>
      <c r="AK632" s="4"/>
      <c r="AL632" s="4"/>
      <c r="AM632" s="4"/>
      <c r="AN632" s="4"/>
      <c r="AO632" s="4"/>
    </row>
    <row r="633" spans="1:41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5"/>
      <c r="AK633" s="4"/>
      <c r="AL633" s="4"/>
      <c r="AM633" s="4"/>
      <c r="AN633" s="4"/>
      <c r="AO633" s="4"/>
    </row>
    <row r="634" spans="1:41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5"/>
      <c r="AK634" s="4"/>
      <c r="AL634" s="4"/>
      <c r="AM634" s="4"/>
      <c r="AN634" s="4"/>
      <c r="AO634" s="4"/>
    </row>
    <row r="635" spans="1:41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5"/>
      <c r="AK635" s="4"/>
      <c r="AL635" s="4"/>
      <c r="AM635" s="4"/>
      <c r="AN635" s="4"/>
      <c r="AO635" s="4"/>
    </row>
    <row r="636" spans="1:41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5"/>
      <c r="AK636" s="4"/>
      <c r="AL636" s="4"/>
      <c r="AM636" s="4"/>
      <c r="AN636" s="4"/>
      <c r="AO636" s="4"/>
    </row>
    <row r="637" spans="1:41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5"/>
      <c r="AK637" s="4"/>
      <c r="AL637" s="4"/>
      <c r="AM637" s="4"/>
      <c r="AN637" s="4"/>
      <c r="AO637" s="4"/>
    </row>
    <row r="638" spans="1:41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5"/>
      <c r="AK638" s="4"/>
      <c r="AL638" s="4"/>
      <c r="AM638" s="4"/>
      <c r="AN638" s="4"/>
      <c r="AO638" s="4"/>
    </row>
    <row r="639" spans="1:41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5"/>
      <c r="AK639" s="4"/>
      <c r="AL639" s="4"/>
      <c r="AM639" s="4"/>
      <c r="AN639" s="4"/>
      <c r="AO639" s="4"/>
    </row>
    <row r="640" spans="1:41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5"/>
      <c r="AK640" s="4"/>
      <c r="AL640" s="4"/>
      <c r="AM640" s="4"/>
      <c r="AN640" s="4"/>
      <c r="AO640" s="4"/>
    </row>
    <row r="641" spans="1:41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5"/>
      <c r="AK641" s="4"/>
      <c r="AL641" s="4"/>
      <c r="AM641" s="4"/>
      <c r="AN641" s="4"/>
      <c r="AO641" s="4"/>
    </row>
    <row r="642" spans="1:41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5"/>
      <c r="AK642" s="4"/>
      <c r="AL642" s="4"/>
      <c r="AM642" s="4"/>
      <c r="AN642" s="4"/>
      <c r="AO642" s="4"/>
    </row>
    <row r="643" spans="1:41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5"/>
      <c r="AK643" s="4"/>
      <c r="AL643" s="4"/>
      <c r="AM643" s="4"/>
      <c r="AN643" s="4"/>
      <c r="AO643" s="4"/>
    </row>
    <row r="644" spans="1:41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5"/>
      <c r="AK644" s="4"/>
      <c r="AL644" s="4"/>
      <c r="AM644" s="4"/>
      <c r="AN644" s="4"/>
      <c r="AO644" s="4"/>
    </row>
    <row r="645" spans="1:41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5"/>
      <c r="AK645" s="4"/>
      <c r="AL645" s="4"/>
      <c r="AM645" s="4"/>
      <c r="AN645" s="4"/>
      <c r="AO645" s="4"/>
    </row>
    <row r="646" spans="1:41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5"/>
      <c r="AK646" s="4"/>
      <c r="AL646" s="4"/>
      <c r="AM646" s="4"/>
      <c r="AN646" s="4"/>
      <c r="AO646" s="4"/>
    </row>
    <row r="647" spans="1:41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5"/>
      <c r="AK647" s="4"/>
      <c r="AL647" s="4"/>
      <c r="AM647" s="4"/>
      <c r="AN647" s="4"/>
      <c r="AO647" s="4"/>
    </row>
    <row r="648" spans="1:41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5"/>
      <c r="AK648" s="4"/>
      <c r="AL648" s="4"/>
      <c r="AM648" s="4"/>
      <c r="AN648" s="4"/>
      <c r="AO648" s="4"/>
    </row>
    <row r="649" spans="1:41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5"/>
      <c r="AK649" s="4"/>
      <c r="AL649" s="4"/>
      <c r="AM649" s="4"/>
      <c r="AN649" s="4"/>
      <c r="AO649" s="4"/>
    </row>
    <row r="650" spans="1:41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5"/>
      <c r="AK650" s="4"/>
      <c r="AL650" s="4"/>
      <c r="AM650" s="4"/>
      <c r="AN650" s="4"/>
      <c r="AO650" s="4"/>
    </row>
    <row r="651" spans="1:41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5"/>
      <c r="AK651" s="4"/>
      <c r="AL651" s="4"/>
      <c r="AM651" s="4"/>
      <c r="AN651" s="4"/>
      <c r="AO651" s="4"/>
    </row>
    <row r="652" spans="1:41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5"/>
      <c r="AK652" s="4"/>
      <c r="AL652" s="4"/>
      <c r="AM652" s="4"/>
      <c r="AN652" s="4"/>
      <c r="AO652" s="4"/>
    </row>
    <row r="653" spans="1:41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5"/>
      <c r="AK653" s="4"/>
      <c r="AL653" s="4"/>
      <c r="AM653" s="4"/>
      <c r="AN653" s="4"/>
      <c r="AO653" s="4"/>
    </row>
    <row r="654" spans="1:41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5"/>
      <c r="AK654" s="4"/>
      <c r="AL654" s="4"/>
      <c r="AM654" s="4"/>
      <c r="AN654" s="4"/>
      <c r="AO654" s="4"/>
    </row>
    <row r="655" spans="1:41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5"/>
      <c r="AK655" s="4"/>
      <c r="AL655" s="4"/>
      <c r="AM655" s="4"/>
      <c r="AN655" s="4"/>
      <c r="AO655" s="4"/>
    </row>
    <row r="656" spans="1:41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5"/>
      <c r="AK656" s="4"/>
      <c r="AL656" s="4"/>
      <c r="AM656" s="4"/>
      <c r="AN656" s="4"/>
      <c r="AO656" s="4"/>
    </row>
    <row r="657" spans="1:41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5"/>
      <c r="AK657" s="4"/>
      <c r="AL657" s="4"/>
      <c r="AM657" s="4"/>
      <c r="AN657" s="4"/>
      <c r="AO657" s="4"/>
    </row>
    <row r="658" spans="1:41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5"/>
      <c r="AK658" s="4"/>
      <c r="AL658" s="4"/>
      <c r="AM658" s="4"/>
      <c r="AN658" s="4"/>
      <c r="AO658" s="4"/>
    </row>
    <row r="659" spans="1:41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5"/>
      <c r="AK659" s="4"/>
      <c r="AL659" s="4"/>
      <c r="AM659" s="4"/>
      <c r="AN659" s="4"/>
      <c r="AO659" s="4"/>
    </row>
    <row r="660" spans="1:41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5"/>
      <c r="AK660" s="4"/>
      <c r="AL660" s="4"/>
      <c r="AM660" s="4"/>
      <c r="AN660" s="4"/>
      <c r="AO660" s="4"/>
    </row>
    <row r="661" spans="1:41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5"/>
      <c r="AK661" s="4"/>
      <c r="AL661" s="4"/>
      <c r="AM661" s="4"/>
      <c r="AN661" s="4"/>
      <c r="AO661" s="4"/>
    </row>
    <row r="662" spans="1:41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5"/>
      <c r="AK662" s="4"/>
      <c r="AL662" s="4"/>
      <c r="AM662" s="4"/>
      <c r="AN662" s="4"/>
      <c r="AO662" s="4"/>
    </row>
    <row r="663" spans="1:41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5"/>
      <c r="AK663" s="4"/>
      <c r="AL663" s="4"/>
      <c r="AM663" s="4"/>
      <c r="AN663" s="4"/>
      <c r="AO663" s="4"/>
    </row>
    <row r="664" spans="1:41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5"/>
      <c r="AK664" s="4"/>
      <c r="AL664" s="4"/>
      <c r="AM664" s="4"/>
      <c r="AN664" s="4"/>
      <c r="AO664" s="4"/>
    </row>
    <row r="665" spans="1:41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5"/>
      <c r="AK665" s="4"/>
      <c r="AL665" s="4"/>
      <c r="AM665" s="4"/>
      <c r="AN665" s="4"/>
      <c r="AO665" s="4"/>
    </row>
    <row r="666" spans="1:41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5"/>
      <c r="AK666" s="4"/>
      <c r="AL666" s="4"/>
      <c r="AM666" s="4"/>
      <c r="AN666" s="4"/>
      <c r="AO666" s="4"/>
    </row>
    <row r="667" spans="1:41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5"/>
      <c r="AK667" s="4"/>
      <c r="AL667" s="4"/>
      <c r="AM667" s="4"/>
      <c r="AN667" s="4"/>
      <c r="AO667" s="4"/>
    </row>
    <row r="668" spans="1:41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5"/>
      <c r="AK668" s="4"/>
      <c r="AL668" s="4"/>
      <c r="AM668" s="4"/>
      <c r="AN668" s="4"/>
      <c r="AO668" s="4"/>
    </row>
    <row r="669" spans="1:41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5"/>
      <c r="AK669" s="4"/>
      <c r="AL669" s="4"/>
      <c r="AM669" s="4"/>
      <c r="AN669" s="4"/>
      <c r="AO669" s="4"/>
    </row>
    <row r="670" spans="1:41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5"/>
      <c r="AK670" s="4"/>
      <c r="AL670" s="4"/>
      <c r="AM670" s="4"/>
      <c r="AN670" s="4"/>
      <c r="AO670" s="4"/>
    </row>
    <row r="671" spans="1:41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5"/>
      <c r="AK671" s="4"/>
      <c r="AL671" s="4"/>
      <c r="AM671" s="4"/>
      <c r="AN671" s="4"/>
      <c r="AO671" s="4"/>
    </row>
    <row r="672" spans="1:41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5"/>
      <c r="AK672" s="4"/>
      <c r="AL672" s="4"/>
      <c r="AM672" s="4"/>
      <c r="AN672" s="4"/>
      <c r="AO672" s="4"/>
    </row>
    <row r="673" spans="1:41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5"/>
      <c r="AK673" s="4"/>
      <c r="AL673" s="4"/>
      <c r="AM673" s="4"/>
      <c r="AN673" s="4"/>
      <c r="AO673" s="4"/>
    </row>
    <row r="674" spans="1:41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5"/>
      <c r="AK674" s="4"/>
      <c r="AL674" s="4"/>
      <c r="AM674" s="4"/>
      <c r="AN674" s="4"/>
      <c r="AO674" s="4"/>
    </row>
    <row r="675" spans="1:41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5"/>
      <c r="AK675" s="4"/>
      <c r="AL675" s="4"/>
      <c r="AM675" s="4"/>
      <c r="AN675" s="4"/>
      <c r="AO675" s="4"/>
    </row>
    <row r="676" spans="1:41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5"/>
      <c r="AK676" s="4"/>
      <c r="AL676" s="4"/>
      <c r="AM676" s="4"/>
      <c r="AN676" s="4"/>
      <c r="AO676" s="4"/>
    </row>
    <row r="677" spans="1:41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5"/>
      <c r="AK677" s="4"/>
      <c r="AL677" s="4"/>
      <c r="AM677" s="4"/>
      <c r="AN677" s="4"/>
      <c r="AO677" s="4"/>
    </row>
    <row r="678" spans="1:41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5"/>
      <c r="AK678" s="4"/>
      <c r="AL678" s="4"/>
      <c r="AM678" s="4"/>
      <c r="AN678" s="4"/>
      <c r="AO678" s="4"/>
    </row>
    <row r="679" spans="1:41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5"/>
      <c r="AK679" s="4"/>
      <c r="AL679" s="4"/>
      <c r="AM679" s="4"/>
      <c r="AN679" s="4"/>
      <c r="AO679" s="4"/>
    </row>
    <row r="680" spans="1:41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5"/>
      <c r="AK680" s="4"/>
      <c r="AL680" s="4"/>
      <c r="AM680" s="4"/>
      <c r="AN680" s="4"/>
      <c r="AO680" s="4"/>
    </row>
    <row r="681" spans="1:41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5"/>
      <c r="AK681" s="4"/>
      <c r="AL681" s="4"/>
      <c r="AM681" s="4"/>
      <c r="AN681" s="4"/>
      <c r="AO681" s="4"/>
    </row>
    <row r="682" spans="1:41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5"/>
      <c r="AK682" s="4"/>
      <c r="AL682" s="4"/>
      <c r="AM682" s="4"/>
      <c r="AN682" s="4"/>
      <c r="AO682" s="4"/>
    </row>
    <row r="683" spans="1:41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5"/>
      <c r="AK683" s="4"/>
      <c r="AL683" s="4"/>
      <c r="AM683" s="4"/>
      <c r="AN683" s="4"/>
      <c r="AO683" s="4"/>
    </row>
    <row r="684" spans="1:41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5"/>
      <c r="AK684" s="4"/>
      <c r="AL684" s="4"/>
      <c r="AM684" s="4"/>
      <c r="AN684" s="4"/>
      <c r="AO684" s="4"/>
    </row>
    <row r="685" spans="1:41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5"/>
      <c r="AK685" s="4"/>
      <c r="AL685" s="4"/>
      <c r="AM685" s="4"/>
      <c r="AN685" s="4"/>
      <c r="AO685" s="4"/>
    </row>
    <row r="686" spans="1:41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5"/>
      <c r="AK686" s="4"/>
      <c r="AL686" s="4"/>
      <c r="AM686" s="4"/>
      <c r="AN686" s="4"/>
      <c r="AO686" s="4"/>
    </row>
    <row r="687" spans="1:41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5"/>
      <c r="AK687" s="4"/>
      <c r="AL687" s="4"/>
      <c r="AM687" s="4"/>
      <c r="AN687" s="4"/>
      <c r="AO687" s="4"/>
    </row>
    <row r="688" spans="1:41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5"/>
      <c r="AK688" s="4"/>
      <c r="AL688" s="4"/>
      <c r="AM688" s="4"/>
      <c r="AN688" s="4"/>
      <c r="AO688" s="4"/>
    </row>
    <row r="689" spans="1:41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5"/>
      <c r="AK689" s="4"/>
      <c r="AL689" s="4"/>
      <c r="AM689" s="4"/>
      <c r="AN689" s="4"/>
      <c r="AO689" s="4"/>
    </row>
    <row r="690" spans="1:41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5"/>
      <c r="AK690" s="4"/>
      <c r="AL690" s="4"/>
      <c r="AM690" s="4"/>
      <c r="AN690" s="4"/>
      <c r="AO690" s="4"/>
    </row>
    <row r="691" spans="1:41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5"/>
      <c r="AK691" s="4"/>
      <c r="AL691" s="4"/>
      <c r="AM691" s="4"/>
      <c r="AN691" s="4"/>
      <c r="AO691" s="4"/>
    </row>
    <row r="692" spans="1:41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5"/>
      <c r="AK692" s="4"/>
      <c r="AL692" s="4"/>
      <c r="AM692" s="4"/>
      <c r="AN692" s="4"/>
      <c r="AO692" s="4"/>
    </row>
    <row r="693" spans="1:41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5"/>
      <c r="AK693" s="4"/>
      <c r="AL693" s="4"/>
      <c r="AM693" s="4"/>
      <c r="AN693" s="4"/>
      <c r="AO693" s="4"/>
    </row>
    <row r="694" spans="1:41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5"/>
      <c r="AK694" s="4"/>
      <c r="AL694" s="4"/>
      <c r="AM694" s="4"/>
      <c r="AN694" s="4"/>
      <c r="AO694" s="4"/>
    </row>
    <row r="695" spans="1:41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5"/>
      <c r="AK695" s="4"/>
      <c r="AL695" s="4"/>
      <c r="AM695" s="4"/>
      <c r="AN695" s="4"/>
      <c r="AO695" s="4"/>
    </row>
    <row r="696" spans="1:41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5"/>
      <c r="AK696" s="4"/>
      <c r="AL696" s="4"/>
      <c r="AM696" s="4"/>
      <c r="AN696" s="4"/>
      <c r="AO696" s="4"/>
    </row>
    <row r="697" spans="1:41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5"/>
      <c r="AK697" s="4"/>
      <c r="AL697" s="4"/>
      <c r="AM697" s="4"/>
      <c r="AN697" s="4"/>
      <c r="AO697" s="4"/>
    </row>
    <row r="698" spans="1:41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5"/>
      <c r="AK698" s="4"/>
      <c r="AL698" s="4"/>
      <c r="AM698" s="4"/>
      <c r="AN698" s="4"/>
      <c r="AO698" s="4"/>
    </row>
    <row r="699" spans="1:41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5"/>
      <c r="AK699" s="4"/>
      <c r="AL699" s="4"/>
      <c r="AM699" s="4"/>
      <c r="AN699" s="4"/>
      <c r="AO699" s="4"/>
    </row>
    <row r="700" spans="1:41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5"/>
      <c r="AK700" s="4"/>
      <c r="AL700" s="4"/>
      <c r="AM700" s="4"/>
      <c r="AN700" s="4"/>
      <c r="AO700" s="4"/>
    </row>
    <row r="701" spans="1:41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5"/>
      <c r="AK701" s="4"/>
      <c r="AL701" s="4"/>
      <c r="AM701" s="4"/>
      <c r="AN701" s="4"/>
      <c r="AO701" s="4"/>
    </row>
    <row r="702" spans="1:41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5"/>
      <c r="AK702" s="4"/>
      <c r="AL702" s="4"/>
      <c r="AM702" s="4"/>
      <c r="AN702" s="4"/>
      <c r="AO702" s="4"/>
    </row>
    <row r="703" spans="1:41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5"/>
      <c r="AK703" s="4"/>
      <c r="AL703" s="4"/>
      <c r="AM703" s="4"/>
      <c r="AN703" s="4"/>
      <c r="AO703" s="4"/>
    </row>
    <row r="704" spans="1:41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5"/>
      <c r="AK704" s="4"/>
      <c r="AL704" s="4"/>
      <c r="AM704" s="4"/>
      <c r="AN704" s="4"/>
      <c r="AO704" s="4"/>
    </row>
    <row r="705" spans="1:41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5"/>
      <c r="AK705" s="4"/>
      <c r="AL705" s="4"/>
      <c r="AM705" s="4"/>
      <c r="AN705" s="4"/>
      <c r="AO705" s="4"/>
    </row>
    <row r="706" spans="1:41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5"/>
      <c r="AK706" s="4"/>
      <c r="AL706" s="4"/>
      <c r="AM706" s="4"/>
      <c r="AN706" s="4"/>
      <c r="AO706" s="4"/>
    </row>
    <row r="707" spans="1:41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5"/>
      <c r="AK707" s="4"/>
      <c r="AL707" s="4"/>
      <c r="AM707" s="4"/>
      <c r="AN707" s="4"/>
      <c r="AO707" s="4"/>
    </row>
    <row r="708" spans="1:41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5"/>
      <c r="AK708" s="4"/>
      <c r="AL708" s="4"/>
      <c r="AM708" s="4"/>
      <c r="AN708" s="4"/>
      <c r="AO708" s="4"/>
    </row>
    <row r="709" spans="1:41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5"/>
      <c r="AK709" s="4"/>
      <c r="AL709" s="4"/>
      <c r="AM709" s="4"/>
      <c r="AN709" s="4"/>
      <c r="AO709" s="4"/>
    </row>
    <row r="710" spans="1:41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5"/>
      <c r="AK710" s="4"/>
      <c r="AL710" s="4"/>
      <c r="AM710" s="4"/>
      <c r="AN710" s="4"/>
      <c r="AO710" s="4"/>
    </row>
    <row r="711" spans="1:41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5"/>
      <c r="AK711" s="4"/>
      <c r="AL711" s="4"/>
      <c r="AM711" s="4"/>
      <c r="AN711" s="4"/>
      <c r="AO711" s="4"/>
    </row>
    <row r="712" spans="1:41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5"/>
      <c r="AK712" s="4"/>
      <c r="AL712" s="4"/>
      <c r="AM712" s="4"/>
      <c r="AN712" s="4"/>
      <c r="AO712" s="4"/>
    </row>
    <row r="713" spans="1:41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5"/>
      <c r="AK713" s="4"/>
      <c r="AL713" s="4"/>
      <c r="AM713" s="4"/>
      <c r="AN713" s="4"/>
      <c r="AO713" s="4"/>
    </row>
    <row r="714" spans="1:41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5"/>
      <c r="AK714" s="4"/>
      <c r="AL714" s="4"/>
      <c r="AM714" s="4"/>
      <c r="AN714" s="4"/>
      <c r="AO714" s="4"/>
    </row>
    <row r="715" spans="1:41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5"/>
      <c r="AK715" s="4"/>
      <c r="AL715" s="4"/>
      <c r="AM715" s="4"/>
      <c r="AN715" s="4"/>
      <c r="AO715" s="4"/>
    </row>
    <row r="716" spans="1:41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5"/>
      <c r="AK716" s="4"/>
      <c r="AL716" s="4"/>
      <c r="AM716" s="4"/>
      <c r="AN716" s="4"/>
      <c r="AO716" s="4"/>
    </row>
    <row r="717" spans="1:41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5"/>
      <c r="AK717" s="4"/>
      <c r="AL717" s="4"/>
      <c r="AM717" s="4"/>
      <c r="AN717" s="4"/>
      <c r="AO717" s="4"/>
    </row>
    <row r="718" spans="1:41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5"/>
      <c r="AK718" s="4"/>
      <c r="AL718" s="4"/>
      <c r="AM718" s="4"/>
      <c r="AN718" s="4"/>
      <c r="AO718" s="4"/>
    </row>
    <row r="719" spans="1:41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5"/>
      <c r="AK719" s="4"/>
      <c r="AL719" s="4"/>
      <c r="AM719" s="4"/>
      <c r="AN719" s="4"/>
      <c r="AO719" s="4"/>
    </row>
    <row r="720" spans="1:41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5"/>
      <c r="AK720" s="4"/>
      <c r="AL720" s="4"/>
      <c r="AM720" s="4"/>
      <c r="AN720" s="4"/>
      <c r="AO720" s="4"/>
    </row>
    <row r="721" spans="1:41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5"/>
      <c r="AK721" s="4"/>
      <c r="AL721" s="4"/>
      <c r="AM721" s="4"/>
      <c r="AN721" s="4"/>
      <c r="AO721" s="4"/>
    </row>
    <row r="722" spans="1:41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5"/>
      <c r="AK722" s="4"/>
      <c r="AL722" s="4"/>
      <c r="AM722" s="4"/>
      <c r="AN722" s="4"/>
      <c r="AO722" s="4"/>
    </row>
    <row r="723" spans="1:41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5"/>
      <c r="AK723" s="4"/>
      <c r="AL723" s="4"/>
      <c r="AM723" s="4"/>
      <c r="AN723" s="4"/>
      <c r="AO723" s="4"/>
    </row>
    <row r="724" spans="1:41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5"/>
      <c r="AK724" s="4"/>
      <c r="AL724" s="4"/>
      <c r="AM724" s="4"/>
      <c r="AN724" s="4"/>
      <c r="AO724" s="4"/>
    </row>
    <row r="725" spans="1:41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5"/>
      <c r="AK725" s="4"/>
      <c r="AL725" s="4"/>
      <c r="AM725" s="4"/>
      <c r="AN725" s="4"/>
      <c r="AO725" s="4"/>
    </row>
    <row r="726" spans="1:41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5"/>
      <c r="AK726" s="4"/>
      <c r="AL726" s="4"/>
      <c r="AM726" s="4"/>
      <c r="AN726" s="4"/>
      <c r="AO726" s="4"/>
    </row>
    <row r="727" spans="1:41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5"/>
      <c r="AK727" s="4"/>
      <c r="AL727" s="4"/>
      <c r="AM727" s="4"/>
      <c r="AN727" s="4"/>
      <c r="AO727" s="4"/>
    </row>
    <row r="728" spans="1:41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5"/>
      <c r="AK728" s="4"/>
      <c r="AL728" s="4"/>
      <c r="AM728" s="4"/>
      <c r="AN728" s="4"/>
      <c r="AO728" s="4"/>
    </row>
    <row r="729" spans="1:41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5"/>
      <c r="AK729" s="4"/>
      <c r="AL729" s="4"/>
      <c r="AM729" s="4"/>
      <c r="AN729" s="4"/>
      <c r="AO729" s="4"/>
    </row>
    <row r="730" spans="1:41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5"/>
      <c r="AK730" s="4"/>
      <c r="AL730" s="4"/>
      <c r="AM730" s="4"/>
      <c r="AN730" s="4"/>
      <c r="AO730" s="4"/>
    </row>
    <row r="731" spans="1:41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5"/>
      <c r="AK731" s="4"/>
      <c r="AL731" s="4"/>
      <c r="AM731" s="4"/>
      <c r="AN731" s="4"/>
      <c r="AO731" s="4"/>
    </row>
    <row r="732" spans="1:41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5"/>
      <c r="AK732" s="4"/>
      <c r="AL732" s="4"/>
      <c r="AM732" s="4"/>
      <c r="AN732" s="4"/>
      <c r="AO732" s="4"/>
    </row>
    <row r="733" spans="1:41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5"/>
      <c r="AK733" s="4"/>
      <c r="AL733" s="4"/>
      <c r="AM733" s="4"/>
      <c r="AN733" s="4"/>
      <c r="AO733" s="4"/>
    </row>
    <row r="734" spans="1:41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5"/>
      <c r="AK734" s="4"/>
      <c r="AL734" s="4"/>
      <c r="AM734" s="4"/>
      <c r="AN734" s="4"/>
      <c r="AO734" s="4"/>
    </row>
    <row r="735" spans="1:41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5"/>
      <c r="AK735" s="4"/>
      <c r="AL735" s="4"/>
      <c r="AM735" s="4"/>
      <c r="AN735" s="4"/>
      <c r="AO735" s="4"/>
    </row>
    <row r="736" spans="1:41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5"/>
      <c r="AK736" s="4"/>
      <c r="AL736" s="4"/>
      <c r="AM736" s="4"/>
      <c r="AN736" s="4"/>
      <c r="AO736" s="4"/>
    </row>
    <row r="737" spans="1:41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5"/>
      <c r="AK737" s="4"/>
      <c r="AL737" s="4"/>
      <c r="AM737" s="4"/>
      <c r="AN737" s="4"/>
      <c r="AO737" s="4"/>
    </row>
    <row r="738" spans="1:41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5"/>
      <c r="AK738" s="4"/>
      <c r="AL738" s="4"/>
      <c r="AM738" s="4"/>
      <c r="AN738" s="4"/>
      <c r="AO738" s="4"/>
    </row>
    <row r="739" spans="1:41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5"/>
      <c r="AK739" s="4"/>
      <c r="AL739" s="4"/>
      <c r="AM739" s="4"/>
      <c r="AN739" s="4"/>
      <c r="AO739" s="4"/>
    </row>
    <row r="740" spans="1:41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5"/>
      <c r="AK740" s="4"/>
      <c r="AL740" s="4"/>
      <c r="AM740" s="4"/>
      <c r="AN740" s="4"/>
      <c r="AO740" s="4"/>
    </row>
    <row r="741" spans="1:41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5"/>
      <c r="AK741" s="4"/>
      <c r="AL741" s="4"/>
      <c r="AM741" s="4"/>
      <c r="AN741" s="4"/>
      <c r="AO741" s="4"/>
    </row>
    <row r="742" spans="1:41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5"/>
      <c r="AK742" s="4"/>
      <c r="AL742" s="4"/>
      <c r="AM742" s="4"/>
      <c r="AN742" s="4"/>
      <c r="AO742" s="4"/>
    </row>
    <row r="743" spans="1:41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5"/>
      <c r="AK743" s="4"/>
      <c r="AL743" s="4"/>
      <c r="AM743" s="4"/>
      <c r="AN743" s="4"/>
      <c r="AO743" s="4"/>
    </row>
    <row r="744" spans="1:41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5"/>
      <c r="AK744" s="4"/>
      <c r="AL744" s="4"/>
      <c r="AM744" s="4"/>
      <c r="AN744" s="4"/>
      <c r="AO744" s="4"/>
    </row>
    <row r="745" spans="1:41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5"/>
      <c r="AK745" s="4"/>
      <c r="AL745" s="4"/>
      <c r="AM745" s="4"/>
      <c r="AN745" s="4"/>
      <c r="AO745" s="4"/>
    </row>
    <row r="746" spans="1:41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5"/>
      <c r="AK746" s="4"/>
      <c r="AL746" s="4"/>
      <c r="AM746" s="4"/>
      <c r="AN746" s="4"/>
      <c r="AO746" s="4"/>
    </row>
    <row r="747" spans="1:41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5"/>
      <c r="AK747" s="4"/>
      <c r="AL747" s="4"/>
      <c r="AM747" s="4"/>
      <c r="AN747" s="4"/>
      <c r="AO747" s="4"/>
    </row>
    <row r="748" spans="1:41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5"/>
      <c r="AK748" s="4"/>
      <c r="AL748" s="4"/>
      <c r="AM748" s="4"/>
      <c r="AN748" s="4"/>
      <c r="AO748" s="4"/>
    </row>
    <row r="749" spans="1:41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5"/>
      <c r="AK749" s="4"/>
      <c r="AL749" s="4"/>
      <c r="AM749" s="4"/>
      <c r="AN749" s="4"/>
      <c r="AO749" s="4"/>
    </row>
    <row r="750" spans="1:41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5"/>
      <c r="AK750" s="4"/>
      <c r="AL750" s="4"/>
      <c r="AM750" s="4"/>
      <c r="AN750" s="4"/>
      <c r="AO750" s="4"/>
    </row>
    <row r="751" spans="1:41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5"/>
      <c r="AK751" s="4"/>
      <c r="AL751" s="4"/>
      <c r="AM751" s="4"/>
      <c r="AN751" s="4"/>
      <c r="AO751" s="4"/>
    </row>
    <row r="752" spans="1:41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5"/>
      <c r="AK752" s="4"/>
      <c r="AL752" s="4"/>
      <c r="AM752" s="4"/>
      <c r="AN752" s="4"/>
      <c r="AO752" s="4"/>
    </row>
    <row r="753" spans="1:41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5"/>
      <c r="AK753" s="4"/>
      <c r="AL753" s="4"/>
      <c r="AM753" s="4"/>
      <c r="AN753" s="4"/>
      <c r="AO753" s="4"/>
    </row>
    <row r="754" spans="1:41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5"/>
      <c r="AK754" s="4"/>
      <c r="AL754" s="4"/>
      <c r="AM754" s="4"/>
      <c r="AN754" s="4"/>
      <c r="AO754" s="4"/>
    </row>
    <row r="755" spans="1:41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5"/>
      <c r="AK755" s="4"/>
      <c r="AL755" s="4"/>
      <c r="AM755" s="4"/>
      <c r="AN755" s="4"/>
      <c r="AO755" s="4"/>
    </row>
    <row r="756" spans="1:41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5"/>
      <c r="AK756" s="4"/>
      <c r="AL756" s="4"/>
      <c r="AM756" s="4"/>
      <c r="AN756" s="4"/>
      <c r="AO756" s="4"/>
    </row>
    <row r="757" spans="1:41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5"/>
      <c r="AK757" s="4"/>
      <c r="AL757" s="4"/>
      <c r="AM757" s="4"/>
      <c r="AN757" s="4"/>
      <c r="AO757" s="4"/>
    </row>
    <row r="758" spans="1:41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5"/>
      <c r="AK758" s="4"/>
      <c r="AL758" s="4"/>
      <c r="AM758" s="4"/>
      <c r="AN758" s="4"/>
      <c r="AO758" s="4"/>
    </row>
    <row r="759" spans="1:41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5"/>
      <c r="AK759" s="4"/>
      <c r="AL759" s="4"/>
      <c r="AM759" s="4"/>
      <c r="AN759" s="4"/>
      <c r="AO759" s="4"/>
    </row>
    <row r="760" spans="1:41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5"/>
      <c r="AK760" s="4"/>
      <c r="AL760" s="4"/>
      <c r="AM760" s="4"/>
      <c r="AN760" s="4"/>
      <c r="AO760" s="4"/>
    </row>
    <row r="761" spans="1:41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5"/>
      <c r="AK761" s="4"/>
      <c r="AL761" s="4"/>
      <c r="AM761" s="4"/>
      <c r="AN761" s="4"/>
      <c r="AO761" s="4"/>
    </row>
    <row r="762" spans="1:41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5"/>
      <c r="AK762" s="4"/>
      <c r="AL762" s="4"/>
      <c r="AM762" s="4"/>
      <c r="AN762" s="4"/>
      <c r="AO762" s="4"/>
    </row>
    <row r="763" spans="1:41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5"/>
      <c r="AK763" s="4"/>
      <c r="AL763" s="4"/>
      <c r="AM763" s="4"/>
      <c r="AN763" s="4"/>
      <c r="AO763" s="4"/>
    </row>
    <row r="764" spans="1:41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5"/>
      <c r="AK764" s="4"/>
      <c r="AL764" s="4"/>
      <c r="AM764" s="4"/>
      <c r="AN764" s="4"/>
      <c r="AO764" s="4"/>
    </row>
    <row r="765" spans="1:41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5"/>
      <c r="AK765" s="4"/>
      <c r="AL765" s="4"/>
      <c r="AM765" s="4"/>
      <c r="AN765" s="4"/>
      <c r="AO765" s="4"/>
    </row>
    <row r="766" spans="1:41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5"/>
      <c r="AK766" s="4"/>
      <c r="AL766" s="4"/>
      <c r="AM766" s="4"/>
      <c r="AN766" s="4"/>
      <c r="AO766" s="4"/>
    </row>
    <row r="767" spans="1:41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5"/>
      <c r="AK767" s="4"/>
      <c r="AL767" s="4"/>
      <c r="AM767" s="4"/>
      <c r="AN767" s="4"/>
      <c r="AO767" s="4"/>
    </row>
    <row r="768" spans="1:41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5"/>
      <c r="AK768" s="4"/>
      <c r="AL768" s="4"/>
      <c r="AM768" s="4"/>
      <c r="AN768" s="4"/>
      <c r="AO768" s="4"/>
    </row>
    <row r="769" spans="1:41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5"/>
      <c r="AK769" s="4"/>
      <c r="AL769" s="4"/>
      <c r="AM769" s="4"/>
      <c r="AN769" s="4"/>
      <c r="AO769" s="4"/>
    </row>
    <row r="770" spans="1:41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5"/>
      <c r="AK770" s="4"/>
      <c r="AL770" s="4"/>
      <c r="AM770" s="4"/>
      <c r="AN770" s="4"/>
      <c r="AO770" s="4"/>
    </row>
    <row r="771" spans="1:41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/>
      <c r="AK771" s="4"/>
      <c r="AL771" s="4"/>
      <c r="AM771" s="4"/>
      <c r="AN771" s="4"/>
      <c r="AO771" s="4"/>
    </row>
    <row r="772" spans="1:41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5"/>
      <c r="AK772" s="4"/>
      <c r="AL772" s="4"/>
      <c r="AM772" s="4"/>
      <c r="AN772" s="4"/>
      <c r="AO772" s="4"/>
    </row>
    <row r="773" spans="1:41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5"/>
      <c r="AK773" s="4"/>
      <c r="AL773" s="4"/>
      <c r="AM773" s="4"/>
      <c r="AN773" s="4"/>
      <c r="AO773" s="4"/>
    </row>
    <row r="774" spans="1:41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5"/>
      <c r="AK774" s="4"/>
      <c r="AL774" s="4"/>
      <c r="AM774" s="4"/>
      <c r="AN774" s="4"/>
      <c r="AO774" s="4"/>
    </row>
    <row r="775" spans="1:41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5"/>
      <c r="AK775" s="4"/>
      <c r="AL775" s="4"/>
      <c r="AM775" s="4"/>
      <c r="AN775" s="4"/>
      <c r="AO775" s="4"/>
    </row>
    <row r="776" spans="1:41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5"/>
      <c r="AK776" s="4"/>
      <c r="AL776" s="4"/>
      <c r="AM776" s="4"/>
      <c r="AN776" s="4"/>
      <c r="AO776" s="4"/>
    </row>
    <row r="777" spans="1:41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5"/>
      <c r="AK777" s="4"/>
      <c r="AL777" s="4"/>
      <c r="AM777" s="4"/>
      <c r="AN777" s="4"/>
      <c r="AO777" s="4"/>
    </row>
    <row r="778" spans="1:41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5"/>
      <c r="AK778" s="4"/>
      <c r="AL778" s="4"/>
      <c r="AM778" s="4"/>
      <c r="AN778" s="4"/>
      <c r="AO778" s="4"/>
    </row>
    <row r="779" spans="1:41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5"/>
      <c r="AK779" s="4"/>
      <c r="AL779" s="4"/>
      <c r="AM779" s="4"/>
      <c r="AN779" s="4"/>
      <c r="AO779" s="4"/>
    </row>
    <row r="780" spans="1:41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5"/>
      <c r="AK780" s="4"/>
      <c r="AL780" s="4"/>
      <c r="AM780" s="4"/>
      <c r="AN780" s="4"/>
      <c r="AO780" s="4"/>
    </row>
    <row r="781" spans="1:41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5"/>
      <c r="AK781" s="4"/>
      <c r="AL781" s="4"/>
      <c r="AM781" s="4"/>
      <c r="AN781" s="4"/>
      <c r="AO781" s="4"/>
    </row>
    <row r="782" spans="1:41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5"/>
      <c r="AK782" s="4"/>
      <c r="AL782" s="4"/>
      <c r="AM782" s="4"/>
      <c r="AN782" s="4"/>
      <c r="AO782" s="4"/>
    </row>
    <row r="783" spans="1:41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5"/>
      <c r="AK783" s="4"/>
      <c r="AL783" s="4"/>
      <c r="AM783" s="4"/>
      <c r="AN783" s="4"/>
      <c r="AO783" s="4"/>
    </row>
    <row r="784" spans="1:41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5"/>
      <c r="AK784" s="4"/>
      <c r="AL784" s="4"/>
      <c r="AM784" s="4"/>
      <c r="AN784" s="4"/>
      <c r="AO784" s="4"/>
    </row>
    <row r="785" spans="1:41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5"/>
      <c r="AK785" s="4"/>
      <c r="AL785" s="4"/>
      <c r="AM785" s="4"/>
      <c r="AN785" s="4"/>
      <c r="AO785" s="4"/>
    </row>
    <row r="786" spans="1:41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5"/>
      <c r="AK786" s="4"/>
      <c r="AL786" s="4"/>
      <c r="AM786" s="4"/>
      <c r="AN786" s="4"/>
      <c r="AO786" s="4"/>
    </row>
    <row r="787" spans="1:41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5"/>
      <c r="AK787" s="4"/>
      <c r="AL787" s="4"/>
      <c r="AM787" s="4"/>
      <c r="AN787" s="4"/>
      <c r="AO787" s="4"/>
    </row>
    <row r="788" spans="1:41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5"/>
      <c r="AK788" s="4"/>
      <c r="AL788" s="4"/>
      <c r="AM788" s="4"/>
      <c r="AN788" s="4"/>
      <c r="AO788" s="4"/>
    </row>
    <row r="789" spans="1:41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5"/>
      <c r="AK789" s="4"/>
      <c r="AL789" s="4"/>
      <c r="AM789" s="4"/>
      <c r="AN789" s="4"/>
      <c r="AO789" s="4"/>
    </row>
    <row r="790" spans="1:41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5"/>
      <c r="AK790" s="4"/>
      <c r="AL790" s="4"/>
      <c r="AM790" s="4"/>
      <c r="AN790" s="4"/>
      <c r="AO790" s="4"/>
    </row>
    <row r="791" spans="1:41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5"/>
      <c r="AK791" s="4"/>
      <c r="AL791" s="4"/>
      <c r="AM791" s="4"/>
      <c r="AN791" s="4"/>
      <c r="AO791" s="4"/>
    </row>
    <row r="792" spans="1:41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5"/>
      <c r="AK792" s="4"/>
      <c r="AL792" s="4"/>
      <c r="AM792" s="4"/>
      <c r="AN792" s="4"/>
      <c r="AO792" s="4"/>
    </row>
    <row r="793" spans="1:41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5"/>
      <c r="AK793" s="4"/>
      <c r="AL793" s="4"/>
      <c r="AM793" s="4"/>
      <c r="AN793" s="4"/>
      <c r="AO793" s="4"/>
    </row>
    <row r="794" spans="1:41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5"/>
      <c r="AK794" s="4"/>
      <c r="AL794" s="4"/>
      <c r="AM794" s="4"/>
      <c r="AN794" s="4"/>
      <c r="AO794" s="4"/>
    </row>
    <row r="795" spans="1:41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5"/>
      <c r="AK795" s="4"/>
      <c r="AL795" s="4"/>
      <c r="AM795" s="4"/>
      <c r="AN795" s="4"/>
      <c r="AO795" s="4"/>
    </row>
    <row r="796" spans="1:41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5"/>
      <c r="AK796" s="4"/>
      <c r="AL796" s="4"/>
      <c r="AM796" s="4"/>
      <c r="AN796" s="4"/>
      <c r="AO796" s="4"/>
    </row>
    <row r="797" spans="1:41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5"/>
      <c r="AK797" s="4"/>
      <c r="AL797" s="4"/>
      <c r="AM797" s="4"/>
      <c r="AN797" s="4"/>
      <c r="AO797" s="4"/>
    </row>
    <row r="798" spans="1:41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5"/>
      <c r="AK798" s="4"/>
      <c r="AL798" s="4"/>
      <c r="AM798" s="4"/>
      <c r="AN798" s="4"/>
      <c r="AO798" s="4"/>
    </row>
    <row r="799" spans="1:41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5"/>
      <c r="AK799" s="4"/>
      <c r="AL799" s="4"/>
      <c r="AM799" s="4"/>
      <c r="AN799" s="4"/>
      <c r="AO799" s="4"/>
    </row>
    <row r="800" spans="1:41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5"/>
      <c r="AK800" s="4"/>
      <c r="AL800" s="4"/>
      <c r="AM800" s="4"/>
      <c r="AN800" s="4"/>
      <c r="AO800" s="4"/>
    </row>
    <row r="801" spans="1:41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5"/>
      <c r="AK801" s="4"/>
      <c r="AL801" s="4"/>
      <c r="AM801" s="4"/>
      <c r="AN801" s="4"/>
      <c r="AO801" s="4"/>
    </row>
    <row r="802" spans="1:41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5"/>
      <c r="AK802" s="4"/>
      <c r="AL802" s="4"/>
      <c r="AM802" s="4"/>
      <c r="AN802" s="4"/>
      <c r="AO802" s="4"/>
    </row>
    <row r="803" spans="1:41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5"/>
      <c r="AK803" s="4"/>
      <c r="AL803" s="4"/>
      <c r="AM803" s="4"/>
      <c r="AN803" s="4"/>
      <c r="AO803" s="4"/>
    </row>
    <row r="804" spans="1:41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5"/>
      <c r="AK804" s="4"/>
      <c r="AL804" s="4"/>
      <c r="AM804" s="4"/>
      <c r="AN804" s="4"/>
      <c r="AO804" s="4"/>
    </row>
    <row r="805" spans="1:41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5"/>
      <c r="AK805" s="4"/>
      <c r="AL805" s="4"/>
      <c r="AM805" s="4"/>
      <c r="AN805" s="4"/>
      <c r="AO805" s="4"/>
    </row>
    <row r="806" spans="1:41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5"/>
      <c r="AK806" s="4"/>
      <c r="AL806" s="4"/>
      <c r="AM806" s="4"/>
      <c r="AN806" s="4"/>
      <c r="AO806" s="4"/>
    </row>
    <row r="807" spans="1:41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5"/>
      <c r="AK807" s="4"/>
      <c r="AL807" s="4"/>
      <c r="AM807" s="4"/>
      <c r="AN807" s="4"/>
      <c r="AO807" s="4"/>
    </row>
    <row r="808" spans="1:41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5"/>
      <c r="AK808" s="4"/>
      <c r="AL808" s="4"/>
      <c r="AM808" s="4"/>
      <c r="AN808" s="4"/>
      <c r="AO808" s="4"/>
    </row>
    <row r="809" spans="1:41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5"/>
      <c r="AK809" s="4"/>
      <c r="AL809" s="4"/>
      <c r="AM809" s="4"/>
      <c r="AN809" s="4"/>
      <c r="AO809" s="4"/>
    </row>
    <row r="810" spans="1:41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5"/>
      <c r="AK810" s="4"/>
      <c r="AL810" s="4"/>
      <c r="AM810" s="4"/>
      <c r="AN810" s="4"/>
      <c r="AO810" s="4"/>
    </row>
    <row r="811" spans="1:41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5"/>
      <c r="AK811" s="4"/>
      <c r="AL811" s="4"/>
      <c r="AM811" s="4"/>
      <c r="AN811" s="4"/>
      <c r="AO811" s="4"/>
    </row>
    <row r="812" spans="1:41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5"/>
      <c r="AK812" s="4"/>
      <c r="AL812" s="4"/>
      <c r="AM812" s="4"/>
      <c r="AN812" s="4"/>
      <c r="AO812" s="4"/>
    </row>
    <row r="813" spans="1:41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5"/>
      <c r="AK813" s="4"/>
      <c r="AL813" s="4"/>
      <c r="AM813" s="4"/>
      <c r="AN813" s="4"/>
      <c r="AO813" s="4"/>
    </row>
    <row r="814" spans="1:41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5"/>
      <c r="AK814" s="4"/>
      <c r="AL814" s="4"/>
      <c r="AM814" s="4"/>
      <c r="AN814" s="4"/>
      <c r="AO814" s="4"/>
    </row>
    <row r="815" spans="1:41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5"/>
      <c r="AK815" s="4"/>
      <c r="AL815" s="4"/>
      <c r="AM815" s="4"/>
      <c r="AN815" s="4"/>
      <c r="AO815" s="4"/>
    </row>
    <row r="816" spans="1:41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5"/>
      <c r="AK816" s="4"/>
      <c r="AL816" s="4"/>
      <c r="AM816" s="4"/>
      <c r="AN816" s="4"/>
      <c r="AO816" s="4"/>
    </row>
    <row r="817" spans="1:41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5"/>
      <c r="AK817" s="4"/>
      <c r="AL817" s="4"/>
      <c r="AM817" s="4"/>
      <c r="AN817" s="4"/>
      <c r="AO817" s="4"/>
    </row>
    <row r="818" spans="1:41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5"/>
      <c r="AK818" s="4"/>
      <c r="AL818" s="4"/>
      <c r="AM818" s="4"/>
      <c r="AN818" s="4"/>
      <c r="AO818" s="4"/>
    </row>
    <row r="819" spans="1:41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5"/>
      <c r="AK819" s="4"/>
      <c r="AL819" s="4"/>
      <c r="AM819" s="4"/>
      <c r="AN819" s="4"/>
      <c r="AO819" s="4"/>
    </row>
    <row r="820" spans="1:41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5"/>
      <c r="AK820" s="4"/>
      <c r="AL820" s="4"/>
      <c r="AM820" s="4"/>
      <c r="AN820" s="4"/>
      <c r="AO820" s="4"/>
    </row>
    <row r="821" spans="1:41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5"/>
      <c r="AK821" s="4"/>
      <c r="AL821" s="4"/>
      <c r="AM821" s="4"/>
      <c r="AN821" s="4"/>
      <c r="AO821" s="4"/>
    </row>
    <row r="822" spans="1:41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5"/>
      <c r="AK822" s="4"/>
      <c r="AL822" s="4"/>
      <c r="AM822" s="4"/>
      <c r="AN822" s="4"/>
      <c r="AO822" s="4"/>
    </row>
    <row r="823" spans="1:41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5"/>
      <c r="AK823" s="4"/>
      <c r="AL823" s="4"/>
      <c r="AM823" s="4"/>
      <c r="AN823" s="4"/>
      <c r="AO823" s="4"/>
    </row>
    <row r="824" spans="1:41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5"/>
      <c r="AK824" s="4"/>
      <c r="AL824" s="4"/>
      <c r="AM824" s="4"/>
      <c r="AN824" s="4"/>
      <c r="AO824" s="4"/>
    </row>
    <row r="825" spans="1:41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5"/>
      <c r="AK825" s="4"/>
      <c r="AL825" s="4"/>
      <c r="AM825" s="4"/>
      <c r="AN825" s="4"/>
      <c r="AO825" s="4"/>
    </row>
    <row r="826" spans="1:41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5"/>
      <c r="AK826" s="4"/>
      <c r="AL826" s="4"/>
      <c r="AM826" s="4"/>
      <c r="AN826" s="4"/>
      <c r="AO826" s="4"/>
    </row>
    <row r="827" spans="1:41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5"/>
      <c r="AK827" s="4"/>
      <c r="AL827" s="4"/>
      <c r="AM827" s="4"/>
      <c r="AN827" s="4"/>
      <c r="AO827" s="4"/>
    </row>
    <row r="828" spans="1:41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5"/>
      <c r="AK828" s="4"/>
      <c r="AL828" s="4"/>
      <c r="AM828" s="4"/>
      <c r="AN828" s="4"/>
      <c r="AO828" s="4"/>
    </row>
    <row r="829" spans="1:41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5"/>
      <c r="AK829" s="4"/>
      <c r="AL829" s="4"/>
      <c r="AM829" s="4"/>
      <c r="AN829" s="4"/>
      <c r="AO829" s="4"/>
    </row>
    <row r="830" spans="1:41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5"/>
      <c r="AK830" s="4"/>
      <c r="AL830" s="4"/>
      <c r="AM830" s="4"/>
      <c r="AN830" s="4"/>
      <c r="AO830" s="4"/>
    </row>
    <row r="831" spans="1:41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5"/>
      <c r="AK831" s="4"/>
      <c r="AL831" s="4"/>
      <c r="AM831" s="4"/>
      <c r="AN831" s="4"/>
      <c r="AO831" s="4"/>
    </row>
    <row r="832" spans="1:41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5"/>
      <c r="AK832" s="4"/>
      <c r="AL832" s="4"/>
      <c r="AM832" s="4"/>
      <c r="AN832" s="4"/>
      <c r="AO832" s="4"/>
    </row>
    <row r="833" spans="1:41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5"/>
      <c r="AK833" s="4"/>
      <c r="AL833" s="4"/>
      <c r="AM833" s="4"/>
      <c r="AN833" s="4"/>
      <c r="AO833" s="4"/>
    </row>
    <row r="834" spans="1:41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5"/>
      <c r="AK834" s="4"/>
      <c r="AL834" s="4"/>
      <c r="AM834" s="4"/>
      <c r="AN834" s="4"/>
      <c r="AO834" s="4"/>
    </row>
    <row r="835" spans="1:41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5"/>
      <c r="AK835" s="4"/>
      <c r="AL835" s="4"/>
      <c r="AM835" s="4"/>
      <c r="AN835" s="4"/>
      <c r="AO835" s="4"/>
    </row>
    <row r="836" spans="1:41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5"/>
      <c r="AK836" s="4"/>
      <c r="AL836" s="4"/>
      <c r="AM836" s="4"/>
      <c r="AN836" s="4"/>
      <c r="AO836" s="4"/>
    </row>
    <row r="837" spans="1:41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5"/>
      <c r="AK837" s="4"/>
      <c r="AL837" s="4"/>
      <c r="AM837" s="4"/>
      <c r="AN837" s="4"/>
      <c r="AO837" s="4"/>
    </row>
    <row r="838" spans="1:41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5"/>
      <c r="AK838" s="4"/>
      <c r="AL838" s="4"/>
      <c r="AM838" s="4"/>
      <c r="AN838" s="4"/>
      <c r="AO838" s="4"/>
    </row>
    <row r="839" spans="1:41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5"/>
      <c r="AK839" s="4"/>
      <c r="AL839" s="4"/>
      <c r="AM839" s="4"/>
      <c r="AN839" s="4"/>
      <c r="AO839" s="4"/>
    </row>
    <row r="840" spans="1:41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5"/>
      <c r="AK840" s="4"/>
      <c r="AL840" s="4"/>
      <c r="AM840" s="4"/>
      <c r="AN840" s="4"/>
      <c r="AO840" s="4"/>
    </row>
    <row r="841" spans="1:41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5"/>
      <c r="AK841" s="4"/>
      <c r="AL841" s="4"/>
      <c r="AM841" s="4"/>
      <c r="AN841" s="4"/>
      <c r="AO841" s="4"/>
    </row>
    <row r="842" spans="1:41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5"/>
      <c r="AK842" s="4"/>
      <c r="AL842" s="4"/>
      <c r="AM842" s="4"/>
      <c r="AN842" s="4"/>
      <c r="AO842" s="4"/>
    </row>
    <row r="843" spans="1:41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5"/>
      <c r="AK843" s="4"/>
      <c r="AL843" s="4"/>
      <c r="AM843" s="4"/>
      <c r="AN843" s="4"/>
      <c r="AO843" s="4"/>
    </row>
    <row r="844" spans="1:41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5"/>
      <c r="AK844" s="4"/>
      <c r="AL844" s="4"/>
      <c r="AM844" s="4"/>
      <c r="AN844" s="4"/>
      <c r="AO844" s="4"/>
    </row>
    <row r="845" spans="1:41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5"/>
      <c r="AK845" s="4"/>
      <c r="AL845" s="4"/>
      <c r="AM845" s="4"/>
      <c r="AN845" s="4"/>
      <c r="AO845" s="4"/>
    </row>
    <row r="846" spans="1:41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5"/>
      <c r="AK846" s="4"/>
      <c r="AL846" s="4"/>
      <c r="AM846" s="4"/>
      <c r="AN846" s="4"/>
      <c r="AO846" s="4"/>
    </row>
    <row r="847" spans="1:41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5"/>
      <c r="AK847" s="4"/>
      <c r="AL847" s="4"/>
      <c r="AM847" s="4"/>
      <c r="AN847" s="4"/>
      <c r="AO847" s="4"/>
    </row>
    <row r="848" spans="1:41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5"/>
      <c r="AK848" s="4"/>
      <c r="AL848" s="4"/>
      <c r="AM848" s="4"/>
      <c r="AN848" s="4"/>
      <c r="AO848" s="4"/>
    </row>
    <row r="849" spans="1:41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5"/>
      <c r="AK849" s="4"/>
      <c r="AL849" s="4"/>
      <c r="AM849" s="4"/>
      <c r="AN849" s="4"/>
      <c r="AO849" s="4"/>
    </row>
    <row r="850" spans="1:41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5"/>
      <c r="AK850" s="4"/>
      <c r="AL850" s="4"/>
      <c r="AM850" s="4"/>
      <c r="AN850" s="4"/>
      <c r="AO850" s="4"/>
    </row>
    <row r="851" spans="1:41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5"/>
      <c r="AK851" s="4"/>
      <c r="AL851" s="4"/>
      <c r="AM851" s="4"/>
      <c r="AN851" s="4"/>
      <c r="AO851" s="4"/>
    </row>
    <row r="852" spans="1:41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5"/>
      <c r="AK852" s="4"/>
      <c r="AL852" s="4"/>
      <c r="AM852" s="4"/>
      <c r="AN852" s="4"/>
      <c r="AO852" s="4"/>
    </row>
    <row r="853" spans="1:41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5"/>
      <c r="AK853" s="4"/>
      <c r="AL853" s="4"/>
      <c r="AM853" s="4"/>
      <c r="AN853" s="4"/>
      <c r="AO853" s="4"/>
    </row>
    <row r="854" spans="1:41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5"/>
      <c r="AK854" s="4"/>
      <c r="AL854" s="4"/>
      <c r="AM854" s="4"/>
      <c r="AN854" s="4"/>
      <c r="AO854" s="4"/>
    </row>
    <row r="855" spans="1:41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5"/>
      <c r="AK855" s="4"/>
      <c r="AL855" s="4"/>
      <c r="AM855" s="4"/>
      <c r="AN855" s="4"/>
      <c r="AO855" s="4"/>
    </row>
    <row r="856" spans="1:41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5"/>
      <c r="AK856" s="4"/>
      <c r="AL856" s="4"/>
      <c r="AM856" s="4"/>
      <c r="AN856" s="4"/>
      <c r="AO856" s="4"/>
    </row>
    <row r="857" spans="1:41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5"/>
      <c r="AK857" s="4"/>
      <c r="AL857" s="4"/>
      <c r="AM857" s="4"/>
      <c r="AN857" s="4"/>
      <c r="AO857" s="4"/>
    </row>
    <row r="858" spans="1:41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5"/>
      <c r="AK858" s="4"/>
      <c r="AL858" s="4"/>
      <c r="AM858" s="4"/>
      <c r="AN858" s="4"/>
      <c r="AO858" s="4"/>
    </row>
    <row r="859" spans="1:41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5"/>
      <c r="AK859" s="4"/>
      <c r="AL859" s="4"/>
      <c r="AM859" s="4"/>
      <c r="AN859" s="4"/>
      <c r="AO859" s="4"/>
    </row>
    <row r="860" spans="1:41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5"/>
      <c r="AK860" s="4"/>
      <c r="AL860" s="4"/>
      <c r="AM860" s="4"/>
      <c r="AN860" s="4"/>
      <c r="AO860" s="4"/>
    </row>
    <row r="861" spans="1:41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5"/>
      <c r="AK861" s="4"/>
      <c r="AL861" s="4"/>
      <c r="AM861" s="4"/>
      <c r="AN861" s="4"/>
      <c r="AO861" s="4"/>
    </row>
    <row r="862" spans="1:41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5"/>
      <c r="AK862" s="4"/>
      <c r="AL862" s="4"/>
      <c r="AM862" s="4"/>
      <c r="AN862" s="4"/>
      <c r="AO862" s="4"/>
    </row>
    <row r="863" spans="1:41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5"/>
      <c r="AK863" s="4"/>
      <c r="AL863" s="4"/>
      <c r="AM863" s="4"/>
      <c r="AN863" s="4"/>
      <c r="AO863" s="4"/>
    </row>
    <row r="864" spans="1:41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5"/>
      <c r="AK864" s="4"/>
      <c r="AL864" s="4"/>
      <c r="AM864" s="4"/>
      <c r="AN864" s="4"/>
      <c r="AO864" s="4"/>
    </row>
    <row r="865" spans="1:41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5"/>
      <c r="AK865" s="4"/>
      <c r="AL865" s="4"/>
      <c r="AM865" s="4"/>
      <c r="AN865" s="4"/>
      <c r="AO865" s="4"/>
    </row>
    <row r="866" spans="1:41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5"/>
      <c r="AK866" s="4"/>
      <c r="AL866" s="4"/>
      <c r="AM866" s="4"/>
      <c r="AN866" s="4"/>
      <c r="AO866" s="4"/>
    </row>
    <row r="867" spans="1:41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5"/>
      <c r="AK867" s="4"/>
      <c r="AL867" s="4"/>
      <c r="AM867" s="4"/>
      <c r="AN867" s="4"/>
      <c r="AO867" s="4"/>
    </row>
    <row r="868" spans="1:41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5"/>
      <c r="AK868" s="4"/>
      <c r="AL868" s="4"/>
      <c r="AM868" s="4"/>
      <c r="AN868" s="4"/>
      <c r="AO868" s="4"/>
    </row>
    <row r="869" spans="1:41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5"/>
      <c r="AK869" s="4"/>
      <c r="AL869" s="4"/>
      <c r="AM869" s="4"/>
      <c r="AN869" s="4"/>
      <c r="AO869" s="4"/>
    </row>
    <row r="870" spans="1:41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5"/>
      <c r="AK870" s="4"/>
      <c r="AL870" s="4"/>
      <c r="AM870" s="4"/>
      <c r="AN870" s="4"/>
      <c r="AO870" s="4"/>
    </row>
    <row r="871" spans="1:41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5"/>
      <c r="AK871" s="4"/>
      <c r="AL871" s="4"/>
      <c r="AM871" s="4"/>
      <c r="AN871" s="4"/>
      <c r="AO871" s="4"/>
    </row>
    <row r="872" spans="1:41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5"/>
      <c r="AK872" s="4"/>
      <c r="AL872" s="4"/>
      <c r="AM872" s="4"/>
      <c r="AN872" s="4"/>
      <c r="AO872" s="4"/>
    </row>
    <row r="873" spans="1:41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5"/>
      <c r="AK873" s="4"/>
      <c r="AL873" s="4"/>
      <c r="AM873" s="4"/>
      <c r="AN873" s="4"/>
      <c r="AO873" s="4"/>
    </row>
    <row r="874" spans="1:41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5"/>
      <c r="AK874" s="4"/>
      <c r="AL874" s="4"/>
      <c r="AM874" s="4"/>
      <c r="AN874" s="4"/>
      <c r="AO874" s="4"/>
    </row>
    <row r="875" spans="1:41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5"/>
      <c r="AK875" s="4"/>
      <c r="AL875" s="4"/>
      <c r="AM875" s="4"/>
      <c r="AN875" s="4"/>
      <c r="AO875" s="4"/>
    </row>
    <row r="876" spans="1:41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5"/>
      <c r="AK876" s="4"/>
      <c r="AL876" s="4"/>
      <c r="AM876" s="4"/>
      <c r="AN876" s="4"/>
      <c r="AO876" s="4"/>
    </row>
    <row r="877" spans="1:41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5"/>
      <c r="AK877" s="4"/>
      <c r="AL877" s="4"/>
      <c r="AM877" s="4"/>
      <c r="AN877" s="4"/>
      <c r="AO877" s="4"/>
    </row>
    <row r="878" spans="1:41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5"/>
      <c r="AK878" s="4"/>
      <c r="AL878" s="4"/>
      <c r="AM878" s="4"/>
      <c r="AN878" s="4"/>
      <c r="AO878" s="4"/>
    </row>
    <row r="879" spans="1:41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5"/>
      <c r="AK879" s="4"/>
      <c r="AL879" s="4"/>
      <c r="AM879" s="4"/>
      <c r="AN879" s="4"/>
      <c r="AO879" s="4"/>
    </row>
    <row r="880" spans="1:41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5"/>
      <c r="AK880" s="4"/>
      <c r="AL880" s="4"/>
      <c r="AM880" s="4"/>
      <c r="AN880" s="4"/>
      <c r="AO880" s="4"/>
    </row>
    <row r="881" spans="1:41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5"/>
      <c r="AK881" s="4"/>
      <c r="AL881" s="4"/>
      <c r="AM881" s="4"/>
      <c r="AN881" s="4"/>
      <c r="AO881" s="4"/>
    </row>
    <row r="882" spans="1:41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5"/>
      <c r="AK882" s="4"/>
      <c r="AL882" s="4"/>
      <c r="AM882" s="4"/>
      <c r="AN882" s="4"/>
      <c r="AO882" s="4"/>
    </row>
    <row r="883" spans="1:41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5"/>
      <c r="AK883" s="4"/>
      <c r="AL883" s="4"/>
      <c r="AM883" s="4"/>
      <c r="AN883" s="4"/>
      <c r="AO883" s="4"/>
    </row>
    <row r="884" spans="1:41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5"/>
      <c r="AK884" s="4"/>
      <c r="AL884" s="4"/>
      <c r="AM884" s="4"/>
      <c r="AN884" s="4"/>
      <c r="AO884" s="4"/>
    </row>
    <row r="885" spans="1:41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5"/>
      <c r="AK885" s="4"/>
      <c r="AL885" s="4"/>
      <c r="AM885" s="4"/>
      <c r="AN885" s="4"/>
      <c r="AO885" s="4"/>
    </row>
    <row r="886" spans="1:41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5"/>
      <c r="AK886" s="4"/>
      <c r="AL886" s="4"/>
      <c r="AM886" s="4"/>
      <c r="AN886" s="4"/>
      <c r="AO886" s="4"/>
    </row>
    <row r="887" spans="1:41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5"/>
      <c r="AK887" s="4"/>
      <c r="AL887" s="4"/>
      <c r="AM887" s="4"/>
      <c r="AN887" s="4"/>
      <c r="AO887" s="4"/>
    </row>
    <row r="888" spans="1:41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5"/>
      <c r="AK888" s="4"/>
      <c r="AL888" s="4"/>
      <c r="AM888" s="4"/>
      <c r="AN888" s="4"/>
      <c r="AO888" s="4"/>
    </row>
    <row r="889" spans="1:41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5"/>
      <c r="AK889" s="4"/>
      <c r="AL889" s="4"/>
      <c r="AM889" s="4"/>
      <c r="AN889" s="4"/>
      <c r="AO889" s="4"/>
    </row>
    <row r="890" spans="1:41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5"/>
      <c r="AK890" s="4"/>
      <c r="AL890" s="4"/>
      <c r="AM890" s="4"/>
      <c r="AN890" s="4"/>
      <c r="AO890" s="4"/>
    </row>
    <row r="891" spans="1:41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5"/>
      <c r="AK891" s="4"/>
      <c r="AL891" s="4"/>
      <c r="AM891" s="4"/>
      <c r="AN891" s="4"/>
      <c r="AO891" s="4"/>
    </row>
    <row r="892" spans="1:41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5"/>
      <c r="AK892" s="4"/>
      <c r="AL892" s="4"/>
      <c r="AM892" s="4"/>
      <c r="AN892" s="4"/>
      <c r="AO892" s="4"/>
    </row>
    <row r="893" spans="1:41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5"/>
      <c r="AK893" s="4"/>
      <c r="AL893" s="4"/>
      <c r="AM893" s="4"/>
      <c r="AN893" s="4"/>
      <c r="AO893" s="4"/>
    </row>
    <row r="894" spans="1:41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5"/>
      <c r="AK894" s="4"/>
      <c r="AL894" s="4"/>
      <c r="AM894" s="4"/>
      <c r="AN894" s="4"/>
      <c r="AO894" s="4"/>
    </row>
    <row r="895" spans="1:41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5"/>
      <c r="AK895" s="4"/>
      <c r="AL895" s="4"/>
      <c r="AM895" s="4"/>
      <c r="AN895" s="4"/>
      <c r="AO895" s="4"/>
    </row>
    <row r="896" spans="1:41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5"/>
      <c r="AK896" s="4"/>
      <c r="AL896" s="4"/>
      <c r="AM896" s="4"/>
      <c r="AN896" s="4"/>
      <c r="AO896" s="4"/>
    </row>
    <row r="897" spans="1:41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5"/>
      <c r="AK897" s="4"/>
      <c r="AL897" s="4"/>
      <c r="AM897" s="4"/>
      <c r="AN897" s="4"/>
      <c r="AO897" s="4"/>
    </row>
    <row r="898" spans="1:41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5"/>
      <c r="AK898" s="4"/>
      <c r="AL898" s="4"/>
      <c r="AM898" s="4"/>
      <c r="AN898" s="4"/>
      <c r="AO898" s="4"/>
    </row>
    <row r="899" spans="1:41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5"/>
      <c r="AK899" s="4"/>
      <c r="AL899" s="4"/>
      <c r="AM899" s="4"/>
      <c r="AN899" s="4"/>
      <c r="AO899" s="4"/>
    </row>
    <row r="900" spans="1:41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5"/>
      <c r="AK900" s="4"/>
      <c r="AL900" s="4"/>
      <c r="AM900" s="4"/>
      <c r="AN900" s="4"/>
      <c r="AO900" s="4"/>
    </row>
    <row r="901" spans="1:41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5"/>
      <c r="AK901" s="4"/>
      <c r="AL901" s="4"/>
      <c r="AM901" s="4"/>
      <c r="AN901" s="4"/>
      <c r="AO901" s="4"/>
    </row>
    <row r="902" spans="1:41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5"/>
      <c r="AK902" s="4"/>
      <c r="AL902" s="4"/>
      <c r="AM902" s="4"/>
      <c r="AN902" s="4"/>
      <c r="AO902" s="4"/>
    </row>
    <row r="903" spans="1:41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5"/>
      <c r="AK903" s="4"/>
      <c r="AL903" s="4"/>
      <c r="AM903" s="4"/>
      <c r="AN903" s="4"/>
      <c r="AO903" s="4"/>
    </row>
    <row r="904" spans="1:41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5"/>
      <c r="AK904" s="4"/>
      <c r="AL904" s="4"/>
      <c r="AM904" s="4"/>
      <c r="AN904" s="4"/>
      <c r="AO904" s="4"/>
    </row>
    <row r="905" spans="1:41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5"/>
      <c r="AK905" s="4"/>
      <c r="AL905" s="4"/>
      <c r="AM905" s="4"/>
      <c r="AN905" s="4"/>
      <c r="AO905" s="4"/>
    </row>
    <row r="906" spans="1:41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5"/>
      <c r="AK906" s="4"/>
      <c r="AL906" s="4"/>
      <c r="AM906" s="4"/>
      <c r="AN906" s="4"/>
      <c r="AO906" s="4"/>
    </row>
    <row r="907" spans="1:41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5"/>
      <c r="AK907" s="4"/>
      <c r="AL907" s="4"/>
      <c r="AM907" s="4"/>
      <c r="AN907" s="4"/>
      <c r="AO907" s="4"/>
    </row>
    <row r="908" spans="1:41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5"/>
      <c r="AK908" s="4"/>
      <c r="AL908" s="4"/>
      <c r="AM908" s="4"/>
      <c r="AN908" s="4"/>
      <c r="AO908" s="4"/>
    </row>
    <row r="909" spans="1:41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5"/>
      <c r="AK909" s="4"/>
      <c r="AL909" s="4"/>
      <c r="AM909" s="4"/>
      <c r="AN909" s="4"/>
      <c r="AO909" s="4"/>
    </row>
    <row r="910" spans="1:41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5"/>
      <c r="AK910" s="4"/>
      <c r="AL910" s="4"/>
      <c r="AM910" s="4"/>
      <c r="AN910" s="4"/>
      <c r="AO910" s="4"/>
    </row>
    <row r="911" spans="1:41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5"/>
      <c r="AK911" s="4"/>
      <c r="AL911" s="4"/>
      <c r="AM911" s="4"/>
      <c r="AN911" s="4"/>
      <c r="AO911" s="4"/>
    </row>
    <row r="912" spans="1:41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5"/>
      <c r="AK912" s="4"/>
      <c r="AL912" s="4"/>
      <c r="AM912" s="4"/>
      <c r="AN912" s="4"/>
      <c r="AO912" s="4"/>
    </row>
    <row r="913" spans="1:41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5"/>
      <c r="AK913" s="4"/>
      <c r="AL913" s="4"/>
      <c r="AM913" s="4"/>
      <c r="AN913" s="4"/>
      <c r="AO913" s="4"/>
    </row>
    <row r="914" spans="1:41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5"/>
      <c r="AK914" s="4"/>
      <c r="AL914" s="4"/>
      <c r="AM914" s="4"/>
      <c r="AN914" s="4"/>
      <c r="AO914" s="4"/>
    </row>
    <row r="915" spans="1:41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5"/>
      <c r="AK915" s="4"/>
      <c r="AL915" s="4"/>
      <c r="AM915" s="4"/>
      <c r="AN915" s="4"/>
      <c r="AO915" s="4"/>
    </row>
    <row r="916" spans="1:41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5"/>
      <c r="AK916" s="4"/>
      <c r="AL916" s="4"/>
      <c r="AM916" s="4"/>
      <c r="AN916" s="4"/>
      <c r="AO916" s="4"/>
    </row>
    <row r="917" spans="1:41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5"/>
      <c r="AK917" s="4"/>
      <c r="AL917" s="4"/>
      <c r="AM917" s="4"/>
      <c r="AN917" s="4"/>
      <c r="AO917" s="4"/>
    </row>
    <row r="918" spans="1:41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5"/>
      <c r="AK918" s="4"/>
      <c r="AL918" s="4"/>
      <c r="AM918" s="4"/>
      <c r="AN918" s="4"/>
      <c r="AO918" s="4"/>
    </row>
    <row r="919" spans="1:41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5"/>
      <c r="AK919" s="4"/>
      <c r="AL919" s="4"/>
      <c r="AM919" s="4"/>
      <c r="AN919" s="4"/>
      <c r="AO919" s="4"/>
    </row>
    <row r="920" spans="1:41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5"/>
      <c r="AK920" s="4"/>
      <c r="AL920" s="4"/>
      <c r="AM920" s="4"/>
      <c r="AN920" s="4"/>
      <c r="AO920" s="4"/>
    </row>
    <row r="921" spans="1:41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5"/>
      <c r="AK921" s="4"/>
      <c r="AL921" s="4"/>
      <c r="AM921" s="4"/>
      <c r="AN921" s="4"/>
      <c r="AO921" s="4"/>
    </row>
    <row r="922" spans="1:41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5"/>
      <c r="AK922" s="4"/>
      <c r="AL922" s="4"/>
      <c r="AM922" s="4"/>
      <c r="AN922" s="4"/>
      <c r="AO922" s="4"/>
    </row>
    <row r="923" spans="1:41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5"/>
      <c r="AK923" s="4"/>
      <c r="AL923" s="4"/>
      <c r="AM923" s="4"/>
      <c r="AN923" s="4"/>
      <c r="AO923" s="4"/>
    </row>
    <row r="924" spans="1:41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5"/>
      <c r="AK924" s="4"/>
      <c r="AL924" s="4"/>
      <c r="AM924" s="4"/>
      <c r="AN924" s="4"/>
      <c r="AO924" s="4"/>
    </row>
    <row r="925" spans="1:41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5"/>
      <c r="AK925" s="4"/>
      <c r="AL925" s="4"/>
      <c r="AM925" s="4"/>
      <c r="AN925" s="4"/>
      <c r="AO925" s="4"/>
    </row>
    <row r="926" spans="1:41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5"/>
      <c r="AK926" s="4"/>
      <c r="AL926" s="4"/>
      <c r="AM926" s="4"/>
      <c r="AN926" s="4"/>
      <c r="AO926" s="4"/>
    </row>
    <row r="927" spans="1:41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5"/>
      <c r="AK927" s="4"/>
      <c r="AL927" s="4"/>
      <c r="AM927" s="4"/>
      <c r="AN927" s="4"/>
      <c r="AO927" s="4"/>
    </row>
    <row r="928" spans="1:41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5"/>
      <c r="AK928" s="4"/>
      <c r="AL928" s="4"/>
      <c r="AM928" s="4"/>
      <c r="AN928" s="4"/>
      <c r="AO928" s="4"/>
    </row>
    <row r="929" spans="1:41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5"/>
      <c r="AK929" s="4"/>
      <c r="AL929" s="4"/>
      <c r="AM929" s="4"/>
      <c r="AN929" s="4"/>
      <c r="AO929" s="4"/>
    </row>
    <row r="930" spans="1:41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5"/>
      <c r="AK930" s="4"/>
      <c r="AL930" s="4"/>
      <c r="AM930" s="4"/>
      <c r="AN930" s="4"/>
      <c r="AO930" s="4"/>
    </row>
    <row r="931" spans="1:41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5"/>
      <c r="AK931" s="4"/>
      <c r="AL931" s="4"/>
      <c r="AM931" s="4"/>
      <c r="AN931" s="4"/>
      <c r="AO931" s="4"/>
    </row>
    <row r="932" spans="1:41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5"/>
      <c r="AK932" s="4"/>
      <c r="AL932" s="4"/>
      <c r="AM932" s="4"/>
      <c r="AN932" s="4"/>
      <c r="AO932" s="4"/>
    </row>
    <row r="933" spans="1:41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5"/>
      <c r="AK933" s="4"/>
      <c r="AL933" s="4"/>
      <c r="AM933" s="4"/>
      <c r="AN933" s="4"/>
      <c r="AO933" s="4"/>
    </row>
    <row r="934" spans="1:41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5"/>
      <c r="AK934" s="4"/>
      <c r="AL934" s="4"/>
      <c r="AM934" s="4"/>
      <c r="AN934" s="4"/>
      <c r="AO934" s="4"/>
    </row>
    <row r="935" spans="1:41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5"/>
      <c r="AK935" s="4"/>
      <c r="AL935" s="4"/>
      <c r="AM935" s="4"/>
      <c r="AN935" s="4"/>
      <c r="AO935" s="4"/>
    </row>
    <row r="936" spans="1:41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5"/>
      <c r="AK936" s="4"/>
      <c r="AL936" s="4"/>
      <c r="AM936" s="4"/>
      <c r="AN936" s="4"/>
      <c r="AO936" s="4"/>
    </row>
    <row r="937" spans="1:41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5"/>
      <c r="AK937" s="4"/>
      <c r="AL937" s="4"/>
      <c r="AM937" s="4"/>
      <c r="AN937" s="4"/>
      <c r="AO937" s="4"/>
    </row>
    <row r="938" spans="1:41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5"/>
      <c r="AK938" s="4"/>
      <c r="AL938" s="4"/>
      <c r="AM938" s="4"/>
      <c r="AN938" s="4"/>
      <c r="AO938" s="4"/>
    </row>
    <row r="939" spans="1:41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5"/>
      <c r="AK939" s="4"/>
      <c r="AL939" s="4"/>
      <c r="AM939" s="4"/>
      <c r="AN939" s="4"/>
      <c r="AO939" s="4"/>
    </row>
    <row r="940" spans="1:41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5"/>
      <c r="AK940" s="4"/>
      <c r="AL940" s="4"/>
      <c r="AM940" s="4"/>
      <c r="AN940" s="4"/>
      <c r="AO940" s="4"/>
    </row>
    <row r="941" spans="1:41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5"/>
      <c r="AK941" s="4"/>
      <c r="AL941" s="4"/>
      <c r="AM941" s="4"/>
      <c r="AN941" s="4"/>
      <c r="AO941" s="4"/>
    </row>
    <row r="942" spans="1:41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5"/>
      <c r="AK942" s="4"/>
      <c r="AL942" s="4"/>
      <c r="AM942" s="4"/>
      <c r="AN942" s="4"/>
      <c r="AO942" s="4"/>
    </row>
    <row r="943" spans="1:41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5"/>
      <c r="AK943" s="4"/>
      <c r="AL943" s="4"/>
      <c r="AM943" s="4"/>
      <c r="AN943" s="4"/>
      <c r="AO943" s="4"/>
    </row>
    <row r="944" spans="1:41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5"/>
      <c r="AK944" s="4"/>
      <c r="AL944" s="4"/>
      <c r="AM944" s="4"/>
      <c r="AN944" s="4"/>
      <c r="AO944" s="4"/>
    </row>
    <row r="945" spans="1:41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5"/>
      <c r="AK945" s="4"/>
      <c r="AL945" s="4"/>
      <c r="AM945" s="4"/>
      <c r="AN945" s="4"/>
      <c r="AO945" s="4"/>
    </row>
    <row r="946" spans="1:41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5"/>
      <c r="AK946" s="4"/>
      <c r="AL946" s="4"/>
      <c r="AM946" s="4"/>
      <c r="AN946" s="4"/>
      <c r="AO946" s="4"/>
    </row>
    <row r="947" spans="1:41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5"/>
      <c r="AK947" s="4"/>
      <c r="AL947" s="4"/>
      <c r="AM947" s="4"/>
      <c r="AN947" s="4"/>
      <c r="AO947" s="4"/>
    </row>
    <row r="948" spans="1:41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5"/>
      <c r="AK948" s="4"/>
      <c r="AL948" s="4"/>
      <c r="AM948" s="4"/>
      <c r="AN948" s="4"/>
      <c r="AO948" s="4"/>
    </row>
    <row r="949" spans="1:41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5"/>
      <c r="AK949" s="4"/>
      <c r="AL949" s="4"/>
      <c r="AM949" s="4"/>
      <c r="AN949" s="4"/>
      <c r="AO949" s="4"/>
    </row>
    <row r="950" spans="1:41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5"/>
      <c r="AK950" s="4"/>
      <c r="AL950" s="4"/>
      <c r="AM950" s="4"/>
      <c r="AN950" s="4"/>
      <c r="AO950" s="4"/>
    </row>
    <row r="951" spans="1:41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5"/>
      <c r="AK951" s="4"/>
      <c r="AL951" s="4"/>
      <c r="AM951" s="4"/>
      <c r="AN951" s="4"/>
      <c r="AO951" s="4"/>
    </row>
    <row r="952" spans="1:41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5"/>
      <c r="AK952" s="4"/>
      <c r="AL952" s="4"/>
      <c r="AM952" s="4"/>
      <c r="AN952" s="4"/>
      <c r="AO952" s="4"/>
    </row>
    <row r="953" spans="1:41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5"/>
      <c r="AK953" s="4"/>
      <c r="AL953" s="4"/>
      <c r="AM953" s="4"/>
      <c r="AN953" s="4"/>
      <c r="AO953" s="4"/>
    </row>
    <row r="954" spans="1:41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5"/>
      <c r="AK954" s="4"/>
      <c r="AL954" s="4"/>
      <c r="AM954" s="4"/>
      <c r="AN954" s="4"/>
      <c r="AO954" s="4"/>
    </row>
    <row r="955" spans="1:41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5"/>
      <c r="AK955" s="4"/>
      <c r="AL955" s="4"/>
      <c r="AM955" s="4"/>
      <c r="AN955" s="4"/>
      <c r="AO955" s="4"/>
    </row>
    <row r="956" spans="1:41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5"/>
      <c r="AK956" s="4"/>
      <c r="AL956" s="4"/>
      <c r="AM956" s="4"/>
      <c r="AN956" s="4"/>
      <c r="AO956" s="4"/>
    </row>
    <row r="957" spans="1:41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5"/>
      <c r="AK957" s="4"/>
      <c r="AL957" s="4"/>
      <c r="AM957" s="4"/>
      <c r="AN957" s="4"/>
      <c r="AO957" s="4"/>
    </row>
    <row r="958" spans="1:41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5"/>
      <c r="AK958" s="4"/>
      <c r="AL958" s="4"/>
      <c r="AM958" s="4"/>
      <c r="AN958" s="4"/>
      <c r="AO958" s="4"/>
    </row>
    <row r="959" spans="1:41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5"/>
      <c r="AK959" s="4"/>
      <c r="AL959" s="4"/>
      <c r="AM959" s="4"/>
      <c r="AN959" s="4"/>
      <c r="AO959" s="4"/>
    </row>
    <row r="960" spans="1:41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5"/>
      <c r="AK960" s="4"/>
      <c r="AL960" s="4"/>
      <c r="AM960" s="4"/>
      <c r="AN960" s="4"/>
      <c r="AO960" s="4"/>
    </row>
    <row r="961" spans="1:41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5"/>
      <c r="AK961" s="4"/>
      <c r="AL961" s="4"/>
      <c r="AM961" s="4"/>
      <c r="AN961" s="4"/>
      <c r="AO961" s="4"/>
    </row>
    <row r="962" spans="1:41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5"/>
      <c r="AK962" s="4"/>
      <c r="AL962" s="4"/>
      <c r="AM962" s="4"/>
      <c r="AN962" s="4"/>
      <c r="AO962" s="4"/>
    </row>
    <row r="963" spans="1:41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5"/>
      <c r="AK963" s="4"/>
      <c r="AL963" s="4"/>
      <c r="AM963" s="4"/>
      <c r="AN963" s="4"/>
      <c r="AO963" s="4"/>
    </row>
    <row r="964" spans="1:41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5"/>
      <c r="AK964" s="4"/>
      <c r="AL964" s="4"/>
      <c r="AM964" s="4"/>
      <c r="AN964" s="4"/>
      <c r="AO964" s="4"/>
    </row>
    <row r="965" spans="1:41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5"/>
      <c r="AK965" s="4"/>
      <c r="AL965" s="4"/>
      <c r="AM965" s="4"/>
      <c r="AN965" s="4"/>
      <c r="AO965" s="4"/>
    </row>
    <row r="966" spans="1:41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5"/>
      <c r="AK966" s="4"/>
      <c r="AL966" s="4"/>
      <c r="AM966" s="4"/>
      <c r="AN966" s="4"/>
      <c r="AO966" s="4"/>
    </row>
    <row r="967" spans="1:41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5"/>
      <c r="AK967" s="4"/>
      <c r="AL967" s="4"/>
      <c r="AM967" s="4"/>
      <c r="AN967" s="4"/>
      <c r="AO967" s="4"/>
    </row>
    <row r="968" spans="1:41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5"/>
      <c r="AK968" s="4"/>
      <c r="AL968" s="4"/>
      <c r="AM968" s="4"/>
      <c r="AN968" s="4"/>
      <c r="AO968" s="4"/>
    </row>
    <row r="969" spans="1:41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5"/>
      <c r="AK969" s="4"/>
      <c r="AL969" s="4"/>
      <c r="AM969" s="4"/>
      <c r="AN969" s="4"/>
      <c r="AO969" s="4"/>
    </row>
    <row r="970" spans="1:41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5"/>
      <c r="AK970" s="4"/>
      <c r="AL970" s="4"/>
      <c r="AM970" s="4"/>
      <c r="AN970" s="4"/>
      <c r="AO970" s="4"/>
    </row>
    <row r="971" spans="1:41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5"/>
      <c r="AK971" s="4"/>
      <c r="AL971" s="4"/>
      <c r="AM971" s="4"/>
      <c r="AN971" s="4"/>
      <c r="AO971" s="4"/>
    </row>
    <row r="972" spans="1:41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5"/>
      <c r="AK972" s="4"/>
      <c r="AL972" s="4"/>
      <c r="AM972" s="4"/>
      <c r="AN972" s="4"/>
      <c r="AO972" s="4"/>
    </row>
    <row r="973" spans="1:41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5"/>
      <c r="AK973" s="4"/>
      <c r="AL973" s="4"/>
      <c r="AM973" s="4"/>
      <c r="AN973" s="4"/>
      <c r="AO973" s="4"/>
    </row>
    <row r="974" spans="1:41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5"/>
      <c r="AK974" s="4"/>
      <c r="AL974" s="4"/>
      <c r="AM974" s="4"/>
      <c r="AN974" s="4"/>
      <c r="AO974" s="4"/>
    </row>
    <row r="975" spans="1:41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5"/>
      <c r="AK975" s="4"/>
      <c r="AL975" s="4"/>
      <c r="AM975" s="4"/>
      <c r="AN975" s="4"/>
      <c r="AO975" s="4"/>
    </row>
    <row r="976" spans="1:41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5"/>
      <c r="AK976" s="4"/>
      <c r="AL976" s="4"/>
      <c r="AM976" s="4"/>
      <c r="AN976" s="4"/>
      <c r="AO976" s="4"/>
    </row>
    <row r="977" spans="1:41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5"/>
      <c r="AK977" s="4"/>
      <c r="AL977" s="4"/>
      <c r="AM977" s="4"/>
      <c r="AN977" s="4"/>
      <c r="AO977" s="4"/>
    </row>
    <row r="978" spans="1:41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5"/>
      <c r="AK978" s="4"/>
      <c r="AL978" s="4"/>
      <c r="AM978" s="4"/>
      <c r="AN978" s="4"/>
      <c r="AO978" s="4"/>
    </row>
    <row r="979" spans="1:41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5"/>
      <c r="AK979" s="4"/>
      <c r="AL979" s="4"/>
      <c r="AM979" s="4"/>
      <c r="AN979" s="4"/>
      <c r="AO979" s="4"/>
    </row>
    <row r="980" spans="1:41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5"/>
      <c r="AK980" s="4"/>
      <c r="AL980" s="4"/>
      <c r="AM980" s="4"/>
      <c r="AN980" s="4"/>
      <c r="AO980" s="4"/>
    </row>
    <row r="981" spans="1:41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5"/>
      <c r="AK981" s="4"/>
      <c r="AL981" s="4"/>
      <c r="AM981" s="4"/>
      <c r="AN981" s="4"/>
      <c r="AO981" s="4"/>
    </row>
    <row r="982" spans="1:41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5"/>
      <c r="AK982" s="4"/>
      <c r="AL982" s="4"/>
      <c r="AM982" s="4"/>
      <c r="AN982" s="4"/>
      <c r="AO982" s="4"/>
    </row>
    <row r="983" spans="1:41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5"/>
      <c r="AK983" s="4"/>
      <c r="AL983" s="4"/>
      <c r="AM983" s="4"/>
      <c r="AN983" s="4"/>
      <c r="AO983" s="4"/>
    </row>
    <row r="984" spans="1:41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5"/>
      <c r="AK984" s="4"/>
      <c r="AL984" s="4"/>
      <c r="AM984" s="4"/>
      <c r="AN984" s="4"/>
      <c r="AO984" s="4"/>
    </row>
    <row r="985" spans="1:41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5"/>
      <c r="AK985" s="4"/>
      <c r="AL985" s="4"/>
      <c r="AM985" s="4"/>
      <c r="AN985" s="4"/>
      <c r="AO985" s="4"/>
    </row>
    <row r="986" spans="1:41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5"/>
      <c r="AK986" s="4"/>
      <c r="AL986" s="4"/>
      <c r="AM986" s="4"/>
      <c r="AN986" s="4"/>
      <c r="AO986" s="4"/>
    </row>
    <row r="987" spans="1:41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5"/>
      <c r="AK987" s="4"/>
      <c r="AL987" s="4"/>
      <c r="AM987" s="4"/>
      <c r="AN987" s="4"/>
      <c r="AO987" s="4"/>
    </row>
    <row r="988" spans="1:41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5"/>
      <c r="AK988" s="4"/>
      <c r="AL988" s="4"/>
      <c r="AM988" s="4"/>
      <c r="AN988" s="4"/>
      <c r="AO988" s="4"/>
    </row>
    <row r="989" spans="1:41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5"/>
      <c r="AK989" s="4"/>
      <c r="AL989" s="4"/>
      <c r="AM989" s="4"/>
      <c r="AN989" s="4"/>
      <c r="AO989" s="4"/>
    </row>
    <row r="990" spans="1:41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5"/>
      <c r="AK990" s="4"/>
      <c r="AL990" s="4"/>
      <c r="AM990" s="4"/>
      <c r="AN990" s="4"/>
      <c r="AO990" s="4"/>
    </row>
    <row r="991" spans="1:41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5"/>
      <c r="AK991" s="4"/>
      <c r="AL991" s="4"/>
      <c r="AM991" s="4"/>
      <c r="AN991" s="4"/>
      <c r="AO991" s="4"/>
    </row>
    <row r="992" spans="1:41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5"/>
      <c r="AK992" s="4"/>
      <c r="AL992" s="4"/>
      <c r="AM992" s="4"/>
      <c r="AN992" s="4"/>
      <c r="AO992" s="4"/>
    </row>
    <row r="993" spans="1:41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5"/>
      <c r="AK993" s="4"/>
      <c r="AL993" s="4"/>
      <c r="AM993" s="4"/>
      <c r="AN993" s="4"/>
      <c r="AO993" s="4"/>
    </row>
    <row r="994" spans="1:41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5"/>
      <c r="AK994" s="4"/>
      <c r="AL994" s="4"/>
      <c r="AM994" s="4"/>
      <c r="AN994" s="4"/>
      <c r="AO994" s="4"/>
    </row>
    <row r="995" spans="1:41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5"/>
      <c r="AK995" s="4"/>
      <c r="AL995" s="4"/>
      <c r="AM995" s="4"/>
      <c r="AN995" s="4"/>
      <c r="AO995" s="4"/>
    </row>
    <row r="996" spans="1:41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5"/>
      <c r="AK996" s="4"/>
      <c r="AL996" s="4"/>
      <c r="AM996" s="4"/>
      <c r="AN996" s="4"/>
      <c r="AO996" s="4"/>
    </row>
    <row r="997" spans="1:41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5"/>
      <c r="AK997" s="4"/>
      <c r="AL997" s="4"/>
      <c r="AM997" s="4"/>
      <c r="AN997" s="4"/>
      <c r="AO997" s="4"/>
    </row>
    <row r="998" spans="1:41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5"/>
      <c r="AK998" s="4"/>
      <c r="AL998" s="4"/>
      <c r="AM998" s="4"/>
      <c r="AN998" s="4"/>
      <c r="AO998" s="4"/>
    </row>
    <row r="999" spans="1:41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5"/>
      <c r="AK999" s="4"/>
      <c r="AL999" s="4"/>
      <c r="AM999" s="4"/>
      <c r="AN999" s="4"/>
      <c r="AO999" s="4"/>
    </row>
    <row r="1000" spans="1:41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5"/>
      <c r="AK1000" s="4"/>
      <c r="AL1000" s="4"/>
      <c r="AM1000" s="4"/>
      <c r="AN1000" s="4"/>
      <c r="AO1000" s="4"/>
    </row>
  </sheetData>
  <mergeCells count="89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G11:AG24"/>
    <mergeCell ref="AF12:AF17"/>
    <mergeCell ref="AD18:AF18"/>
    <mergeCell ref="AF19:AF24"/>
    <mergeCell ref="AD25:AF25"/>
    <mergeCell ref="AG25:AG38"/>
    <mergeCell ref="AD32:AF32"/>
    <mergeCell ref="AF26:AF31"/>
    <mergeCell ref="AF33:AF38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D9:AD10"/>
    <mergeCell ref="AE9:AE10"/>
    <mergeCell ref="AF9:AG9"/>
    <mergeCell ref="A1:D1"/>
    <mergeCell ref="U4:W4"/>
    <mergeCell ref="Z4:AG4"/>
    <mergeCell ref="A8:C8"/>
    <mergeCell ref="E8:F8"/>
    <mergeCell ref="G8:H8"/>
    <mergeCell ref="I8:K8"/>
    <mergeCell ref="R8:AC8"/>
    <mergeCell ref="L8:N8"/>
    <mergeCell ref="O8:Q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F96:AF101"/>
    <mergeCell ref="AD102:AF102"/>
    <mergeCell ref="AD109:AD110"/>
    <mergeCell ref="AE109:AE110"/>
    <mergeCell ref="AF109:AG109"/>
    <mergeCell ref="AG95:AG108"/>
    <mergeCell ref="AF103:AF108"/>
    <mergeCell ref="AD95:AF95"/>
    <mergeCell ref="AG39:AG52"/>
    <mergeCell ref="AF40:AF45"/>
    <mergeCell ref="AF47:AF52"/>
    <mergeCell ref="AD81:AF81"/>
    <mergeCell ref="AG81:AG94"/>
    <mergeCell ref="AF82:AF87"/>
    <mergeCell ref="AD88:AF88"/>
    <mergeCell ref="AF89:AF94"/>
    <mergeCell ref="AG53:AG66"/>
    <mergeCell ref="AG67:AG80"/>
    <mergeCell ref="AF68:AF73"/>
    <mergeCell ref="AD74:AF74"/>
    <mergeCell ref="AF75:AF80"/>
    <mergeCell ref="AD53:AF53"/>
    <mergeCell ref="AF54:AF59"/>
    <mergeCell ref="AD60:AF60"/>
    <mergeCell ref="AF61:AF66"/>
    <mergeCell ref="AD67:AF67"/>
    <mergeCell ref="AD39:AF39"/>
    <mergeCell ref="AD46:AF46"/>
    <mergeCell ref="B46:D46"/>
    <mergeCell ref="B53:D53"/>
    <mergeCell ref="B60:D60"/>
  </mergeCells>
  <printOptions horizontalCentered="1"/>
  <pageMargins left="0" right="0" top="0.19685039370078741" bottom="0.23622047244094491" header="0" footer="0"/>
  <pageSetup paperSize="9" scale="58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49"/>
  <sheetViews>
    <sheetView tabSelected="1" zoomScale="70" zoomScaleNormal="70" workbookViewId="0">
      <selection activeCell="S18"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8" width="15.42578125" customWidth="1"/>
    <col min="19" max="19" width="15" customWidth="1"/>
    <col min="20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653" t="s">
        <v>118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253"/>
      <c r="U1" s="253"/>
      <c r="V1" s="253"/>
      <c r="W1" s="253"/>
    </row>
    <row r="2" spans="1:23" ht="20.2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T2" s="254"/>
    </row>
    <row r="3" spans="1:23" ht="21.75" customHeight="1" x14ac:dyDescent="0.2">
      <c r="A3" s="655" t="s">
        <v>1108</v>
      </c>
      <c r="B3" s="654"/>
      <c r="C3" s="654"/>
      <c r="D3" s="654"/>
      <c r="E3" s="654"/>
      <c r="F3" s="654"/>
      <c r="G3" s="654"/>
      <c r="H3" s="654"/>
      <c r="I3" s="654"/>
      <c r="J3" s="255"/>
      <c r="K3" s="656" t="str">
        <f>A3</f>
        <v>ÁP DỤNG TỪ NGÀY 13/01 ĐẾN 25/01/2025</v>
      </c>
      <c r="L3" s="654"/>
      <c r="M3" s="654"/>
      <c r="N3" s="654"/>
      <c r="O3" s="654"/>
      <c r="P3" s="654"/>
      <c r="Q3" s="654"/>
      <c r="R3" s="654"/>
      <c r="S3" s="654"/>
      <c r="T3" s="256"/>
      <c r="U3" s="257"/>
      <c r="V3" s="257"/>
      <c r="W3" s="257"/>
    </row>
    <row r="4" spans="1:23" ht="20.25" customHeight="1" x14ac:dyDescent="0.35">
      <c r="C4" s="657"/>
      <c r="D4" s="654"/>
      <c r="E4" s="654"/>
      <c r="F4" s="654"/>
      <c r="G4" s="654"/>
      <c r="H4" s="258"/>
      <c r="I4" s="258"/>
      <c r="J4" s="258"/>
      <c r="M4" s="657"/>
      <c r="N4" s="654"/>
      <c r="O4" s="654"/>
      <c r="P4" s="654"/>
      <c r="Q4" s="258"/>
      <c r="R4" s="258"/>
      <c r="S4" s="258"/>
      <c r="T4" s="259"/>
    </row>
    <row r="5" spans="1:23" ht="24.75" customHeight="1" x14ac:dyDescent="0.2">
      <c r="A5" s="645" t="s">
        <v>119</v>
      </c>
      <c r="B5" s="646"/>
      <c r="C5" s="261" t="str">
        <f>tkbieu!E10</f>
        <v>T23OTO1</v>
      </c>
      <c r="D5" s="261"/>
      <c r="E5" s="262" t="s">
        <v>120</v>
      </c>
      <c r="F5" s="263" t="str">
        <f>tkbieu!E9</f>
        <v>T. NGHIỆP</v>
      </c>
      <c r="G5" s="264"/>
      <c r="H5" s="265" t="s">
        <v>121</v>
      </c>
      <c r="I5" s="265" t="s">
        <v>122</v>
      </c>
      <c r="J5" s="266"/>
      <c r="K5" s="645" t="s">
        <v>119</v>
      </c>
      <c r="L5" s="646"/>
      <c r="M5" s="261" t="str">
        <f>tkbieu!F10</f>
        <v>T23OTO3</v>
      </c>
      <c r="N5" s="261"/>
      <c r="O5" s="262" t="s">
        <v>120</v>
      </c>
      <c r="P5" s="263" t="str">
        <f>tkbieu!F9</f>
        <v>C. LINH</v>
      </c>
      <c r="R5" s="265" t="s">
        <v>121</v>
      </c>
      <c r="S5" s="265" t="s">
        <v>122</v>
      </c>
      <c r="T5" s="254"/>
    </row>
    <row r="6" spans="1:23" ht="21" customHeight="1" x14ac:dyDescent="0.2">
      <c r="A6" s="267" t="s">
        <v>123</v>
      </c>
      <c r="B6" s="268" t="s">
        <v>124</v>
      </c>
      <c r="C6" s="268" t="s">
        <v>125</v>
      </c>
      <c r="D6" s="269" t="s">
        <v>65</v>
      </c>
      <c r="E6" s="270" t="s">
        <v>126</v>
      </c>
      <c r="F6" s="269" t="s">
        <v>127</v>
      </c>
      <c r="G6" s="270" t="s">
        <v>128</v>
      </c>
      <c r="H6" s="269" t="s">
        <v>101</v>
      </c>
      <c r="I6" s="271" t="s">
        <v>110</v>
      </c>
      <c r="J6" s="272"/>
      <c r="K6" s="273" t="s">
        <v>123</v>
      </c>
      <c r="L6" s="268" t="s">
        <v>124</v>
      </c>
      <c r="M6" s="268" t="s">
        <v>125</v>
      </c>
      <c r="N6" s="269" t="s">
        <v>65</v>
      </c>
      <c r="O6" s="269" t="s">
        <v>129</v>
      </c>
      <c r="P6" s="269" t="s">
        <v>91</v>
      </c>
      <c r="Q6" s="269" t="s">
        <v>99</v>
      </c>
      <c r="R6" s="269" t="s">
        <v>101</v>
      </c>
      <c r="S6" s="269" t="s">
        <v>130</v>
      </c>
      <c r="T6" s="274"/>
    </row>
    <row r="7" spans="1:23" ht="21" customHeight="1" x14ac:dyDescent="0.2">
      <c r="A7" s="658" t="s">
        <v>66</v>
      </c>
      <c r="B7" s="275">
        <v>1</v>
      </c>
      <c r="C7" s="276" t="s">
        <v>67</v>
      </c>
      <c r="D7" s="277">
        <f>tkbieu!E12</f>
        <v>0</v>
      </c>
      <c r="E7" s="278" t="str">
        <f>tkbieu!E26</f>
        <v>TKB VHPT</v>
      </c>
      <c r="F7" s="277">
        <f>tkbieu!E40</f>
        <v>0</v>
      </c>
      <c r="G7" s="278" t="str">
        <f>tkbieu!E54</f>
        <v>TKB VHPT</v>
      </c>
      <c r="H7" s="277">
        <f>tkbieu!E68</f>
        <v>0</v>
      </c>
      <c r="I7" s="279">
        <f>tkbieu!E82</f>
        <v>0</v>
      </c>
      <c r="J7" s="280"/>
      <c r="K7" s="647" t="s">
        <v>66</v>
      </c>
      <c r="L7" s="275">
        <v>1</v>
      </c>
      <c r="M7" s="276" t="s">
        <v>67</v>
      </c>
      <c r="N7" s="277">
        <f>tkbieu!F12</f>
        <v>0</v>
      </c>
      <c r="O7" s="278" t="str">
        <f>tkbieu!F26</f>
        <v>TKB VHPT</v>
      </c>
      <c r="P7" s="277">
        <f>tkbieu!F40</f>
        <v>0</v>
      </c>
      <c r="Q7" s="278" t="str">
        <f>tkbieu!F54</f>
        <v>TKB VHPT</v>
      </c>
      <c r="R7" s="277" t="str">
        <f>tkbieu!F68</f>
        <v>BD&amp;SC HT</v>
      </c>
      <c r="S7" s="279">
        <f>tkbieu!F82</f>
        <v>0</v>
      </c>
    </row>
    <row r="8" spans="1:23" ht="21" customHeight="1" x14ac:dyDescent="0.2">
      <c r="A8" s="651"/>
      <c r="B8" s="281">
        <v>2</v>
      </c>
      <c r="C8" s="282" t="s">
        <v>69</v>
      </c>
      <c r="D8" s="277">
        <f>tkbieu!E13</f>
        <v>0</v>
      </c>
      <c r="E8" s="278" t="str">
        <f>tkbieu!E27</f>
        <v>TT GDTX</v>
      </c>
      <c r="F8" s="277">
        <f>tkbieu!E41</f>
        <v>0</v>
      </c>
      <c r="G8" s="278" t="str">
        <f>tkbieu!E55</f>
        <v>TT GDTX</v>
      </c>
      <c r="H8" s="277">
        <f>tkbieu!E69</f>
        <v>0</v>
      </c>
      <c r="I8" s="283">
        <f>tkbieu!E83</f>
        <v>0</v>
      </c>
      <c r="J8" s="284"/>
      <c r="K8" s="648"/>
      <c r="L8" s="281">
        <v>2</v>
      </c>
      <c r="M8" s="282" t="s">
        <v>69</v>
      </c>
      <c r="N8" s="277">
        <f>tkbieu!F13</f>
        <v>0</v>
      </c>
      <c r="O8" s="278" t="str">
        <f>tkbieu!F27</f>
        <v>TT GDTX</v>
      </c>
      <c r="P8" s="277">
        <f>tkbieu!F41</f>
        <v>0</v>
      </c>
      <c r="Q8" s="278" t="str">
        <f>tkbieu!F55</f>
        <v>TT GDTX</v>
      </c>
      <c r="R8" s="277" t="str">
        <f>tkbieu!F69</f>
        <v>PHUN XĂNG Đ.TỬ</v>
      </c>
      <c r="S8" s="283">
        <f>tkbieu!F83</f>
        <v>0</v>
      </c>
    </row>
    <row r="9" spans="1:23" ht="21" customHeight="1" x14ac:dyDescent="0.2">
      <c r="A9" s="651"/>
      <c r="B9" s="285">
        <v>3</v>
      </c>
      <c r="C9" s="286" t="s">
        <v>71</v>
      </c>
      <c r="D9" s="287">
        <f>tkbieu!E14</f>
        <v>0</v>
      </c>
      <c r="E9" s="278" t="str">
        <f>tkbieu!E28</f>
        <v>GIA ĐỊNH</v>
      </c>
      <c r="F9" s="288">
        <f>tkbieu!E42</f>
        <v>0</v>
      </c>
      <c r="G9" s="278" t="str">
        <f>tkbieu!E56</f>
        <v>GIA ĐỊNH</v>
      </c>
      <c r="H9" s="289">
        <f>tkbieu!E70</f>
        <v>0</v>
      </c>
      <c r="I9" s="290">
        <f>tkbieu!E84</f>
        <v>0</v>
      </c>
      <c r="J9" s="284"/>
      <c r="K9" s="648"/>
      <c r="L9" s="285">
        <v>3</v>
      </c>
      <c r="M9" s="286" t="s">
        <v>71</v>
      </c>
      <c r="N9" s="291">
        <f>tkbieu!F14</f>
        <v>0</v>
      </c>
      <c r="O9" s="278" t="str">
        <f>tkbieu!F28</f>
        <v>GIA ĐỊNH</v>
      </c>
      <c r="P9" s="288">
        <f>tkbieu!F42</f>
        <v>0</v>
      </c>
      <c r="Q9" s="292" t="str">
        <f>tkbieu!F56</f>
        <v>GIA ĐỊNH</v>
      </c>
      <c r="R9" s="289">
        <f>tkbieu!F70</f>
        <v>0</v>
      </c>
      <c r="S9" s="290">
        <f>tkbieu!F84</f>
        <v>0</v>
      </c>
    </row>
    <row r="10" spans="1:23" ht="21" customHeight="1" x14ac:dyDescent="0.2">
      <c r="A10" s="651"/>
      <c r="B10" s="293">
        <v>4</v>
      </c>
      <c r="C10" s="294" t="s">
        <v>72</v>
      </c>
      <c r="D10" s="295">
        <f>tkbieu!E15</f>
        <v>0</v>
      </c>
      <c r="E10" s="296">
        <f>tkbieu!E29</f>
        <v>0</v>
      </c>
      <c r="F10" s="295">
        <f>tkbieu!E43</f>
        <v>0</v>
      </c>
      <c r="G10" s="296">
        <f>tkbieu!E57</f>
        <v>0</v>
      </c>
      <c r="H10" s="295">
        <f>tkbieu!E71</f>
        <v>0</v>
      </c>
      <c r="I10" s="297">
        <f>tkbieu!E85</f>
        <v>0</v>
      </c>
      <c r="J10" s="284"/>
      <c r="K10" s="648"/>
      <c r="L10" s="293">
        <v>4</v>
      </c>
      <c r="M10" s="294" t="s">
        <v>72</v>
      </c>
      <c r="N10" s="295">
        <f>tkbieu!F15</f>
        <v>0</v>
      </c>
      <c r="O10" s="278">
        <f>tkbieu!F29</f>
        <v>0</v>
      </c>
      <c r="P10" s="295">
        <f>tkbieu!F43</f>
        <v>0</v>
      </c>
      <c r="Q10" s="298">
        <f>tkbieu!F57</f>
        <v>0</v>
      </c>
      <c r="R10" s="295" t="str">
        <f>tkbieu!F71</f>
        <v>B007</v>
      </c>
      <c r="S10" s="297">
        <f>tkbieu!F85</f>
        <v>0</v>
      </c>
    </row>
    <row r="11" spans="1:23" ht="21" customHeight="1" x14ac:dyDescent="0.2">
      <c r="A11" s="651"/>
      <c r="B11" s="299">
        <v>5</v>
      </c>
      <c r="C11" s="300" t="s">
        <v>131</v>
      </c>
      <c r="D11" s="277">
        <f>tkbieu!E16</f>
        <v>0</v>
      </c>
      <c r="E11" s="301">
        <f>tkbieu!E30</f>
        <v>0</v>
      </c>
      <c r="F11" s="302">
        <f>tkbieu!E44</f>
        <v>0</v>
      </c>
      <c r="G11" s="301">
        <f>tkbieu!E58</f>
        <v>0</v>
      </c>
      <c r="H11" s="277">
        <f>tkbieu!E72</f>
        <v>0</v>
      </c>
      <c r="I11" s="283">
        <f>tkbieu!E86</f>
        <v>0</v>
      </c>
      <c r="J11" s="284"/>
      <c r="K11" s="648"/>
      <c r="L11" s="299">
        <v>5</v>
      </c>
      <c r="M11" s="300" t="s">
        <v>131</v>
      </c>
      <c r="N11" s="277">
        <f>tkbieu!F16</f>
        <v>0</v>
      </c>
      <c r="O11" s="278">
        <f>tkbieu!F30</f>
        <v>0</v>
      </c>
      <c r="P11" s="302">
        <f>tkbieu!F44</f>
        <v>0</v>
      </c>
      <c r="Q11" s="292">
        <f>tkbieu!F58</f>
        <v>0</v>
      </c>
      <c r="R11" s="303" t="str">
        <f>tkbieu!F72</f>
        <v>T. TRỰC  (T. HUY)</v>
      </c>
      <c r="S11" s="283">
        <f>tkbieu!F86</f>
        <v>0</v>
      </c>
    </row>
    <row r="12" spans="1:23" ht="21" customHeight="1" x14ac:dyDescent="0.2">
      <c r="A12" s="659"/>
      <c r="B12" s="304"/>
      <c r="C12" s="305"/>
      <c r="D12" s="306"/>
      <c r="E12" s="307"/>
      <c r="F12" s="308"/>
      <c r="G12" s="307"/>
      <c r="H12" s="309"/>
      <c r="I12" s="310"/>
      <c r="J12" s="311"/>
      <c r="K12" s="649"/>
      <c r="L12" s="304"/>
      <c r="M12" s="305"/>
      <c r="N12" s="306"/>
      <c r="O12" s="307"/>
      <c r="P12" s="308"/>
      <c r="Q12" s="307"/>
      <c r="R12" s="309"/>
      <c r="S12" s="310"/>
    </row>
    <row r="13" spans="1:23" ht="21" customHeight="1" x14ac:dyDescent="0.2">
      <c r="A13" s="650" t="s">
        <v>77</v>
      </c>
      <c r="B13" s="293">
        <v>6</v>
      </c>
      <c r="C13" s="286" t="s">
        <v>78</v>
      </c>
      <c r="D13" s="312">
        <f>tkbieu!E19</f>
        <v>0</v>
      </c>
      <c r="E13" s="313" t="str">
        <f>tkbieu!E33</f>
        <v>TKB VHPT</v>
      </c>
      <c r="F13" s="277">
        <f>tkbieu!E47</f>
        <v>0</v>
      </c>
      <c r="G13" s="313" t="str">
        <f>tkbieu!E61</f>
        <v>TKB VHPT</v>
      </c>
      <c r="H13" s="313" t="str">
        <f>tkbieu!E75</f>
        <v>TKB VHPT</v>
      </c>
      <c r="I13" s="283">
        <f>tkbieu!E89</f>
        <v>0</v>
      </c>
      <c r="J13" s="314"/>
      <c r="K13" s="650" t="s">
        <v>77</v>
      </c>
      <c r="L13" s="293">
        <v>6</v>
      </c>
      <c r="M13" s="286" t="s">
        <v>78</v>
      </c>
      <c r="N13" s="312">
        <f>tkbieu!F19</f>
        <v>0</v>
      </c>
      <c r="O13" s="313" t="str">
        <f>tkbieu!F33</f>
        <v>TKB VHPT</v>
      </c>
      <c r="P13" s="277">
        <f>tkbieu!F47</f>
        <v>0</v>
      </c>
      <c r="Q13" s="313" t="str">
        <f>tkbieu!F61</f>
        <v>TKB VHPT</v>
      </c>
      <c r="R13" s="313" t="str">
        <f>tkbieu!F75</f>
        <v>TKB VHPT</v>
      </c>
      <c r="S13" s="283">
        <f>tkbieu!F89</f>
        <v>0</v>
      </c>
    </row>
    <row r="14" spans="1:23" ht="21" customHeight="1" x14ac:dyDescent="0.2">
      <c r="A14" s="651"/>
      <c r="B14" s="281">
        <v>7</v>
      </c>
      <c r="C14" s="294" t="s">
        <v>79</v>
      </c>
      <c r="D14" s="277">
        <f>tkbieu!E20</f>
        <v>0</v>
      </c>
      <c r="E14" s="278" t="str">
        <f>tkbieu!E34</f>
        <v>TT GDTX</v>
      </c>
      <c r="F14" s="277">
        <f>tkbieu!E48</f>
        <v>0</v>
      </c>
      <c r="G14" s="278" t="str">
        <f>tkbieu!E62</f>
        <v>TT GDTX</v>
      </c>
      <c r="H14" s="278" t="str">
        <f>tkbieu!E76</f>
        <v>TT GDTX</v>
      </c>
      <c r="I14" s="283">
        <f>tkbieu!E90</f>
        <v>0</v>
      </c>
      <c r="J14" s="314"/>
      <c r="K14" s="651"/>
      <c r="L14" s="281">
        <v>7</v>
      </c>
      <c r="M14" s="294" t="s">
        <v>79</v>
      </c>
      <c r="N14" s="277">
        <f>tkbieu!F20</f>
        <v>0</v>
      </c>
      <c r="O14" s="278" t="str">
        <f>tkbieu!F34</f>
        <v>TT GDTX</v>
      </c>
      <c r="P14" s="277">
        <f>tkbieu!F48</f>
        <v>0</v>
      </c>
      <c r="Q14" s="278" t="str">
        <f>tkbieu!F62</f>
        <v>TT GDTX</v>
      </c>
      <c r="R14" s="278" t="str">
        <f>tkbieu!F76</f>
        <v>TT GDTX</v>
      </c>
      <c r="S14" s="283">
        <f>tkbieu!F90</f>
        <v>0</v>
      </c>
    </row>
    <row r="15" spans="1:23" ht="21" customHeight="1" x14ac:dyDescent="0.2">
      <c r="A15" s="651"/>
      <c r="B15" s="285">
        <v>8</v>
      </c>
      <c r="C15" s="286" t="s">
        <v>80</v>
      </c>
      <c r="D15" s="287">
        <f>tkbieu!E21</f>
        <v>0</v>
      </c>
      <c r="E15" s="278" t="str">
        <f>tkbieu!E35</f>
        <v>GIA ĐỊNH</v>
      </c>
      <c r="F15" s="288">
        <f>tkbieu!E49</f>
        <v>0</v>
      </c>
      <c r="G15" s="278" t="str">
        <f>tkbieu!E63</f>
        <v>GIA ĐỊNH</v>
      </c>
      <c r="H15" s="315" t="str">
        <f>tkbieu!E77</f>
        <v>GIA ĐỊNH</v>
      </c>
      <c r="I15" s="290">
        <f>tkbieu!E91</f>
        <v>0</v>
      </c>
      <c r="J15" s="314"/>
      <c r="K15" s="651"/>
      <c r="L15" s="285">
        <v>8</v>
      </c>
      <c r="M15" s="286" t="s">
        <v>80</v>
      </c>
      <c r="N15" s="287">
        <f>tkbieu!F21</f>
        <v>0</v>
      </c>
      <c r="O15" s="278" t="str">
        <f>tkbieu!F35</f>
        <v>GIA ĐỊNH</v>
      </c>
      <c r="P15" s="288">
        <f>tkbieu!F49</f>
        <v>0</v>
      </c>
      <c r="Q15" s="278" t="str">
        <f>tkbieu!F63</f>
        <v>GIA ĐỊNH</v>
      </c>
      <c r="R15" s="315" t="str">
        <f>tkbieu!F77</f>
        <v>GIA ĐỊNH</v>
      </c>
      <c r="S15" s="290">
        <f>tkbieu!F91</f>
        <v>0</v>
      </c>
    </row>
    <row r="16" spans="1:23" ht="21" customHeight="1" x14ac:dyDescent="0.2">
      <c r="A16" s="651"/>
      <c r="B16" s="293">
        <v>9</v>
      </c>
      <c r="C16" s="294" t="s">
        <v>81</v>
      </c>
      <c r="D16" s="295">
        <f>tkbieu!E22</f>
        <v>0</v>
      </c>
      <c r="E16" s="296">
        <f>tkbieu!E36</f>
        <v>0</v>
      </c>
      <c r="F16" s="295">
        <f>tkbieu!E50</f>
        <v>0</v>
      </c>
      <c r="G16" s="296">
        <f>tkbieu!E64</f>
        <v>0</v>
      </c>
      <c r="H16" s="296">
        <f>tkbieu!E78</f>
        <v>0</v>
      </c>
      <c r="I16" s="297">
        <f>tkbieu!E92</f>
        <v>0</v>
      </c>
      <c r="J16" s="316"/>
      <c r="K16" s="651"/>
      <c r="L16" s="293">
        <v>9</v>
      </c>
      <c r="M16" s="294" t="s">
        <v>81</v>
      </c>
      <c r="N16" s="295">
        <f>tkbieu!F22</f>
        <v>0</v>
      </c>
      <c r="O16" s="296">
        <f>tkbieu!F36</f>
        <v>0</v>
      </c>
      <c r="P16" s="295">
        <f>tkbieu!F50</f>
        <v>0</v>
      </c>
      <c r="Q16" s="296">
        <f>tkbieu!F64</f>
        <v>0</v>
      </c>
      <c r="R16" s="296">
        <f>tkbieu!F78</f>
        <v>0</v>
      </c>
      <c r="S16" s="297">
        <f>tkbieu!F92</f>
        <v>0</v>
      </c>
    </row>
    <row r="17" spans="1:19" ht="21" customHeight="1" x14ac:dyDescent="0.2">
      <c r="A17" s="651"/>
      <c r="B17" s="299">
        <v>10</v>
      </c>
      <c r="C17" s="300" t="s">
        <v>132</v>
      </c>
      <c r="D17" s="317">
        <f>tkbieu!E23</f>
        <v>0</v>
      </c>
      <c r="E17" s="301">
        <f>tkbieu!E37</f>
        <v>0</v>
      </c>
      <c r="F17" s="302">
        <f>tkbieu!E51</f>
        <v>0</v>
      </c>
      <c r="G17" s="301">
        <f>tkbieu!E65</f>
        <v>0</v>
      </c>
      <c r="H17" s="318">
        <f>tkbieu!E79</f>
        <v>0</v>
      </c>
      <c r="I17" s="319">
        <f>tkbieu!E93</f>
        <v>0</v>
      </c>
      <c r="J17" s="314"/>
      <c r="K17" s="651"/>
      <c r="L17" s="299">
        <v>10</v>
      </c>
      <c r="M17" s="300" t="s">
        <v>132</v>
      </c>
      <c r="N17" s="302">
        <f>tkbieu!F23</f>
        <v>0</v>
      </c>
      <c r="O17" s="301">
        <f>tkbieu!F37</f>
        <v>0</v>
      </c>
      <c r="P17" s="302">
        <f>tkbieu!F51</f>
        <v>0</v>
      </c>
      <c r="Q17" s="301">
        <f>tkbieu!F65</f>
        <v>0</v>
      </c>
      <c r="R17" s="318">
        <f>tkbieu!F79</f>
        <v>0</v>
      </c>
      <c r="S17" s="319">
        <f>tkbieu!F93</f>
        <v>0</v>
      </c>
    </row>
    <row r="18" spans="1:19" ht="21" customHeight="1" x14ac:dyDescent="0.2">
      <c r="A18" s="652"/>
      <c r="B18" s="320"/>
      <c r="C18" s="321"/>
      <c r="D18" s="322"/>
      <c r="E18" s="323"/>
      <c r="F18" s="323"/>
      <c r="G18" s="324"/>
      <c r="H18" s="325"/>
      <c r="I18" s="326"/>
      <c r="J18" s="327"/>
      <c r="K18" s="652"/>
      <c r="L18" s="320"/>
      <c r="M18" s="328"/>
      <c r="N18" s="322"/>
      <c r="O18" s="323"/>
      <c r="P18" s="329"/>
      <c r="Q18" s="330"/>
      <c r="R18" s="325"/>
      <c r="S18" s="331"/>
    </row>
    <row r="19" spans="1:19" ht="23.25" customHeight="1" x14ac:dyDescent="0.2"/>
    <row r="20" spans="1:19" ht="12.75" customHeight="1" x14ac:dyDescent="0.2">
      <c r="A20" s="332" t="s">
        <v>133</v>
      </c>
    </row>
    <row r="21" spans="1:19" ht="12.75" customHeight="1" x14ac:dyDescent="0.2">
      <c r="A21" s="332" t="s">
        <v>134</v>
      </c>
    </row>
    <row r="22" spans="1:19" ht="12.75" customHeight="1" x14ac:dyDescent="0.2">
      <c r="B22" s="332" t="s">
        <v>135</v>
      </c>
    </row>
    <row r="23" spans="1:19" ht="12.75" customHeight="1" x14ac:dyDescent="0.2">
      <c r="B23" s="332" t="s">
        <v>136</v>
      </c>
    </row>
    <row r="24" spans="1:19" ht="12.75" customHeight="1" x14ac:dyDescent="0.2">
      <c r="B24" s="332" t="s">
        <v>137</v>
      </c>
    </row>
    <row r="25" spans="1:19" ht="12.75" customHeight="1" x14ac:dyDescent="0.2">
      <c r="P25" s="209"/>
    </row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1">
    <mergeCell ref="K5:L5"/>
    <mergeCell ref="K7:K12"/>
    <mergeCell ref="A13:A18"/>
    <mergeCell ref="K13:K18"/>
    <mergeCell ref="A1:S1"/>
    <mergeCell ref="A3:I3"/>
    <mergeCell ref="K3:S3"/>
    <mergeCell ref="C4:G4"/>
    <mergeCell ref="M4:P4"/>
    <mergeCell ref="A5:B5"/>
    <mergeCell ref="A7:A12"/>
  </mergeCells>
  <pageMargins left="0.23622047244094491" right="0" top="0.23622047244094491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67"/>
  <sheetViews>
    <sheetView zoomScale="70" zoomScaleNormal="70" workbookViewId="0">
      <selection activeCell="I2" sqref="I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20" width="15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653" t="s">
        <v>138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253"/>
      <c r="T1" s="253"/>
      <c r="U1" s="253"/>
      <c r="V1" s="253"/>
    </row>
    <row r="2" spans="1:22" ht="26.25" customHeight="1" x14ac:dyDescent="0.3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2" ht="24.75" customHeight="1" x14ac:dyDescent="0.3">
      <c r="A3" s="662" t="str">
        <f>KOTO!A3</f>
        <v>ÁP DỤNG TỪ NGÀY 13/01 ĐẾN 25/01/2025</v>
      </c>
      <c r="B3" s="654"/>
      <c r="C3" s="654"/>
      <c r="D3" s="654"/>
      <c r="E3" s="654"/>
      <c r="F3" s="654"/>
      <c r="G3" s="654"/>
      <c r="H3" s="654"/>
      <c r="I3" s="654"/>
      <c r="J3" s="333"/>
      <c r="K3" s="662" t="str">
        <f>A3</f>
        <v>ÁP DỤNG TỪ NGÀY 13/01 ĐẾN 25/01/2025</v>
      </c>
      <c r="L3" s="654"/>
      <c r="M3" s="654"/>
      <c r="N3" s="654"/>
      <c r="O3" s="654"/>
      <c r="P3" s="654"/>
      <c r="Q3" s="654"/>
      <c r="R3" s="654"/>
      <c r="S3" s="654"/>
    </row>
    <row r="4" spans="1:22" ht="18" customHeight="1" x14ac:dyDescent="0.2">
      <c r="A4" s="663" t="s">
        <v>139</v>
      </c>
      <c r="B4" s="654"/>
      <c r="C4" s="654"/>
      <c r="D4" s="654"/>
      <c r="E4" s="654"/>
      <c r="F4" s="654"/>
      <c r="G4" s="654"/>
      <c r="H4" s="654"/>
      <c r="I4" s="654"/>
      <c r="J4" s="253"/>
      <c r="K4" s="664"/>
      <c r="L4" s="654"/>
      <c r="M4" s="654"/>
      <c r="N4" s="654"/>
      <c r="O4" s="654"/>
      <c r="P4" s="654"/>
      <c r="Q4" s="654"/>
      <c r="R4" s="654"/>
    </row>
    <row r="5" spans="1:22" ht="18" customHeight="1" x14ac:dyDescent="0.2">
      <c r="A5" s="260" t="s">
        <v>119</v>
      </c>
      <c r="B5" s="260"/>
      <c r="C5" s="261" t="str">
        <f>tkbieu!G10</f>
        <v>C22CK1</v>
      </c>
      <c r="D5" s="334"/>
      <c r="E5" s="262" t="s">
        <v>120</v>
      </c>
      <c r="F5" s="263" t="str">
        <f>tkbieu!G9</f>
        <v>T. THUẤN</v>
      </c>
      <c r="G5" s="335"/>
      <c r="H5" s="265" t="s">
        <v>121</v>
      </c>
      <c r="I5" s="265" t="s">
        <v>140</v>
      </c>
      <c r="K5" s="645" t="s">
        <v>119</v>
      </c>
      <c r="L5" s="646"/>
      <c r="M5" s="261" t="str">
        <f>tkbieu!H10</f>
        <v>C23CK1</v>
      </c>
      <c r="N5" s="334"/>
      <c r="O5" s="336" t="s">
        <v>120</v>
      </c>
      <c r="P5" s="263" t="str">
        <f>tkbieu!H9</f>
        <v>T. L. SƠN</v>
      </c>
      <c r="R5" s="265" t="s">
        <v>121</v>
      </c>
      <c r="S5" s="265" t="s">
        <v>141</v>
      </c>
    </row>
    <row r="6" spans="1:22" ht="21" customHeight="1" x14ac:dyDescent="0.2">
      <c r="A6" s="337" t="s">
        <v>123</v>
      </c>
      <c r="B6" s="338" t="s">
        <v>124</v>
      </c>
      <c r="C6" s="338" t="s">
        <v>125</v>
      </c>
      <c r="D6" s="339" t="s">
        <v>65</v>
      </c>
      <c r="E6" s="339" t="s">
        <v>129</v>
      </c>
      <c r="F6" s="339" t="s">
        <v>91</v>
      </c>
      <c r="G6" s="339" t="s">
        <v>99</v>
      </c>
      <c r="H6" s="339" t="s">
        <v>101</v>
      </c>
      <c r="I6" s="340" t="s">
        <v>130</v>
      </c>
      <c r="K6" s="267" t="s">
        <v>123</v>
      </c>
      <c r="L6" s="268" t="s">
        <v>124</v>
      </c>
      <c r="M6" s="268" t="s">
        <v>125</v>
      </c>
      <c r="N6" s="269" t="s">
        <v>65</v>
      </c>
      <c r="O6" s="269" t="s">
        <v>129</v>
      </c>
      <c r="P6" s="269" t="s">
        <v>91</v>
      </c>
      <c r="Q6" s="270" t="s">
        <v>99</v>
      </c>
      <c r="R6" s="269" t="s">
        <v>101</v>
      </c>
      <c r="S6" s="271" t="s">
        <v>130</v>
      </c>
    </row>
    <row r="7" spans="1:22" ht="21" customHeight="1" x14ac:dyDescent="0.2">
      <c r="A7" s="660" t="s">
        <v>66</v>
      </c>
      <c r="B7" s="341">
        <v>1</v>
      </c>
      <c r="C7" s="342" t="s">
        <v>67</v>
      </c>
      <c r="D7" s="277">
        <f>tkbieu!G12</f>
        <v>0</v>
      </c>
      <c r="E7" s="277">
        <f>tkbieu!G26</f>
        <v>0</v>
      </c>
      <c r="F7" s="343">
        <f>tkbieu!G40</f>
        <v>0</v>
      </c>
      <c r="G7" s="343">
        <f>tkbieu!G54</f>
        <v>0</v>
      </c>
      <c r="H7" s="343">
        <f>tkbieu!G68</f>
        <v>0</v>
      </c>
      <c r="I7" s="283">
        <f>tkbieu!G82</f>
        <v>0</v>
      </c>
      <c r="K7" s="665" t="s">
        <v>66</v>
      </c>
      <c r="L7" s="275">
        <v>1</v>
      </c>
      <c r="M7" s="276" t="s">
        <v>67</v>
      </c>
      <c r="N7" s="277">
        <f>tkbieu!H12</f>
        <v>0</v>
      </c>
      <c r="O7" s="277">
        <f>tkbieu!H26</f>
        <v>0</v>
      </c>
      <c r="P7" s="277">
        <f>tkbieu!H40</f>
        <v>0</v>
      </c>
      <c r="Q7" s="277">
        <f>tkbieu!H54</f>
        <v>0</v>
      </c>
      <c r="R7" s="277">
        <f>tkbieu!H68</f>
        <v>0</v>
      </c>
      <c r="S7" s="279">
        <f>tkbieu!H82</f>
        <v>0</v>
      </c>
    </row>
    <row r="8" spans="1:22" ht="21" customHeight="1" x14ac:dyDescent="0.2">
      <c r="A8" s="651"/>
      <c r="B8" s="344">
        <v>2</v>
      </c>
      <c r="C8" s="345" t="s">
        <v>69</v>
      </c>
      <c r="D8" s="277">
        <f>tkbieu!G13</f>
        <v>0</v>
      </c>
      <c r="E8" s="277">
        <f>tkbieu!G27</f>
        <v>0</v>
      </c>
      <c r="F8" s="343">
        <f>tkbieu!G41</f>
        <v>0</v>
      </c>
      <c r="G8" s="343">
        <f>tkbieu!G55</f>
        <v>0</v>
      </c>
      <c r="H8" s="343">
        <f>tkbieu!G69</f>
        <v>0</v>
      </c>
      <c r="I8" s="283">
        <f>tkbieu!G83</f>
        <v>0</v>
      </c>
      <c r="K8" s="651"/>
      <c r="L8" s="281">
        <v>2</v>
      </c>
      <c r="M8" s="282" t="s">
        <v>69</v>
      </c>
      <c r="N8" s="277">
        <f>tkbieu!H13</f>
        <v>0</v>
      </c>
      <c r="O8" s="277">
        <f>tkbieu!H27</f>
        <v>0</v>
      </c>
      <c r="P8" s="277">
        <f>tkbieu!H41</f>
        <v>0</v>
      </c>
      <c r="Q8" s="277">
        <f>tkbieu!H55</f>
        <v>0</v>
      </c>
      <c r="R8" s="277">
        <f>tkbieu!H69</f>
        <v>0</v>
      </c>
      <c r="S8" s="283">
        <f>tkbieu!H83</f>
        <v>0</v>
      </c>
    </row>
    <row r="9" spans="1:22" ht="21" customHeight="1" x14ac:dyDescent="0.2">
      <c r="A9" s="651"/>
      <c r="B9" s="346">
        <v>3</v>
      </c>
      <c r="C9" s="347" t="s">
        <v>71</v>
      </c>
      <c r="D9" s="348">
        <f>tkbieu!G14</f>
        <v>0</v>
      </c>
      <c r="E9" s="289">
        <f>tkbieu!G28</f>
        <v>0</v>
      </c>
      <c r="F9" s="288">
        <f>tkbieu!G42</f>
        <v>0</v>
      </c>
      <c r="G9" s="349">
        <f>tkbieu!G56</f>
        <v>0</v>
      </c>
      <c r="H9" s="349">
        <f>tkbieu!G70</f>
        <v>0</v>
      </c>
      <c r="I9" s="290">
        <f>tkbieu!G84</f>
        <v>0</v>
      </c>
      <c r="K9" s="651"/>
      <c r="L9" s="285">
        <v>3</v>
      </c>
      <c r="M9" s="286" t="s">
        <v>71</v>
      </c>
      <c r="N9" s="560">
        <f>tkbieu!H14</f>
        <v>0</v>
      </c>
      <c r="O9" s="287">
        <f>tkbieu!H28</f>
        <v>0</v>
      </c>
      <c r="P9" s="288">
        <f>tkbieu!H42</f>
        <v>0</v>
      </c>
      <c r="Q9" s="289">
        <f>tkbieu!H56</f>
        <v>0</v>
      </c>
      <c r="R9" s="289">
        <f>tkbieu!H70</f>
        <v>0</v>
      </c>
      <c r="S9" s="290">
        <f>tkbieu!H84</f>
        <v>0</v>
      </c>
    </row>
    <row r="10" spans="1:22" ht="21" customHeight="1" x14ac:dyDescent="0.2">
      <c r="A10" s="651"/>
      <c r="B10" s="350">
        <v>4</v>
      </c>
      <c r="C10" s="351" t="s">
        <v>72</v>
      </c>
      <c r="D10" s="295">
        <f>tkbieu!G15</f>
        <v>0</v>
      </c>
      <c r="E10" s="295">
        <f>tkbieu!G29</f>
        <v>0</v>
      </c>
      <c r="F10" s="352">
        <f>tkbieu!G43</f>
        <v>0</v>
      </c>
      <c r="G10" s="352">
        <f>tkbieu!G57</f>
        <v>0</v>
      </c>
      <c r="H10" s="352">
        <f>tkbieu!G71</f>
        <v>0</v>
      </c>
      <c r="I10" s="353">
        <f>tkbieu!G85</f>
        <v>0</v>
      </c>
      <c r="K10" s="651"/>
      <c r="L10" s="293">
        <v>4</v>
      </c>
      <c r="M10" s="294" t="s">
        <v>72</v>
      </c>
      <c r="N10" s="295">
        <f>tkbieu!H15</f>
        <v>0</v>
      </c>
      <c r="O10" s="295">
        <f>tkbieu!H29</f>
        <v>0</v>
      </c>
      <c r="P10" s="295">
        <f>tkbieu!H43</f>
        <v>0</v>
      </c>
      <c r="Q10" s="295">
        <f>tkbieu!H57</f>
        <v>0</v>
      </c>
      <c r="R10" s="295">
        <f>tkbieu!H71</f>
        <v>0</v>
      </c>
      <c r="S10" s="297">
        <f>tkbieu!H85</f>
        <v>0</v>
      </c>
    </row>
    <row r="11" spans="1:22" ht="21" customHeight="1" x14ac:dyDescent="0.2">
      <c r="A11" s="651"/>
      <c r="B11" s="354">
        <v>5</v>
      </c>
      <c r="C11" s="355" t="s">
        <v>131</v>
      </c>
      <c r="D11" s="302">
        <f>tkbieu!G16</f>
        <v>0</v>
      </c>
      <c r="E11" s="277">
        <f>tkbieu!G30</f>
        <v>0</v>
      </c>
      <c r="F11" s="356">
        <f>tkbieu!G44</f>
        <v>0</v>
      </c>
      <c r="G11" s="356">
        <f>tkbieu!G58</f>
        <v>0</v>
      </c>
      <c r="H11" s="356">
        <f>tkbieu!G72</f>
        <v>0</v>
      </c>
      <c r="I11" s="357">
        <f>tkbieu!G86</f>
        <v>0</v>
      </c>
      <c r="K11" s="651"/>
      <c r="L11" s="299">
        <v>5</v>
      </c>
      <c r="M11" s="300" t="s">
        <v>131</v>
      </c>
      <c r="N11" s="302">
        <f>tkbieu!H16</f>
        <v>0</v>
      </c>
      <c r="O11" s="277">
        <f>tkbieu!H30</f>
        <v>0</v>
      </c>
      <c r="P11" s="277">
        <f>tkbieu!H44</f>
        <v>0</v>
      </c>
      <c r="Q11" s="277">
        <f>tkbieu!H58</f>
        <v>0</v>
      </c>
      <c r="R11" s="302">
        <f>tkbieu!H72</f>
        <v>0</v>
      </c>
      <c r="S11" s="283">
        <f>tkbieu!H86</f>
        <v>0</v>
      </c>
    </row>
    <row r="12" spans="1:22" ht="21" customHeight="1" x14ac:dyDescent="0.2">
      <c r="A12" s="659"/>
      <c r="B12" s="304"/>
      <c r="C12" s="358"/>
      <c r="D12" s="359"/>
      <c r="E12" s="360"/>
      <c r="F12" s="361"/>
      <c r="G12" s="361"/>
      <c r="H12" s="361"/>
      <c r="I12" s="362"/>
      <c r="K12" s="659"/>
      <c r="L12" s="304"/>
      <c r="M12" s="305"/>
      <c r="N12" s="359"/>
      <c r="O12" s="363"/>
      <c r="P12" s="364"/>
      <c r="Q12" s="365"/>
      <c r="R12" s="361"/>
      <c r="S12" s="366"/>
    </row>
    <row r="13" spans="1:22" ht="21" customHeight="1" x14ac:dyDescent="0.2">
      <c r="A13" s="661" t="s">
        <v>77</v>
      </c>
      <c r="B13" s="350">
        <v>6</v>
      </c>
      <c r="C13" s="347" t="s">
        <v>78</v>
      </c>
      <c r="D13" s="367">
        <f>tkbieu!G19</f>
        <v>0</v>
      </c>
      <c r="E13" s="312">
        <f>tkbieu!G33</f>
        <v>0</v>
      </c>
      <c r="F13" s="312">
        <f>tkbieu!G47</f>
        <v>0</v>
      </c>
      <c r="G13" s="312">
        <f>tkbieu!G61</f>
        <v>0</v>
      </c>
      <c r="H13" s="312">
        <f>tkbieu!G75</f>
        <v>0</v>
      </c>
      <c r="I13" s="368">
        <f>tkbieu!G89</f>
        <v>0</v>
      </c>
      <c r="K13" s="665" t="s">
        <v>77</v>
      </c>
      <c r="L13" s="293">
        <v>6</v>
      </c>
      <c r="M13" s="286" t="s">
        <v>78</v>
      </c>
      <c r="N13" s="277">
        <f>tkbieu!H19</f>
        <v>0</v>
      </c>
      <c r="O13" s="312">
        <f>tkbieu!H33</f>
        <v>0</v>
      </c>
      <c r="P13" s="312">
        <f>tkbieu!H47</f>
        <v>0</v>
      </c>
      <c r="Q13" s="312">
        <f>tkbieu!H61</f>
        <v>0</v>
      </c>
      <c r="R13" s="312">
        <f>tkbieu!H75</f>
        <v>0</v>
      </c>
      <c r="S13" s="369">
        <f>tkbieu!H89</f>
        <v>0</v>
      </c>
    </row>
    <row r="14" spans="1:22" ht="21" customHeight="1" x14ac:dyDescent="0.2">
      <c r="A14" s="651"/>
      <c r="B14" s="344">
        <v>7</v>
      </c>
      <c r="C14" s="351" t="s">
        <v>79</v>
      </c>
      <c r="D14" s="343">
        <f>tkbieu!G20</f>
        <v>0</v>
      </c>
      <c r="E14" s="277">
        <f>tkbieu!G34</f>
        <v>0</v>
      </c>
      <c r="F14" s="277">
        <f>tkbieu!G48</f>
        <v>0</v>
      </c>
      <c r="G14" s="277">
        <f>tkbieu!G62</f>
        <v>0</v>
      </c>
      <c r="H14" s="277">
        <f>tkbieu!G76</f>
        <v>0</v>
      </c>
      <c r="I14" s="370">
        <f>tkbieu!G90</f>
        <v>0</v>
      </c>
      <c r="K14" s="651"/>
      <c r="L14" s="281">
        <v>7</v>
      </c>
      <c r="M14" s="294" t="s">
        <v>79</v>
      </c>
      <c r="N14" s="277">
        <f>tkbieu!H20</f>
        <v>0</v>
      </c>
      <c r="O14" s="277">
        <f>tkbieu!H34</f>
        <v>0</v>
      </c>
      <c r="P14" s="277">
        <f>tkbieu!H48</f>
        <v>0</v>
      </c>
      <c r="Q14" s="277">
        <f>tkbieu!H62</f>
        <v>0</v>
      </c>
      <c r="R14" s="277">
        <f>tkbieu!H76</f>
        <v>0</v>
      </c>
      <c r="S14" s="283">
        <f>tkbieu!H90</f>
        <v>0</v>
      </c>
    </row>
    <row r="15" spans="1:22" ht="21" customHeight="1" x14ac:dyDescent="0.2">
      <c r="A15" s="651"/>
      <c r="B15" s="346">
        <v>8</v>
      </c>
      <c r="C15" s="347" t="s">
        <v>80</v>
      </c>
      <c r="D15" s="348">
        <f>tkbieu!G21</f>
        <v>0</v>
      </c>
      <c r="E15" s="289">
        <f>tkbieu!G35</f>
        <v>0</v>
      </c>
      <c r="F15" s="288">
        <f>tkbieu!G49</f>
        <v>0</v>
      </c>
      <c r="G15" s="289">
        <f>tkbieu!G63</f>
        <v>0</v>
      </c>
      <c r="H15" s="289">
        <f>tkbieu!G77</f>
        <v>0</v>
      </c>
      <c r="I15" s="290">
        <f>tkbieu!G91</f>
        <v>0</v>
      </c>
      <c r="K15" s="651"/>
      <c r="L15" s="285">
        <v>8</v>
      </c>
      <c r="M15" s="286" t="s">
        <v>80</v>
      </c>
      <c r="N15" s="560">
        <f>tkbieu!H21</f>
        <v>0</v>
      </c>
      <c r="O15" s="289">
        <f>tkbieu!H35</f>
        <v>0</v>
      </c>
      <c r="P15" s="288">
        <f>tkbieu!H49</f>
        <v>0</v>
      </c>
      <c r="Q15" s="289">
        <f>tkbieu!H63</f>
        <v>0</v>
      </c>
      <c r="R15" s="289">
        <f>tkbieu!H77</f>
        <v>0</v>
      </c>
      <c r="S15" s="290">
        <f>tkbieu!H91</f>
        <v>0</v>
      </c>
    </row>
    <row r="16" spans="1:22" ht="21" customHeight="1" x14ac:dyDescent="0.2">
      <c r="A16" s="651"/>
      <c r="B16" s="350">
        <v>9</v>
      </c>
      <c r="C16" s="351" t="s">
        <v>81</v>
      </c>
      <c r="D16" s="295">
        <f>tkbieu!G22</f>
        <v>0</v>
      </c>
      <c r="E16" s="371">
        <f>tkbieu!G36</f>
        <v>0</v>
      </c>
      <c r="F16" s="295">
        <f>tkbieu!G50</f>
        <v>0</v>
      </c>
      <c r="G16" s="295">
        <f>tkbieu!G64</f>
        <v>0</v>
      </c>
      <c r="H16" s="295">
        <f>tkbieu!G78</f>
        <v>0</v>
      </c>
      <c r="I16" s="297">
        <f>tkbieu!G92</f>
        <v>0</v>
      </c>
      <c r="K16" s="651"/>
      <c r="L16" s="293">
        <v>9</v>
      </c>
      <c r="M16" s="294" t="s">
        <v>81</v>
      </c>
      <c r="N16" s="295">
        <f>tkbieu!H22</f>
        <v>0</v>
      </c>
      <c r="O16" s="295">
        <f>tkbieu!H36</f>
        <v>0</v>
      </c>
      <c r="P16" s="295">
        <f>tkbieu!H50</f>
        <v>0</v>
      </c>
      <c r="Q16" s="295">
        <f>tkbieu!H64</f>
        <v>0</v>
      </c>
      <c r="R16" s="295">
        <f>tkbieu!H78</f>
        <v>0</v>
      </c>
      <c r="S16" s="297">
        <f>tkbieu!H92</f>
        <v>0</v>
      </c>
    </row>
    <row r="17" spans="1:19" ht="21" customHeight="1" x14ac:dyDescent="0.2">
      <c r="A17" s="651"/>
      <c r="B17" s="354">
        <v>10</v>
      </c>
      <c r="C17" s="355" t="s">
        <v>132</v>
      </c>
      <c r="D17" s="356">
        <f>tkbieu!G23</f>
        <v>0</v>
      </c>
      <c r="E17" s="302">
        <f>tkbieu!G37</f>
        <v>0</v>
      </c>
      <c r="F17" s="356">
        <f>tkbieu!G51</f>
        <v>0</v>
      </c>
      <c r="G17" s="356">
        <f>tkbieu!G65</f>
        <v>0</v>
      </c>
      <c r="H17" s="356">
        <f>tkbieu!G79</f>
        <v>0</v>
      </c>
      <c r="I17" s="319">
        <f>tkbieu!G93</f>
        <v>0</v>
      </c>
      <c r="K17" s="651"/>
      <c r="L17" s="299">
        <v>10</v>
      </c>
      <c r="M17" s="300" t="s">
        <v>132</v>
      </c>
      <c r="N17" s="302">
        <f>tkbieu!H23</f>
        <v>0</v>
      </c>
      <c r="O17" s="372">
        <f>tkbieu!H37</f>
        <v>0</v>
      </c>
      <c r="P17" s="302">
        <f>tkbieu!H51</f>
        <v>0</v>
      </c>
      <c r="Q17" s="302">
        <f>tkbieu!H65</f>
        <v>0</v>
      </c>
      <c r="R17" s="356">
        <f>tkbieu!H79</f>
        <v>0</v>
      </c>
      <c r="S17" s="319">
        <f>tkbieu!H93</f>
        <v>0</v>
      </c>
    </row>
    <row r="18" spans="1:19" ht="21" customHeight="1" x14ac:dyDescent="0.2">
      <c r="A18" s="652"/>
      <c r="B18" s="320"/>
      <c r="C18" s="329"/>
      <c r="D18" s="330"/>
      <c r="E18" s="373"/>
      <c r="F18" s="374"/>
      <c r="G18" s="375"/>
      <c r="H18" s="376"/>
      <c r="I18" s="377"/>
      <c r="K18" s="652"/>
      <c r="L18" s="378"/>
      <c r="M18" s="379"/>
      <c r="N18" s="379"/>
      <c r="O18" s="380"/>
      <c r="P18" s="330"/>
      <c r="Q18" s="375"/>
      <c r="R18" s="376"/>
      <c r="S18" s="377"/>
    </row>
    <row r="19" spans="1:19" ht="12.75" customHeight="1" x14ac:dyDescent="0.2"/>
    <row r="20" spans="1:19" ht="12.75" customHeight="1" x14ac:dyDescent="0.2"/>
    <row r="21" spans="1:19" ht="12.75" customHeight="1" x14ac:dyDescent="0.2">
      <c r="A21" s="332" t="s">
        <v>133</v>
      </c>
    </row>
    <row r="22" spans="1:19" ht="12.75" customHeight="1" x14ac:dyDescent="0.2">
      <c r="A22" s="332" t="s">
        <v>134</v>
      </c>
    </row>
    <row r="23" spans="1:19" ht="12.75" customHeight="1" x14ac:dyDescent="0.2">
      <c r="B23" s="332" t="s">
        <v>135</v>
      </c>
    </row>
    <row r="24" spans="1:19" ht="12.75" customHeight="1" x14ac:dyDescent="0.2">
      <c r="B24" s="332" t="s">
        <v>136</v>
      </c>
    </row>
    <row r="25" spans="1:19" ht="12.75" customHeight="1" x14ac:dyDescent="0.2">
      <c r="B25" s="332" t="s">
        <v>137</v>
      </c>
    </row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0">
    <mergeCell ref="A7:A12"/>
    <mergeCell ref="A13:A18"/>
    <mergeCell ref="A1:R1"/>
    <mergeCell ref="A3:I3"/>
    <mergeCell ref="K3:S3"/>
    <mergeCell ref="A4:I4"/>
    <mergeCell ref="K4:R4"/>
    <mergeCell ref="K5:L5"/>
    <mergeCell ref="K7:K12"/>
    <mergeCell ref="K13:K18"/>
  </mergeCells>
  <pageMargins left="0.15748031496062992" right="0" top="0.31496062992125984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83"/>
  <sheetViews>
    <sheetView topLeftCell="A16" zoomScale="70" zoomScaleNormal="7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653" t="s">
        <v>142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253"/>
      <c r="U1" s="253"/>
      <c r="V1" s="253"/>
      <c r="W1" s="253"/>
      <c r="X1" s="253"/>
    </row>
    <row r="2" spans="1:24" ht="18.75" customHeight="1" x14ac:dyDescent="0.2">
      <c r="A2" s="656"/>
      <c r="B2" s="654"/>
      <c r="C2" s="654"/>
      <c r="D2" s="654"/>
      <c r="E2" s="654"/>
      <c r="F2" s="654"/>
      <c r="G2" s="654"/>
      <c r="H2" s="654"/>
      <c r="I2" s="654"/>
      <c r="J2" s="255"/>
      <c r="K2" s="255"/>
      <c r="L2" s="252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</row>
    <row r="3" spans="1:24" ht="18.75" customHeight="1" x14ac:dyDescent="0.25">
      <c r="A3" s="666" t="str">
        <f>KCK!K3</f>
        <v>ÁP DỤNG TỪ NGÀY 13/01 ĐẾN 25/01/2025</v>
      </c>
      <c r="B3" s="654"/>
      <c r="C3" s="654"/>
      <c r="D3" s="654"/>
      <c r="E3" s="654"/>
      <c r="F3" s="654"/>
      <c r="G3" s="654"/>
      <c r="H3" s="654"/>
      <c r="I3" s="654"/>
      <c r="J3" s="381"/>
      <c r="K3" s="382"/>
      <c r="L3" s="382"/>
      <c r="M3" s="382"/>
      <c r="N3" s="382"/>
    </row>
    <row r="4" spans="1:24" ht="18.75" customHeight="1" x14ac:dyDescent="0.2">
      <c r="A4" s="663" t="s">
        <v>143</v>
      </c>
      <c r="B4" s="654"/>
      <c r="C4" s="654"/>
      <c r="D4" s="654"/>
      <c r="E4" s="654"/>
      <c r="F4" s="654"/>
      <c r="G4" s="654"/>
      <c r="H4" s="654"/>
      <c r="I4" s="654"/>
      <c r="J4" s="383"/>
      <c r="K4" s="384"/>
      <c r="L4" s="384"/>
      <c r="M4" s="384"/>
      <c r="N4" s="384"/>
    </row>
    <row r="5" spans="1:24" ht="18.75" customHeight="1" x14ac:dyDescent="0.2">
      <c r="A5" s="645" t="s">
        <v>119</v>
      </c>
      <c r="B5" s="646"/>
      <c r="C5" s="261" t="str">
        <f>tkbieu!I10</f>
        <v>C22KTML1</v>
      </c>
      <c r="D5" s="261"/>
      <c r="E5" s="262" t="s">
        <v>120</v>
      </c>
      <c r="F5" s="263" t="str">
        <f>tkbieu!I9</f>
        <v>T. VŨ</v>
      </c>
      <c r="G5" s="264"/>
      <c r="H5" s="265" t="s">
        <v>121</v>
      </c>
      <c r="I5" s="385" t="s">
        <v>144</v>
      </c>
      <c r="J5" s="266"/>
      <c r="L5" s="266"/>
      <c r="M5" s="266"/>
      <c r="O5" s="386"/>
    </row>
    <row r="6" spans="1:24" ht="21" customHeight="1" x14ac:dyDescent="0.2">
      <c r="A6" s="337" t="s">
        <v>123</v>
      </c>
      <c r="B6" s="338" t="s">
        <v>124</v>
      </c>
      <c r="C6" s="338" t="s">
        <v>125</v>
      </c>
      <c r="D6" s="339" t="s">
        <v>65</v>
      </c>
      <c r="E6" s="387" t="s">
        <v>129</v>
      </c>
      <c r="F6" s="339" t="s">
        <v>91</v>
      </c>
      <c r="G6" s="387" t="s">
        <v>99</v>
      </c>
      <c r="H6" s="387" t="s">
        <v>101</v>
      </c>
      <c r="I6" s="340" t="s">
        <v>130</v>
      </c>
      <c r="J6" s="386"/>
      <c r="K6" s="388"/>
      <c r="L6" s="388"/>
    </row>
    <row r="7" spans="1:24" ht="21" customHeight="1" x14ac:dyDescent="0.2">
      <c r="A7" s="660" t="s">
        <v>66</v>
      </c>
      <c r="B7" s="341">
        <v>1</v>
      </c>
      <c r="C7" s="342" t="s">
        <v>67</v>
      </c>
      <c r="D7" s="277">
        <f>+tkbieu!I12</f>
        <v>0</v>
      </c>
      <c r="E7" s="277">
        <f>tkbieu!I26</f>
        <v>0</v>
      </c>
      <c r="F7" s="277">
        <f>tkbieu!I40</f>
        <v>0</v>
      </c>
      <c r="G7" s="277">
        <f>+tkbieu!I54</f>
        <v>0</v>
      </c>
      <c r="H7" s="277">
        <f>tkbieu!I68</f>
        <v>0</v>
      </c>
      <c r="I7" s="283">
        <f>tkbieu!I82</f>
        <v>0</v>
      </c>
      <c r="J7" s="388"/>
      <c r="K7" s="388"/>
      <c r="L7" s="388"/>
    </row>
    <row r="8" spans="1:24" ht="21" customHeight="1" x14ac:dyDescent="0.2">
      <c r="A8" s="651"/>
      <c r="B8" s="344">
        <v>2</v>
      </c>
      <c r="C8" s="345" t="s">
        <v>69</v>
      </c>
      <c r="D8" s="277">
        <f>+tkbieu!I13</f>
        <v>0</v>
      </c>
      <c r="E8" s="277">
        <f>tkbieu!I27</f>
        <v>0</v>
      </c>
      <c r="F8" s="277">
        <f>tkbieu!I41</f>
        <v>0</v>
      </c>
      <c r="G8" s="277">
        <f>+tkbieu!I55</f>
        <v>0</v>
      </c>
      <c r="H8" s="277">
        <f>tkbieu!I69</f>
        <v>0</v>
      </c>
      <c r="I8" s="283">
        <f>tkbieu!I83</f>
        <v>0</v>
      </c>
      <c r="J8" s="389"/>
      <c r="K8" s="390"/>
      <c r="L8" s="390"/>
    </row>
    <row r="9" spans="1:24" ht="21" customHeight="1" x14ac:dyDescent="0.2">
      <c r="A9" s="651"/>
      <c r="B9" s="346">
        <v>3</v>
      </c>
      <c r="C9" s="347" t="s">
        <v>71</v>
      </c>
      <c r="D9" s="288">
        <f>+tkbieu!I14</f>
        <v>0</v>
      </c>
      <c r="E9" s="277">
        <f>tkbieu!I28</f>
        <v>0</v>
      </c>
      <c r="F9" s="288">
        <f>tkbieu!I42</f>
        <v>0</v>
      </c>
      <c r="G9" s="287">
        <f>+tkbieu!I56</f>
        <v>0</v>
      </c>
      <c r="H9" s="277">
        <f>tkbieu!I70</f>
        <v>0</v>
      </c>
      <c r="I9" s="290">
        <f>tkbieu!I84</f>
        <v>0</v>
      </c>
      <c r="J9" s="388"/>
      <c r="K9" s="390"/>
      <c r="L9" s="390"/>
    </row>
    <row r="10" spans="1:24" ht="21" customHeight="1" x14ac:dyDescent="0.2">
      <c r="A10" s="651"/>
      <c r="B10" s="350">
        <v>4</v>
      </c>
      <c r="C10" s="351" t="s">
        <v>72</v>
      </c>
      <c r="D10" s="295">
        <f>+tkbieu!I15</f>
        <v>0</v>
      </c>
      <c r="E10" s="295">
        <f>tkbieu!I29</f>
        <v>0</v>
      </c>
      <c r="F10" s="295">
        <f>tkbieu!I43</f>
        <v>0</v>
      </c>
      <c r="G10" s="295">
        <f>tkbieu!I57</f>
        <v>0</v>
      </c>
      <c r="H10" s="295">
        <f>tkbieu!I71</f>
        <v>0</v>
      </c>
      <c r="I10" s="297">
        <f>tkbieu!I85</f>
        <v>0</v>
      </c>
      <c r="J10" s="390"/>
      <c r="K10" s="388"/>
      <c r="L10" s="388"/>
    </row>
    <row r="11" spans="1:24" ht="21" customHeight="1" x14ac:dyDescent="0.2">
      <c r="A11" s="651"/>
      <c r="B11" s="354">
        <v>5</v>
      </c>
      <c r="C11" s="355" t="s">
        <v>131</v>
      </c>
      <c r="D11" s="317">
        <f>+tkbieu!I16</f>
        <v>0</v>
      </c>
      <c r="E11" s="317">
        <f>tkbieu!I30</f>
        <v>0</v>
      </c>
      <c r="F11" s="302">
        <f>tkbieu!I44</f>
        <v>0</v>
      </c>
      <c r="G11" s="317">
        <f>tkbieu!I58</f>
        <v>0</v>
      </c>
      <c r="H11" s="317">
        <f>tkbieu!I72</f>
        <v>0</v>
      </c>
      <c r="I11" s="357">
        <f>tkbieu!I86</f>
        <v>0</v>
      </c>
      <c r="J11" s="391"/>
      <c r="K11" s="392"/>
      <c r="L11" s="392"/>
    </row>
    <row r="12" spans="1:24" ht="21" customHeight="1" x14ac:dyDescent="0.2">
      <c r="A12" s="659"/>
      <c r="B12" s="304"/>
      <c r="C12" s="358"/>
      <c r="D12" s="393"/>
      <c r="E12" s="394"/>
      <c r="F12" s="395"/>
      <c r="G12" s="395"/>
      <c r="H12" s="394"/>
      <c r="I12" s="396"/>
      <c r="J12" s="397"/>
      <c r="K12" s="388"/>
      <c r="L12" s="388"/>
    </row>
    <row r="13" spans="1:24" ht="21" customHeight="1" x14ac:dyDescent="0.2">
      <c r="A13" s="661" t="s">
        <v>77</v>
      </c>
      <c r="B13" s="350">
        <v>6</v>
      </c>
      <c r="C13" s="347" t="s">
        <v>78</v>
      </c>
      <c r="D13" s="277">
        <f>tkbieu!I19</f>
        <v>0</v>
      </c>
      <c r="E13" s="312">
        <f>tkbieu!I33</f>
        <v>0</v>
      </c>
      <c r="F13" s="312">
        <f>tkbieu!I47</f>
        <v>0</v>
      </c>
      <c r="G13" s="312">
        <f>tkbieu!I61</f>
        <v>0</v>
      </c>
      <c r="H13" s="312">
        <f>tkbieu!I75</f>
        <v>0</v>
      </c>
      <c r="I13" s="369">
        <f>tkbieu!I89</f>
        <v>0</v>
      </c>
      <c r="J13" s="388"/>
      <c r="K13" s="388"/>
      <c r="L13" s="388"/>
    </row>
    <row r="14" spans="1:24" ht="21" customHeight="1" x14ac:dyDescent="0.2">
      <c r="A14" s="651"/>
      <c r="B14" s="344">
        <v>7</v>
      </c>
      <c r="C14" s="351" t="s">
        <v>79</v>
      </c>
      <c r="D14" s="277">
        <f>tkbieu!I20</f>
        <v>0</v>
      </c>
      <c r="E14" s="277">
        <f>tkbieu!I34</f>
        <v>0</v>
      </c>
      <c r="F14" s="277">
        <f>tkbieu!I48</f>
        <v>0</v>
      </c>
      <c r="G14" s="277">
        <f>tkbieu!I62</f>
        <v>0</v>
      </c>
      <c r="H14" s="277">
        <f>tkbieu!I76</f>
        <v>0</v>
      </c>
      <c r="I14" s="283">
        <f>tkbieu!I90</f>
        <v>0</v>
      </c>
      <c r="J14" s="389"/>
      <c r="K14" s="390"/>
      <c r="L14" s="390"/>
    </row>
    <row r="15" spans="1:24" ht="21" customHeight="1" x14ac:dyDescent="0.2">
      <c r="A15" s="651"/>
      <c r="B15" s="346">
        <v>8</v>
      </c>
      <c r="C15" s="347" t="s">
        <v>80</v>
      </c>
      <c r="D15" s="295">
        <f>tkbieu!I21</f>
        <v>0</v>
      </c>
      <c r="E15" s="289">
        <f>tkbieu!I35</f>
        <v>0</v>
      </c>
      <c r="F15" s="288">
        <f>tkbieu!I49</f>
        <v>0</v>
      </c>
      <c r="G15" s="277">
        <f>tkbieu!I63</f>
        <v>0</v>
      </c>
      <c r="H15" s="289">
        <f>tkbieu!I77</f>
        <v>0</v>
      </c>
      <c r="I15" s="283">
        <f>tkbieu!I91</f>
        <v>0</v>
      </c>
      <c r="J15" s="388"/>
      <c r="K15" s="390"/>
      <c r="L15" s="390"/>
    </row>
    <row r="16" spans="1:24" ht="21" customHeight="1" x14ac:dyDescent="0.2">
      <c r="A16" s="651"/>
      <c r="B16" s="350">
        <v>9</v>
      </c>
      <c r="C16" s="351" t="s">
        <v>81</v>
      </c>
      <c r="D16" s="295">
        <f>tkbieu!I22</f>
        <v>0</v>
      </c>
      <c r="E16" s="295">
        <f>tkbieu!I36</f>
        <v>0</v>
      </c>
      <c r="F16" s="295">
        <f>tkbieu!I50</f>
        <v>0</v>
      </c>
      <c r="G16" s="295">
        <f>tkbieu!I64</f>
        <v>0</v>
      </c>
      <c r="H16" s="295">
        <f>tkbieu!I78</f>
        <v>0</v>
      </c>
      <c r="I16" s="297">
        <f>tkbieu!I92</f>
        <v>0</v>
      </c>
      <c r="J16" s="390"/>
      <c r="K16" s="388"/>
      <c r="L16" s="388"/>
    </row>
    <row r="17" spans="1:23" ht="21" customHeight="1" x14ac:dyDescent="0.2">
      <c r="A17" s="651"/>
      <c r="B17" s="354">
        <v>10</v>
      </c>
      <c r="C17" s="355" t="s">
        <v>132</v>
      </c>
      <c r="D17" s="302">
        <f>tkbieu!I23</f>
        <v>0</v>
      </c>
      <c r="E17" s="302">
        <f>tkbieu!I37</f>
        <v>0</v>
      </c>
      <c r="F17" s="302">
        <f>tkbieu!I51</f>
        <v>0</v>
      </c>
      <c r="G17" s="302">
        <f>tkbieu!I65</f>
        <v>0</v>
      </c>
      <c r="H17" s="302">
        <f>tkbieu!I79</f>
        <v>0</v>
      </c>
      <c r="I17" s="319">
        <f>tkbieu!I93</f>
        <v>0</v>
      </c>
      <c r="J17" s="388"/>
      <c r="K17" s="398"/>
      <c r="L17" s="398"/>
    </row>
    <row r="18" spans="1:23" ht="21" customHeight="1" x14ac:dyDescent="0.2">
      <c r="A18" s="667"/>
      <c r="B18" s="320"/>
      <c r="C18" s="329"/>
      <c r="D18" s="399"/>
      <c r="E18" s="399"/>
      <c r="F18" s="399"/>
      <c r="G18" s="399"/>
      <c r="H18" s="399"/>
      <c r="I18" s="400"/>
      <c r="J18" s="392"/>
      <c r="K18" s="392"/>
      <c r="L18" s="392"/>
    </row>
    <row r="19" spans="1:23" ht="18.75" customHeight="1" x14ac:dyDescent="0.2">
      <c r="A19" s="401"/>
    </row>
    <row r="20" spans="1:23" ht="21" customHeight="1" x14ac:dyDescent="0.2">
      <c r="A20" s="666" t="str">
        <f>A3</f>
        <v>ÁP DỤNG TỪ NGÀY 13/01 ĐẾN 25/01/2025</v>
      </c>
      <c r="B20" s="654"/>
      <c r="C20" s="654"/>
      <c r="D20" s="654"/>
      <c r="E20" s="654"/>
      <c r="F20" s="654"/>
      <c r="G20" s="654"/>
      <c r="H20" s="654"/>
      <c r="I20" s="654"/>
      <c r="K20" s="666" t="str">
        <f>A20</f>
        <v>ÁP DỤNG TỪ NGÀY 13/01 ĐẾN 25/01/2025</v>
      </c>
      <c r="L20" s="654"/>
      <c r="M20" s="654"/>
      <c r="N20" s="654"/>
      <c r="O20" s="654"/>
      <c r="P20" s="654"/>
      <c r="Q20" s="654"/>
      <c r="R20" s="654"/>
      <c r="S20" s="654"/>
      <c r="V20" s="381"/>
      <c r="W20" s="402"/>
    </row>
    <row r="21" spans="1:23" ht="21" customHeight="1" x14ac:dyDescent="0.2">
      <c r="A21" s="383"/>
      <c r="B21" s="383"/>
      <c r="C21" s="383"/>
      <c r="D21" s="383"/>
      <c r="E21" s="383"/>
      <c r="F21" s="383"/>
      <c r="G21" s="383"/>
      <c r="H21" s="383"/>
      <c r="I21" s="383"/>
      <c r="J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</row>
    <row r="22" spans="1:23" ht="21" customHeight="1" x14ac:dyDescent="0.2">
      <c r="A22" s="645" t="s">
        <v>119</v>
      </c>
      <c r="B22" s="646"/>
      <c r="C22" s="261" t="str">
        <f>tkbieu!K10</f>
        <v>C23KTML1</v>
      </c>
      <c r="D22" s="261"/>
      <c r="E22" s="262" t="s">
        <v>120</v>
      </c>
      <c r="F22" s="263" t="str">
        <f>tkbieu!K9</f>
        <v>C. ÂN</v>
      </c>
      <c r="G22" s="264"/>
      <c r="H22" s="265" t="s">
        <v>121</v>
      </c>
      <c r="I22" s="385" t="s">
        <v>145</v>
      </c>
      <c r="J22" s="266"/>
      <c r="K22" s="260" t="s">
        <v>119</v>
      </c>
      <c r="L22" s="260"/>
      <c r="M22" s="261" t="str">
        <f>tkbieu!J10</f>
        <v>T23KTML1</v>
      </c>
      <c r="N22" s="261"/>
      <c r="O22" s="262" t="s">
        <v>120</v>
      </c>
      <c r="P22" s="263" t="str">
        <f>tkbieu!J9</f>
        <v>T. THOẠI</v>
      </c>
      <c r="Q22" s="263"/>
      <c r="R22" s="265" t="s">
        <v>121</v>
      </c>
      <c r="S22" s="265" t="s">
        <v>146</v>
      </c>
      <c r="V22" s="266"/>
      <c r="W22" s="266"/>
    </row>
    <row r="23" spans="1:23" ht="21" customHeight="1" x14ac:dyDescent="0.2">
      <c r="A23" s="267" t="s">
        <v>123</v>
      </c>
      <c r="B23" s="268" t="s">
        <v>124</v>
      </c>
      <c r="C23" s="268" t="s">
        <v>125</v>
      </c>
      <c r="D23" s="270" t="s">
        <v>65</v>
      </c>
      <c r="E23" s="270" t="s">
        <v>129</v>
      </c>
      <c r="F23" s="270" t="s">
        <v>91</v>
      </c>
      <c r="G23" s="270" t="s">
        <v>99</v>
      </c>
      <c r="H23" s="270" t="s">
        <v>101</v>
      </c>
      <c r="I23" s="403" t="s">
        <v>130</v>
      </c>
      <c r="J23" s="404"/>
      <c r="K23" s="273" t="s">
        <v>123</v>
      </c>
      <c r="L23" s="268" t="s">
        <v>124</v>
      </c>
      <c r="M23" s="268" t="s">
        <v>125</v>
      </c>
      <c r="N23" s="270" t="s">
        <v>65</v>
      </c>
      <c r="O23" s="270" t="s">
        <v>129</v>
      </c>
      <c r="P23" s="269" t="s">
        <v>91</v>
      </c>
      <c r="Q23" s="270" t="s">
        <v>99</v>
      </c>
      <c r="R23" s="269" t="s">
        <v>101</v>
      </c>
      <c r="S23" s="271" t="s">
        <v>130</v>
      </c>
    </row>
    <row r="24" spans="1:23" ht="21" customHeight="1" x14ac:dyDescent="0.2">
      <c r="A24" s="658" t="s">
        <v>66</v>
      </c>
      <c r="B24" s="275">
        <v>1</v>
      </c>
      <c r="C24" s="276" t="s">
        <v>67</v>
      </c>
      <c r="D24" s="277">
        <f>tkbieu!K12</f>
        <v>0</v>
      </c>
      <c r="E24" s="277">
        <f>tkbieu!K26</f>
        <v>0</v>
      </c>
      <c r="F24" s="277">
        <f>tkbieu!K40</f>
        <v>0</v>
      </c>
      <c r="G24" s="277">
        <f>tkbieu!K54</f>
        <v>0</v>
      </c>
      <c r="H24" s="277">
        <f>tkbieu!K68</f>
        <v>0</v>
      </c>
      <c r="I24" s="279" t="str">
        <f>tkbieu!K82</f>
        <v>HT MÁY LẠNH</v>
      </c>
      <c r="J24" s="388"/>
      <c r="K24" s="658" t="s">
        <v>66</v>
      </c>
      <c r="L24" s="275">
        <v>1</v>
      </c>
      <c r="M24" s="276" t="s">
        <v>67</v>
      </c>
      <c r="N24" s="277" t="str">
        <f>tkbieu!J12</f>
        <v>TRANG BỊ ĐIỆN</v>
      </c>
      <c r="O24" s="278" t="str">
        <f>tkbieu!J26</f>
        <v>TKB VHPT</v>
      </c>
      <c r="P24" s="277" t="str">
        <f>tkbieu!J40</f>
        <v>HT MÁY LẠNH</v>
      </c>
      <c r="Q24" s="278" t="str">
        <f>tkbieu!J54</f>
        <v>TKB VHPT</v>
      </c>
      <c r="R24" s="277" t="str">
        <f>tkbieu!J68</f>
        <v>HT MÁY LẠNH</v>
      </c>
      <c r="S24" s="279" t="str">
        <f>tkbieu!J82</f>
        <v>HT MÁY LẠNH</v>
      </c>
    </row>
    <row r="25" spans="1:23" ht="21" customHeight="1" x14ac:dyDescent="0.2">
      <c r="A25" s="651"/>
      <c r="B25" s="281">
        <v>2</v>
      </c>
      <c r="C25" s="282" t="s">
        <v>69</v>
      </c>
      <c r="D25" s="277">
        <f>tkbieu!K13</f>
        <v>0</v>
      </c>
      <c r="E25" s="277">
        <f>tkbieu!K27</f>
        <v>0</v>
      </c>
      <c r="F25" s="277">
        <f>tkbieu!K41</f>
        <v>0</v>
      </c>
      <c r="G25" s="277">
        <f>tkbieu!K55</f>
        <v>0</v>
      </c>
      <c r="H25" s="277">
        <f>tkbieu!K69</f>
        <v>0</v>
      </c>
      <c r="I25" s="283" t="str">
        <f>tkbieu!K83</f>
        <v>DDTN</v>
      </c>
      <c r="J25" s="388"/>
      <c r="K25" s="651"/>
      <c r="L25" s="281">
        <v>2</v>
      </c>
      <c r="M25" s="282" t="s">
        <v>69</v>
      </c>
      <c r="N25" s="277">
        <f>tkbieu!J13</f>
        <v>0</v>
      </c>
      <c r="O25" s="278" t="str">
        <f>tkbieu!J27</f>
        <v>TT GDTX</v>
      </c>
      <c r="P25" s="277" t="str">
        <f>tkbieu!J41</f>
        <v>DDTN</v>
      </c>
      <c r="Q25" s="278" t="str">
        <f>tkbieu!J55</f>
        <v>TT GDTX</v>
      </c>
      <c r="R25" s="277" t="str">
        <f>tkbieu!J69</f>
        <v>DDTN</v>
      </c>
      <c r="S25" s="283" t="str">
        <f>tkbieu!J83</f>
        <v>DDTN</v>
      </c>
    </row>
    <row r="26" spans="1:23" ht="21" customHeight="1" x14ac:dyDescent="0.2">
      <c r="A26" s="651"/>
      <c r="B26" s="285">
        <v>3</v>
      </c>
      <c r="C26" s="286" t="s">
        <v>71</v>
      </c>
      <c r="D26" s="289">
        <f>tkbieu!K14</f>
        <v>0</v>
      </c>
      <c r="E26" s="289">
        <f>tkbieu!K28</f>
        <v>0</v>
      </c>
      <c r="F26" s="288">
        <f>tkbieu!K42</f>
        <v>0</v>
      </c>
      <c r="G26" s="277">
        <f>tkbieu!K56</f>
        <v>0</v>
      </c>
      <c r="H26" s="277">
        <f>tkbieu!K70</f>
        <v>0</v>
      </c>
      <c r="I26" s="290" t="str">
        <f>tkbieu!K84</f>
        <v>18/1 THI 8H00</v>
      </c>
      <c r="J26" s="390"/>
      <c r="K26" s="651"/>
      <c r="L26" s="285">
        <v>3</v>
      </c>
      <c r="M26" s="286" t="s">
        <v>71</v>
      </c>
      <c r="N26" s="348" t="str">
        <f>tkbieu!J14</f>
        <v>13/01 THI 7H30</v>
      </c>
      <c r="O26" s="278" t="str">
        <f>tkbieu!J28</f>
        <v>GIA ĐỊNH</v>
      </c>
      <c r="P26" s="288">
        <f>tkbieu!J42</f>
        <v>0</v>
      </c>
      <c r="Q26" s="292" t="str">
        <f>tkbieu!J56</f>
        <v>GIA ĐỊNH</v>
      </c>
      <c r="R26" s="289">
        <f>tkbieu!J70</f>
        <v>0</v>
      </c>
      <c r="S26" s="405">
        <f>tkbieu!J84</f>
        <v>0</v>
      </c>
    </row>
    <row r="27" spans="1:23" ht="21" customHeight="1" x14ac:dyDescent="0.2">
      <c r="A27" s="651"/>
      <c r="B27" s="293">
        <v>4</v>
      </c>
      <c r="C27" s="294" t="s">
        <v>72</v>
      </c>
      <c r="D27" s="295">
        <f>tkbieu!K15</f>
        <v>0</v>
      </c>
      <c r="E27" s="295">
        <f>tkbieu!K29</f>
        <v>0</v>
      </c>
      <c r="F27" s="295">
        <f>tkbieu!K43</f>
        <v>0</v>
      </c>
      <c r="G27" s="277">
        <f>tkbieu!K57</f>
        <v>0</v>
      </c>
      <c r="H27" s="295">
        <f>tkbieu!K71</f>
        <v>0</v>
      </c>
      <c r="I27" s="297" t="str">
        <f>tkbieu!K85</f>
        <v>B105</v>
      </c>
      <c r="J27" s="388"/>
      <c r="K27" s="651"/>
      <c r="L27" s="293">
        <v>4</v>
      </c>
      <c r="M27" s="294" t="s">
        <v>72</v>
      </c>
      <c r="N27" s="295" t="str">
        <f>tkbieu!J15</f>
        <v>B017</v>
      </c>
      <c r="O27" s="296">
        <f>tkbieu!J29</f>
        <v>0</v>
      </c>
      <c r="P27" s="295" t="str">
        <f>tkbieu!J43</f>
        <v>B105</v>
      </c>
      <c r="Q27" s="298">
        <f>tkbieu!J57</f>
        <v>0</v>
      </c>
      <c r="R27" s="295" t="str">
        <f>tkbieu!J71</f>
        <v>B106</v>
      </c>
      <c r="S27" s="297" t="str">
        <f>tkbieu!J85</f>
        <v>B106</v>
      </c>
    </row>
    <row r="28" spans="1:23" ht="21" customHeight="1" x14ac:dyDescent="0.2">
      <c r="A28" s="651"/>
      <c r="B28" s="299">
        <v>5</v>
      </c>
      <c r="C28" s="300" t="s">
        <v>131</v>
      </c>
      <c r="D28" s="302">
        <f>tkbieu!K16</f>
        <v>0</v>
      </c>
      <c r="E28" s="277">
        <f>tkbieu!K30</f>
        <v>0</v>
      </c>
      <c r="F28" s="277">
        <f>tkbieu!K44</f>
        <v>0</v>
      </c>
      <c r="G28" s="406">
        <f>tkbieu!K58</f>
        <v>0</v>
      </c>
      <c r="H28" s="302">
        <f>tkbieu!K72</f>
        <v>0</v>
      </c>
      <c r="I28" s="283" t="str">
        <f>tkbieu!K86</f>
        <v>T. V. LÂN - T. T. SƠN</v>
      </c>
      <c r="J28" s="407"/>
      <c r="K28" s="651"/>
      <c r="L28" s="299">
        <v>5</v>
      </c>
      <c r="M28" s="300" t="s">
        <v>131</v>
      </c>
      <c r="N28" s="277" t="str">
        <f>tkbieu!J16</f>
        <v>T. LUÂN</v>
      </c>
      <c r="O28" s="278">
        <f>tkbieu!J30</f>
        <v>0</v>
      </c>
      <c r="P28" s="302" t="str">
        <f>tkbieu!J44</f>
        <v>T. A. HẢI</v>
      </c>
      <c r="Q28" s="292">
        <f>tkbieu!J58</f>
        <v>0</v>
      </c>
      <c r="R28" s="277" t="str">
        <f>tkbieu!J72</f>
        <v>T. A. HẢI</v>
      </c>
      <c r="S28" s="283" t="str">
        <f>tkbieu!J86</f>
        <v>T. A. HẢI</v>
      </c>
    </row>
    <row r="29" spans="1:23" ht="21" customHeight="1" x14ac:dyDescent="0.2">
      <c r="A29" s="659"/>
      <c r="B29" s="304"/>
      <c r="C29" s="305"/>
      <c r="D29" s="359"/>
      <c r="E29" s="363"/>
      <c r="F29" s="364"/>
      <c r="G29" s="365"/>
      <c r="H29" s="408"/>
      <c r="I29" s="366"/>
      <c r="J29" s="388"/>
      <c r="K29" s="659"/>
      <c r="L29" s="304"/>
      <c r="M29" s="305"/>
      <c r="N29" s="306"/>
      <c r="O29" s="307"/>
      <c r="P29" s="308"/>
      <c r="Q29" s="307"/>
      <c r="R29" s="309"/>
      <c r="S29" s="310"/>
    </row>
    <row r="30" spans="1:23" ht="21" customHeight="1" x14ac:dyDescent="0.2">
      <c r="A30" s="650" t="s">
        <v>77</v>
      </c>
      <c r="B30" s="293">
        <v>6</v>
      </c>
      <c r="C30" s="286" t="s">
        <v>78</v>
      </c>
      <c r="D30" s="277">
        <f>tkbieu!K19</f>
        <v>0</v>
      </c>
      <c r="E30" s="312">
        <f>tkbieu!K33</f>
        <v>0</v>
      </c>
      <c r="F30" s="312">
        <f>tkbieu!K47</f>
        <v>0</v>
      </c>
      <c r="G30" s="312">
        <f>tkbieu!K61</f>
        <v>0</v>
      </c>
      <c r="H30" s="312">
        <f>tkbieu!K75</f>
        <v>0</v>
      </c>
      <c r="I30" s="369">
        <f>tkbieu!K89</f>
        <v>0</v>
      </c>
      <c r="J30" s="388"/>
      <c r="K30" s="650" t="s">
        <v>77</v>
      </c>
      <c r="L30" s="293">
        <v>6</v>
      </c>
      <c r="M30" s="286" t="s">
        <v>78</v>
      </c>
      <c r="N30" s="312" t="str">
        <f>tkbieu!J19</f>
        <v>HT MÁY LẠNH</v>
      </c>
      <c r="O30" s="313" t="str">
        <f>tkbieu!J33</f>
        <v>TKB VHPT</v>
      </c>
      <c r="P30" s="277" t="str">
        <f>tkbieu!J47</f>
        <v>HT MÁY LẠNH</v>
      </c>
      <c r="Q30" s="313" t="str">
        <f>tkbieu!J61</f>
        <v>TKB VHPT</v>
      </c>
      <c r="R30" s="313" t="str">
        <f>tkbieu!J75</f>
        <v>TKB VHPT</v>
      </c>
      <c r="S30" s="283" t="str">
        <f>tkbieu!J89</f>
        <v>HT MÁY LẠNH</v>
      </c>
    </row>
    <row r="31" spans="1:23" ht="21" customHeight="1" x14ac:dyDescent="0.2">
      <c r="A31" s="651"/>
      <c r="B31" s="281">
        <v>7</v>
      </c>
      <c r="C31" s="294" t="s">
        <v>79</v>
      </c>
      <c r="D31" s="277">
        <f>tkbieu!K20</f>
        <v>0</v>
      </c>
      <c r="E31" s="277">
        <f>tkbieu!K34</f>
        <v>0</v>
      </c>
      <c r="F31" s="277">
        <f>tkbieu!K48</f>
        <v>0</v>
      </c>
      <c r="G31" s="277">
        <f>tkbieu!K62</f>
        <v>0</v>
      </c>
      <c r="H31" s="277">
        <f>tkbieu!K76</f>
        <v>0</v>
      </c>
      <c r="I31" s="283">
        <f>tkbieu!K90</f>
        <v>0</v>
      </c>
      <c r="J31" s="388"/>
      <c r="K31" s="651"/>
      <c r="L31" s="281">
        <v>7</v>
      </c>
      <c r="M31" s="294" t="s">
        <v>79</v>
      </c>
      <c r="N31" s="277" t="str">
        <f>tkbieu!J20</f>
        <v>DDTN</v>
      </c>
      <c r="O31" s="278" t="str">
        <f>tkbieu!J34</f>
        <v>TT GDTX</v>
      </c>
      <c r="P31" s="277" t="str">
        <f>tkbieu!J48</f>
        <v>DDTN</v>
      </c>
      <c r="Q31" s="278" t="str">
        <f>tkbieu!J62</f>
        <v>TT GDTX</v>
      </c>
      <c r="R31" s="278" t="str">
        <f>tkbieu!J76</f>
        <v>TT GDTX</v>
      </c>
      <c r="S31" s="283" t="str">
        <f>tkbieu!J90</f>
        <v>DDTN</v>
      </c>
    </row>
    <row r="32" spans="1:23" ht="21" customHeight="1" x14ac:dyDescent="0.2">
      <c r="A32" s="651"/>
      <c r="B32" s="285">
        <v>8</v>
      </c>
      <c r="C32" s="286" t="s">
        <v>80</v>
      </c>
      <c r="D32" s="289">
        <f>tkbieu!K21</f>
        <v>0</v>
      </c>
      <c r="E32" s="289">
        <f>tkbieu!K35</f>
        <v>0</v>
      </c>
      <c r="F32" s="288">
        <f>tkbieu!K49</f>
        <v>0</v>
      </c>
      <c r="G32" s="289">
        <f>tkbieu!K63</f>
        <v>0</v>
      </c>
      <c r="H32" s="288">
        <f>tkbieu!K77</f>
        <v>0</v>
      </c>
      <c r="I32" s="290">
        <f>tkbieu!K91</f>
        <v>0</v>
      </c>
      <c r="J32" s="390"/>
      <c r="K32" s="651"/>
      <c r="L32" s="285">
        <v>8</v>
      </c>
      <c r="M32" s="286" t="s">
        <v>80</v>
      </c>
      <c r="N32" s="348">
        <f>tkbieu!J21</f>
        <v>0</v>
      </c>
      <c r="O32" s="278" t="str">
        <f>tkbieu!J35</f>
        <v>GIA ĐỊNH</v>
      </c>
      <c r="P32" s="288">
        <f>tkbieu!J49</f>
        <v>0</v>
      </c>
      <c r="Q32" s="278" t="str">
        <f>tkbieu!J63</f>
        <v>GIA ĐỊNH</v>
      </c>
      <c r="R32" s="315" t="str">
        <f>tkbieu!J77</f>
        <v>GIA ĐỊNH</v>
      </c>
      <c r="S32" s="405">
        <f>tkbieu!J91</f>
        <v>0</v>
      </c>
    </row>
    <row r="33" spans="1:19" ht="21" customHeight="1" x14ac:dyDescent="0.2">
      <c r="A33" s="651"/>
      <c r="B33" s="293">
        <v>9</v>
      </c>
      <c r="C33" s="294" t="s">
        <v>81</v>
      </c>
      <c r="D33" s="295">
        <f>tkbieu!K22</f>
        <v>0</v>
      </c>
      <c r="E33" s="295">
        <f>tkbieu!K36</f>
        <v>0</v>
      </c>
      <c r="F33" s="295">
        <f>tkbieu!K50</f>
        <v>0</v>
      </c>
      <c r="G33" s="295">
        <f>tkbieu!K64</f>
        <v>0</v>
      </c>
      <c r="H33" s="295">
        <f>tkbieu!K78</f>
        <v>0</v>
      </c>
      <c r="I33" s="297">
        <f>tkbieu!K92</f>
        <v>0</v>
      </c>
      <c r="J33" s="391"/>
      <c r="K33" s="651"/>
      <c r="L33" s="293">
        <v>9</v>
      </c>
      <c r="M33" s="294" t="s">
        <v>81</v>
      </c>
      <c r="N33" s="295" t="str">
        <f>tkbieu!J22</f>
        <v>B105</v>
      </c>
      <c r="O33" s="296">
        <f>tkbieu!J36</f>
        <v>0</v>
      </c>
      <c r="P33" s="295" t="str">
        <f>tkbieu!J50</f>
        <v>B105</v>
      </c>
      <c r="Q33" s="296">
        <f>tkbieu!J64</f>
        <v>0</v>
      </c>
      <c r="R33" s="296">
        <f>tkbieu!J78</f>
        <v>0</v>
      </c>
      <c r="S33" s="297" t="str">
        <f>tkbieu!J92</f>
        <v>B106</v>
      </c>
    </row>
    <row r="34" spans="1:19" ht="21" customHeight="1" x14ac:dyDescent="0.2">
      <c r="A34" s="651"/>
      <c r="B34" s="299">
        <v>10</v>
      </c>
      <c r="C34" s="300" t="s">
        <v>132</v>
      </c>
      <c r="D34" s="302">
        <f>tkbieu!K23</f>
        <v>0</v>
      </c>
      <c r="E34" s="372">
        <f>tkbieu!K37</f>
        <v>0</v>
      </c>
      <c r="F34" s="302">
        <f>tkbieu!K51</f>
        <v>0</v>
      </c>
      <c r="G34" s="302">
        <f>tkbieu!K65</f>
        <v>0</v>
      </c>
      <c r="H34" s="356">
        <f>tkbieu!K79</f>
        <v>0</v>
      </c>
      <c r="I34" s="319">
        <f>tkbieu!K93</f>
        <v>0</v>
      </c>
      <c r="J34" s="392"/>
      <c r="K34" s="651"/>
      <c r="L34" s="299">
        <v>10</v>
      </c>
      <c r="M34" s="300" t="s">
        <v>132</v>
      </c>
      <c r="N34" s="317" t="str">
        <f>tkbieu!J23</f>
        <v>T. A. HẢI</v>
      </c>
      <c r="O34" s="301">
        <f>tkbieu!J37</f>
        <v>0</v>
      </c>
      <c r="P34" s="302" t="str">
        <f>tkbieu!J51</f>
        <v>T. A. HẢI</v>
      </c>
      <c r="Q34" s="301">
        <f>tkbieu!J65</f>
        <v>0</v>
      </c>
      <c r="R34" s="318">
        <f>tkbieu!J79</f>
        <v>0</v>
      </c>
      <c r="S34" s="319" t="str">
        <f>tkbieu!J93</f>
        <v>T. A. HẢI</v>
      </c>
    </row>
    <row r="35" spans="1:19" ht="24" customHeight="1" x14ac:dyDescent="0.35">
      <c r="A35" s="652"/>
      <c r="B35" s="320"/>
      <c r="C35" s="320"/>
      <c r="D35" s="320"/>
      <c r="E35" s="399"/>
      <c r="F35" s="399"/>
      <c r="G35" s="399"/>
      <c r="H35" s="399"/>
      <c r="I35" s="400"/>
      <c r="J35" s="258"/>
      <c r="K35" s="652"/>
      <c r="L35" s="320"/>
      <c r="M35" s="409"/>
      <c r="N35" s="410"/>
      <c r="O35" s="329"/>
      <c r="P35" s="329"/>
      <c r="Q35" s="329"/>
      <c r="R35" s="329"/>
      <c r="S35" s="400"/>
    </row>
    <row r="36" spans="1:19" ht="21" customHeight="1" x14ac:dyDescent="0.2">
      <c r="A36" s="332" t="s">
        <v>133</v>
      </c>
    </row>
    <row r="37" spans="1:19" ht="18" customHeight="1" x14ac:dyDescent="0.2">
      <c r="A37" s="332" t="s">
        <v>134</v>
      </c>
    </row>
    <row r="38" spans="1:19" ht="18" customHeight="1" x14ac:dyDescent="0.2">
      <c r="B38" s="332" t="s">
        <v>135</v>
      </c>
    </row>
    <row r="39" spans="1:19" ht="18" customHeight="1" x14ac:dyDescent="0.2">
      <c r="B39" s="332" t="s">
        <v>136</v>
      </c>
      <c r="P39" s="332"/>
    </row>
    <row r="40" spans="1:19" ht="18.75" customHeight="1" x14ac:dyDescent="0.2">
      <c r="B40" s="332" t="s">
        <v>137</v>
      </c>
    </row>
    <row r="41" spans="1:19" ht="18" customHeight="1" x14ac:dyDescent="0.2"/>
    <row r="42" spans="1:19" ht="18" customHeight="1" x14ac:dyDescent="0.2"/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8" customHeight="1" x14ac:dyDescent="0.2"/>
    <row r="50" ht="18" customHeight="1" x14ac:dyDescent="0.2"/>
    <row r="51" ht="18" customHeight="1" x14ac:dyDescent="0.2"/>
    <row r="52" ht="19.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spans="1:24" ht="12.75" customHeight="1" x14ac:dyDescent="0.2"/>
    <row r="66" spans="1:24" ht="12.75" customHeight="1" x14ac:dyDescent="0.2"/>
    <row r="67" spans="1:24" ht="12.75" customHeight="1" x14ac:dyDescent="0.35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</row>
    <row r="68" spans="1:24" ht="12.75" customHeight="1" x14ac:dyDescent="0.2"/>
    <row r="69" spans="1:24" ht="12.75" customHeight="1" x14ac:dyDescent="0.2"/>
    <row r="70" spans="1:24" ht="12.75" customHeight="1" x14ac:dyDescent="0.2"/>
    <row r="71" spans="1:24" ht="12.75" customHeight="1" x14ac:dyDescent="0.2"/>
    <row r="72" spans="1:24" ht="12.75" customHeight="1" x14ac:dyDescent="0.2"/>
    <row r="73" spans="1:24" ht="12.75" customHeight="1" x14ac:dyDescent="0.2"/>
    <row r="74" spans="1:24" ht="12.75" customHeight="1" x14ac:dyDescent="0.2"/>
    <row r="75" spans="1:24" ht="12.75" customHeight="1" x14ac:dyDescent="0.2"/>
    <row r="76" spans="1:24" ht="12.75" customHeight="1" x14ac:dyDescent="0.2"/>
    <row r="77" spans="1:24" ht="12.75" customHeight="1" x14ac:dyDescent="0.2"/>
    <row r="78" spans="1:24" ht="12.75" customHeight="1" x14ac:dyDescent="0.2"/>
    <row r="79" spans="1:24" ht="12.75" customHeight="1" x14ac:dyDescent="0.2"/>
    <row r="80" spans="1:2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4">
    <mergeCell ref="A30:A35"/>
    <mergeCell ref="K30:K35"/>
    <mergeCell ref="A1:S1"/>
    <mergeCell ref="A2:I2"/>
    <mergeCell ref="A3:I3"/>
    <mergeCell ref="A4:I4"/>
    <mergeCell ref="A5:B5"/>
    <mergeCell ref="A7:A12"/>
    <mergeCell ref="A13:A18"/>
    <mergeCell ref="A20:I20"/>
    <mergeCell ref="K20:S20"/>
    <mergeCell ref="A22:B22"/>
    <mergeCell ref="A24:A29"/>
    <mergeCell ref="K24:K29"/>
  </mergeCells>
  <pageMargins left="0.23622047244094491" right="0" top="0.39370078740157483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83"/>
  <sheetViews>
    <sheetView topLeftCell="A19" zoomScale="70" zoomScaleNormal="70" workbookViewId="0">
      <selection activeCell="F30" sqref="F3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668" t="s">
        <v>147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411"/>
    </row>
    <row r="2" spans="1:25" ht="18.75" customHeight="1" x14ac:dyDescent="0.3">
      <c r="A2" s="412"/>
      <c r="B2" s="413"/>
      <c r="C2" s="414"/>
      <c r="D2" s="388"/>
      <c r="E2" s="388"/>
      <c r="F2" s="388"/>
      <c r="G2" s="388"/>
      <c r="H2" s="398"/>
      <c r="I2" s="398"/>
      <c r="J2" s="415"/>
      <c r="K2" s="415"/>
      <c r="L2" s="412"/>
      <c r="M2" s="413"/>
      <c r="N2" s="414"/>
      <c r="O2" s="398"/>
      <c r="P2" s="398"/>
      <c r="Q2" s="398"/>
      <c r="R2" s="398"/>
      <c r="S2" s="398"/>
      <c r="T2" s="398"/>
      <c r="U2" s="416"/>
      <c r="V2" s="416"/>
      <c r="W2" s="416"/>
      <c r="X2" s="416"/>
      <c r="Y2" s="416"/>
    </row>
    <row r="3" spans="1:25" ht="19.5" customHeight="1" x14ac:dyDescent="0.3">
      <c r="A3" s="656" t="str">
        <f>KĐLẠNH!A20</f>
        <v>ÁP DỤNG TỪ NGÀY 13/01 ĐẾN 25/01/2025</v>
      </c>
      <c r="B3" s="654"/>
      <c r="C3" s="654"/>
      <c r="D3" s="654"/>
      <c r="E3" s="654"/>
      <c r="F3" s="654"/>
      <c r="G3" s="654"/>
      <c r="H3" s="654"/>
      <c r="I3" s="654"/>
      <c r="J3" s="415"/>
      <c r="K3" s="662"/>
      <c r="L3" s="654"/>
      <c r="M3" s="654"/>
      <c r="N3" s="654"/>
      <c r="O3" s="654"/>
      <c r="P3" s="654"/>
      <c r="Q3" s="654"/>
      <c r="R3" s="654"/>
      <c r="S3" s="654"/>
    </row>
    <row r="4" spans="1:25" ht="19.5" customHeight="1" x14ac:dyDescent="0.3">
      <c r="A4" s="669" t="s">
        <v>148</v>
      </c>
      <c r="B4" s="654"/>
      <c r="C4" s="654"/>
      <c r="D4" s="654"/>
      <c r="E4" s="654"/>
      <c r="F4" s="654"/>
      <c r="G4" s="654"/>
      <c r="H4" s="654"/>
      <c r="I4" s="654"/>
      <c r="J4" s="415"/>
      <c r="K4" s="669"/>
      <c r="L4" s="654"/>
      <c r="M4" s="654"/>
      <c r="N4" s="654"/>
      <c r="O4" s="654"/>
      <c r="P4" s="654"/>
      <c r="Q4" s="654"/>
      <c r="R4" s="654"/>
      <c r="S4" s="654"/>
      <c r="T4" s="416"/>
      <c r="U4" s="416"/>
      <c r="V4" s="416"/>
      <c r="W4" s="416"/>
      <c r="X4" s="416"/>
      <c r="Y4" s="416"/>
    </row>
    <row r="5" spans="1:25" ht="19.5" customHeight="1" x14ac:dyDescent="0.2">
      <c r="A5" s="645" t="s">
        <v>119</v>
      </c>
      <c r="B5" s="646"/>
      <c r="C5" s="261" t="str">
        <f>tkbieu!O10</f>
        <v>C22KT1</v>
      </c>
      <c r="D5" s="261"/>
      <c r="E5" s="262" t="s">
        <v>120</v>
      </c>
      <c r="F5" s="263" t="str">
        <f>tkbieu!O9</f>
        <v>T. DUY</v>
      </c>
      <c r="G5" s="264"/>
      <c r="H5" s="265" t="s">
        <v>121</v>
      </c>
      <c r="I5" s="265" t="s">
        <v>149</v>
      </c>
      <c r="J5" s="415"/>
      <c r="K5" s="671"/>
      <c r="L5" s="654"/>
      <c r="M5" s="417"/>
      <c r="N5" s="417"/>
      <c r="O5" s="418"/>
      <c r="P5" s="419"/>
      <c r="Q5" s="672"/>
      <c r="R5" s="654"/>
      <c r="S5" s="654"/>
    </row>
    <row r="6" spans="1:25" ht="20.25" customHeight="1" x14ac:dyDescent="0.2">
      <c r="A6" s="337" t="s">
        <v>123</v>
      </c>
      <c r="B6" s="338" t="s">
        <v>124</v>
      </c>
      <c r="C6" s="338" t="s">
        <v>125</v>
      </c>
      <c r="D6" s="339" t="s">
        <v>65</v>
      </c>
      <c r="E6" s="387" t="s">
        <v>129</v>
      </c>
      <c r="F6" s="339" t="s">
        <v>91</v>
      </c>
      <c r="G6" s="387" t="s">
        <v>99</v>
      </c>
      <c r="H6" s="387" t="s">
        <v>101</v>
      </c>
      <c r="I6" s="340" t="s">
        <v>130</v>
      </c>
      <c r="J6" s="420"/>
      <c r="K6" s="413"/>
      <c r="L6" s="413"/>
      <c r="M6" s="413"/>
      <c r="N6" s="386"/>
      <c r="O6" s="386"/>
      <c r="P6" s="386"/>
      <c r="Q6" s="386"/>
      <c r="R6" s="386"/>
      <c r="S6" s="386"/>
      <c r="T6" s="332"/>
      <c r="U6" s="332"/>
      <c r="V6" s="332"/>
      <c r="W6" s="332"/>
      <c r="X6" s="332"/>
      <c r="Y6" s="332"/>
    </row>
    <row r="7" spans="1:25" ht="20.25" customHeight="1" x14ac:dyDescent="0.2">
      <c r="A7" s="660" t="s">
        <v>66</v>
      </c>
      <c r="B7" s="341">
        <v>1</v>
      </c>
      <c r="C7" s="342" t="s">
        <v>67</v>
      </c>
      <c r="D7" s="277">
        <f>tkbieu!O12</f>
        <v>0</v>
      </c>
      <c r="E7" s="277">
        <f>tkbieu!O26</f>
        <v>0</v>
      </c>
      <c r="F7" s="277">
        <f>tkbieu!O40</f>
        <v>0</v>
      </c>
      <c r="G7" s="277">
        <f>tkbieu!O54</f>
        <v>0</v>
      </c>
      <c r="H7" s="277">
        <f>tkbieu!O68</f>
        <v>0</v>
      </c>
      <c r="I7" s="283">
        <f>tkbieu!O82</f>
        <v>0</v>
      </c>
      <c r="J7" s="420"/>
      <c r="K7" s="670"/>
      <c r="L7" s="413"/>
      <c r="M7" s="414"/>
      <c r="N7" s="388"/>
      <c r="O7" s="388"/>
      <c r="P7" s="388"/>
      <c r="Q7" s="388"/>
      <c r="R7" s="388"/>
      <c r="S7" s="388"/>
    </row>
    <row r="8" spans="1:25" ht="20.25" customHeight="1" x14ac:dyDescent="0.2">
      <c r="A8" s="651"/>
      <c r="B8" s="344">
        <v>2</v>
      </c>
      <c r="C8" s="345" t="s">
        <v>69</v>
      </c>
      <c r="D8" s="277">
        <f>tkbieu!O13</f>
        <v>0</v>
      </c>
      <c r="E8" s="277">
        <f>tkbieu!O27</f>
        <v>0</v>
      </c>
      <c r="F8" s="277">
        <f>tkbieu!O41</f>
        <v>0</v>
      </c>
      <c r="G8" s="277">
        <f>tkbieu!O55</f>
        <v>0</v>
      </c>
      <c r="H8" s="277">
        <f>tkbieu!O69</f>
        <v>0</v>
      </c>
      <c r="I8" s="283">
        <f>tkbieu!O83</f>
        <v>0</v>
      </c>
      <c r="J8" s="415"/>
      <c r="K8" s="654"/>
      <c r="L8" s="413"/>
      <c r="M8" s="414"/>
      <c r="N8" s="388"/>
      <c r="O8" s="388"/>
      <c r="P8" s="388"/>
      <c r="Q8" s="388"/>
      <c r="R8" s="388"/>
      <c r="S8" s="388"/>
    </row>
    <row r="9" spans="1:25" ht="24.75" customHeight="1" x14ac:dyDescent="0.2">
      <c r="A9" s="651"/>
      <c r="B9" s="346">
        <v>3</v>
      </c>
      <c r="C9" s="347" t="s">
        <v>71</v>
      </c>
      <c r="D9" s="277">
        <f>tkbieu!O14</f>
        <v>0</v>
      </c>
      <c r="E9" s="287">
        <f>tkbieu!O28</f>
        <v>0</v>
      </c>
      <c r="F9" s="288">
        <f>tkbieu!O42</f>
        <v>0</v>
      </c>
      <c r="G9" s="277">
        <f>tkbieu!O56</f>
        <v>0</v>
      </c>
      <c r="H9" s="289">
        <f>tkbieu!O70</f>
        <v>0</v>
      </c>
      <c r="I9" s="283">
        <f>tkbieu!O84</f>
        <v>0</v>
      </c>
      <c r="J9" s="415"/>
      <c r="K9" s="654"/>
      <c r="L9" s="413"/>
      <c r="M9" s="414"/>
      <c r="N9" s="390"/>
      <c r="O9" s="390"/>
      <c r="P9" s="388"/>
      <c r="Q9" s="389"/>
      <c r="R9" s="388"/>
      <c r="S9" s="388"/>
    </row>
    <row r="10" spans="1:25" ht="20.25" customHeight="1" x14ac:dyDescent="0.2">
      <c r="A10" s="651"/>
      <c r="B10" s="350">
        <v>4</v>
      </c>
      <c r="C10" s="351" t="s">
        <v>72</v>
      </c>
      <c r="D10" s="277">
        <f>tkbieu!O15</f>
        <v>0</v>
      </c>
      <c r="E10" s="295">
        <f>tkbieu!O29</f>
        <v>0</v>
      </c>
      <c r="F10" s="295">
        <f>tkbieu!O43</f>
        <v>0</v>
      </c>
      <c r="G10" s="295">
        <f>tkbieu!O57</f>
        <v>0</v>
      </c>
      <c r="H10" s="295">
        <f>tkbieu!O71</f>
        <v>0</v>
      </c>
      <c r="I10" s="297">
        <f>tkbieu!O85</f>
        <v>0</v>
      </c>
      <c r="J10" s="415"/>
      <c r="K10" s="654"/>
      <c r="L10" s="413"/>
      <c r="M10" s="414"/>
      <c r="N10" s="421"/>
      <c r="O10" s="421"/>
      <c r="P10" s="421"/>
      <c r="Q10" s="421"/>
      <c r="R10" s="421"/>
      <c r="S10" s="390"/>
    </row>
    <row r="11" spans="1:25" ht="20.25" customHeight="1" x14ac:dyDescent="0.2">
      <c r="A11" s="651"/>
      <c r="B11" s="354">
        <v>5</v>
      </c>
      <c r="C11" s="355" t="s">
        <v>131</v>
      </c>
      <c r="D11" s="317">
        <f>tkbieu!O16</f>
        <v>0</v>
      </c>
      <c r="E11" s="317">
        <f>tkbieu!O30</f>
        <v>0</v>
      </c>
      <c r="F11" s="317">
        <f>tkbieu!O44</f>
        <v>0</v>
      </c>
      <c r="G11" s="317">
        <f>tkbieu!O58</f>
        <v>0</v>
      </c>
      <c r="H11" s="317">
        <f>tkbieu!O72</f>
        <v>0</v>
      </c>
      <c r="I11" s="357">
        <f>tkbieu!O86</f>
        <v>0</v>
      </c>
      <c r="J11" s="415"/>
      <c r="K11" s="654"/>
      <c r="L11" s="413"/>
      <c r="M11" s="422"/>
      <c r="N11" s="388"/>
      <c r="O11" s="388"/>
      <c r="P11" s="388"/>
      <c r="Q11" s="388"/>
      <c r="R11" s="388"/>
      <c r="S11" s="388"/>
    </row>
    <row r="12" spans="1:25" ht="22.5" customHeight="1" x14ac:dyDescent="0.2">
      <c r="A12" s="659"/>
      <c r="B12" s="304"/>
      <c r="C12" s="358"/>
      <c r="D12" s="423"/>
      <c r="E12" s="424"/>
      <c r="F12" s="425"/>
      <c r="G12" s="426"/>
      <c r="H12" s="426"/>
      <c r="I12" s="427"/>
      <c r="J12" s="415"/>
      <c r="K12" s="654"/>
      <c r="L12" s="428"/>
      <c r="M12" s="429"/>
      <c r="N12" s="429"/>
      <c r="O12" s="430"/>
      <c r="P12" s="430"/>
      <c r="Q12" s="392"/>
      <c r="R12" s="392"/>
      <c r="S12" s="392"/>
    </row>
    <row r="13" spans="1:25" ht="20.25" customHeight="1" x14ac:dyDescent="0.2">
      <c r="A13" s="661" t="s">
        <v>77</v>
      </c>
      <c r="B13" s="350">
        <v>6</v>
      </c>
      <c r="C13" s="347" t="s">
        <v>78</v>
      </c>
      <c r="D13" s="312">
        <f>tkbieu!O19</f>
        <v>0</v>
      </c>
      <c r="E13" s="312">
        <f>tkbieu!O33</f>
        <v>0</v>
      </c>
      <c r="F13" s="312">
        <f>tkbieu!O47</f>
        <v>0</v>
      </c>
      <c r="G13" s="312">
        <f>tkbieu!O61</f>
        <v>0</v>
      </c>
      <c r="H13" s="312">
        <f>tkbieu!O75</f>
        <v>0</v>
      </c>
      <c r="I13" s="369">
        <f>tkbieu!O89</f>
        <v>0</v>
      </c>
      <c r="J13" s="415"/>
      <c r="K13" s="670"/>
      <c r="L13" s="413"/>
      <c r="M13" s="414"/>
      <c r="N13" s="388"/>
      <c r="O13" s="388"/>
      <c r="P13" s="388"/>
      <c r="Q13" s="388"/>
      <c r="R13" s="388"/>
      <c r="S13" s="388"/>
    </row>
    <row r="14" spans="1:25" ht="20.25" customHeight="1" x14ac:dyDescent="0.2">
      <c r="A14" s="651"/>
      <c r="B14" s="344">
        <v>7</v>
      </c>
      <c r="C14" s="351" t="s">
        <v>79</v>
      </c>
      <c r="D14" s="277">
        <f>tkbieu!O20</f>
        <v>0</v>
      </c>
      <c r="E14" s="277">
        <f>tkbieu!O34</f>
        <v>0</v>
      </c>
      <c r="F14" s="277">
        <f>tkbieu!O48</f>
        <v>0</v>
      </c>
      <c r="G14" s="277">
        <f>tkbieu!O62</f>
        <v>0</v>
      </c>
      <c r="H14" s="277">
        <f>tkbieu!O76</f>
        <v>0</v>
      </c>
      <c r="I14" s="283">
        <f>tkbieu!O90</f>
        <v>0</v>
      </c>
      <c r="J14" s="415"/>
      <c r="K14" s="654"/>
      <c r="L14" s="413"/>
      <c r="M14" s="414"/>
      <c r="N14" s="388"/>
      <c r="O14" s="388"/>
      <c r="P14" s="388"/>
      <c r="Q14" s="388"/>
      <c r="R14" s="388"/>
      <c r="S14" s="388"/>
    </row>
    <row r="15" spans="1:25" ht="22.5" customHeight="1" x14ac:dyDescent="0.2">
      <c r="A15" s="651"/>
      <c r="B15" s="346">
        <v>8</v>
      </c>
      <c r="C15" s="347" t="s">
        <v>80</v>
      </c>
      <c r="D15" s="288">
        <f>tkbieu!O21</f>
        <v>0</v>
      </c>
      <c r="E15" s="288">
        <f>tkbieu!O35</f>
        <v>0</v>
      </c>
      <c r="F15" s="288">
        <f>tkbieu!O49</f>
        <v>0</v>
      </c>
      <c r="G15" s="277">
        <f>tkbieu!O63</f>
        <v>0</v>
      </c>
      <c r="H15" s="277">
        <f>tkbieu!O77</f>
        <v>0</v>
      </c>
      <c r="I15" s="297">
        <f>tkbieu!O91</f>
        <v>0</v>
      </c>
      <c r="J15" s="415"/>
      <c r="K15" s="654"/>
      <c r="L15" s="413"/>
      <c r="M15" s="414"/>
      <c r="N15" s="388"/>
      <c r="O15" s="388"/>
      <c r="P15" s="388"/>
      <c r="Q15" s="389"/>
      <c r="R15" s="389"/>
      <c r="S15" s="389"/>
    </row>
    <row r="16" spans="1:25" ht="20.25" customHeight="1" x14ac:dyDescent="0.2">
      <c r="A16" s="651"/>
      <c r="B16" s="350">
        <v>9</v>
      </c>
      <c r="C16" s="351" t="s">
        <v>81</v>
      </c>
      <c r="D16" s="295">
        <f>tkbieu!O22</f>
        <v>0</v>
      </c>
      <c r="E16" s="295">
        <f>tkbieu!O36</f>
        <v>0</v>
      </c>
      <c r="F16" s="295">
        <f>tkbieu!O50</f>
        <v>0</v>
      </c>
      <c r="G16" s="295">
        <f>tkbieu!O64</f>
        <v>0</v>
      </c>
      <c r="H16" s="295">
        <f>tkbieu!O78</f>
        <v>0</v>
      </c>
      <c r="I16" s="297">
        <f>tkbieu!O92</f>
        <v>0</v>
      </c>
      <c r="J16" s="415"/>
      <c r="K16" s="654"/>
      <c r="L16" s="413"/>
      <c r="M16" s="414"/>
      <c r="N16" s="390"/>
      <c r="O16" s="390"/>
      <c r="P16" s="390"/>
      <c r="Q16" s="390"/>
      <c r="R16" s="390"/>
      <c r="S16" s="390"/>
    </row>
    <row r="17" spans="1:20" ht="20.25" customHeight="1" x14ac:dyDescent="0.2">
      <c r="A17" s="651"/>
      <c r="B17" s="354">
        <v>10</v>
      </c>
      <c r="C17" s="355" t="s">
        <v>132</v>
      </c>
      <c r="D17" s="277">
        <f>tkbieu!O23</f>
        <v>0</v>
      </c>
      <c r="E17" s="277">
        <f>tkbieu!O37</f>
        <v>0</v>
      </c>
      <c r="F17" s="317">
        <f>tkbieu!O51</f>
        <v>0</v>
      </c>
      <c r="G17" s="317">
        <f>tkbieu!O65</f>
        <v>0</v>
      </c>
      <c r="H17" s="302">
        <f>tkbieu!O79</f>
        <v>0</v>
      </c>
      <c r="I17" s="357">
        <f>tkbieu!O93</f>
        <v>0</v>
      </c>
      <c r="J17" s="415"/>
      <c r="K17" s="654"/>
      <c r="L17" s="413"/>
      <c r="M17" s="422"/>
      <c r="N17" s="388"/>
      <c r="O17" s="388"/>
      <c r="P17" s="388"/>
      <c r="Q17" s="388"/>
      <c r="R17" s="388"/>
      <c r="S17" s="388"/>
    </row>
    <row r="18" spans="1:20" ht="25.5" customHeight="1" x14ac:dyDescent="0.2">
      <c r="A18" s="652"/>
      <c r="B18" s="320"/>
      <c r="C18" s="329"/>
      <c r="D18" s="431"/>
      <c r="E18" s="432"/>
      <c r="F18" s="330"/>
      <c r="G18" s="330"/>
      <c r="H18" s="330"/>
      <c r="I18" s="331"/>
      <c r="J18" s="415"/>
      <c r="K18" s="654"/>
      <c r="L18" s="413"/>
      <c r="M18" s="433"/>
      <c r="N18" s="433"/>
      <c r="O18" s="414"/>
      <c r="P18" s="414"/>
      <c r="Q18" s="414"/>
      <c r="R18" s="414"/>
      <c r="S18" s="414"/>
    </row>
    <row r="19" spans="1:20" ht="18.75" customHeight="1" x14ac:dyDescent="0.35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</row>
    <row r="20" spans="1:20" ht="21" customHeight="1" x14ac:dyDescent="0.3">
      <c r="A20" s="662" t="str">
        <f>A3</f>
        <v>ÁP DỤNG TỪ NGÀY 13/01 ĐẾN 25/01/2025</v>
      </c>
      <c r="B20" s="654"/>
      <c r="C20" s="654"/>
      <c r="D20" s="654"/>
      <c r="E20" s="654"/>
      <c r="F20" s="654"/>
      <c r="G20" s="654"/>
      <c r="H20" s="654"/>
      <c r="I20" s="654"/>
      <c r="K20" s="662" t="str">
        <f>A20</f>
        <v>ÁP DỤNG TỪ NGÀY 13/01 ĐẾN 25/01/2025</v>
      </c>
      <c r="L20" s="654"/>
      <c r="M20" s="654"/>
      <c r="N20" s="654"/>
      <c r="O20" s="654"/>
      <c r="P20" s="654"/>
      <c r="Q20" s="654"/>
      <c r="R20" s="654"/>
      <c r="S20" s="654"/>
      <c r="T20" s="333"/>
    </row>
    <row r="21" spans="1:20" ht="16.5" customHeight="1" x14ac:dyDescent="0.2">
      <c r="A21" s="669"/>
      <c r="B21" s="654"/>
      <c r="C21" s="654"/>
      <c r="D21" s="654"/>
      <c r="E21" s="654"/>
      <c r="F21" s="654"/>
      <c r="G21" s="654"/>
      <c r="H21" s="654"/>
      <c r="I21" s="654"/>
      <c r="L21" s="384"/>
      <c r="M21" s="384"/>
      <c r="N21" s="384"/>
      <c r="O21" s="384"/>
      <c r="P21" s="384"/>
      <c r="Q21" s="384"/>
      <c r="R21" s="384"/>
      <c r="S21" s="384"/>
      <c r="T21" s="384"/>
    </row>
    <row r="22" spans="1:20" ht="18.75" customHeight="1" x14ac:dyDescent="0.2">
      <c r="A22" s="645" t="s">
        <v>119</v>
      </c>
      <c r="B22" s="646"/>
      <c r="C22" s="261" t="str">
        <f>tkbieu!Q10</f>
        <v>C23QTDN1</v>
      </c>
      <c r="D22" s="261"/>
      <c r="E22" s="336" t="s">
        <v>120</v>
      </c>
      <c r="F22" s="263" t="str">
        <f>tkbieu!Q9</f>
        <v>C. NGUYỆT</v>
      </c>
      <c r="G22" s="264"/>
      <c r="H22" s="265" t="s">
        <v>121</v>
      </c>
      <c r="I22" s="265" t="s">
        <v>150</v>
      </c>
      <c r="K22" s="260" t="s">
        <v>119</v>
      </c>
      <c r="L22" s="260"/>
      <c r="M22" s="261" t="str">
        <f>tkbieu!P10</f>
        <v>T23KT1</v>
      </c>
      <c r="N22" s="261"/>
      <c r="O22" s="336" t="s">
        <v>120</v>
      </c>
      <c r="P22" s="263" t="str">
        <f>tkbieu!P9</f>
        <v>C. L. PHƯƠNG</v>
      </c>
      <c r="Q22" s="264"/>
      <c r="R22" s="265" t="s">
        <v>121</v>
      </c>
      <c r="S22" s="265" t="s">
        <v>151</v>
      </c>
    </row>
    <row r="23" spans="1:20" ht="21" customHeight="1" x14ac:dyDescent="0.2">
      <c r="A23" s="267" t="s">
        <v>123</v>
      </c>
      <c r="B23" s="268" t="s">
        <v>124</v>
      </c>
      <c r="C23" s="268" t="s">
        <v>125</v>
      </c>
      <c r="D23" s="270" t="s">
        <v>65</v>
      </c>
      <c r="E23" s="269" t="s">
        <v>129</v>
      </c>
      <c r="F23" s="270" t="s">
        <v>91</v>
      </c>
      <c r="G23" s="270" t="s">
        <v>99</v>
      </c>
      <c r="H23" s="270" t="s">
        <v>101</v>
      </c>
      <c r="I23" s="271" t="s">
        <v>130</v>
      </c>
      <c r="J23" s="197"/>
      <c r="K23" s="273" t="s">
        <v>123</v>
      </c>
      <c r="L23" s="268" t="s">
        <v>124</v>
      </c>
      <c r="M23" s="268" t="s">
        <v>125</v>
      </c>
      <c r="N23" s="270" t="s">
        <v>65</v>
      </c>
      <c r="O23" s="269" t="s">
        <v>129</v>
      </c>
      <c r="P23" s="270" t="s">
        <v>91</v>
      </c>
      <c r="Q23" s="270" t="s">
        <v>99</v>
      </c>
      <c r="R23" s="269" t="s">
        <v>101</v>
      </c>
      <c r="S23" s="271" t="s">
        <v>130</v>
      </c>
    </row>
    <row r="24" spans="1:20" ht="21" customHeight="1" x14ac:dyDescent="0.2">
      <c r="A24" s="658" t="s">
        <v>66</v>
      </c>
      <c r="B24" s="293">
        <v>1</v>
      </c>
      <c r="C24" s="276" t="s">
        <v>67</v>
      </c>
      <c r="D24" s="277">
        <f>tkbieu!Q12</f>
        <v>0</v>
      </c>
      <c r="E24" s="277">
        <f>tkbieu!Q26</f>
        <v>0</v>
      </c>
      <c r="F24" s="277">
        <f>tkbieu!Q40</f>
        <v>0</v>
      </c>
      <c r="G24" s="277">
        <f>tkbieu!Q54</f>
        <v>0</v>
      </c>
      <c r="H24" s="277">
        <f>tkbieu!Q68</f>
        <v>0</v>
      </c>
      <c r="I24" s="279">
        <f>tkbieu!Q82</f>
        <v>0</v>
      </c>
      <c r="K24" s="658" t="s">
        <v>66</v>
      </c>
      <c r="L24" s="293">
        <v>1</v>
      </c>
      <c r="M24" s="276" t="s">
        <v>67</v>
      </c>
      <c r="N24" s="277">
        <f>tkbieu!P12</f>
        <v>0</v>
      </c>
      <c r="O24" s="278">
        <f>tkbieu!P26</f>
        <v>0</v>
      </c>
      <c r="P24" s="277">
        <f>tkbieu!P40</f>
        <v>0</v>
      </c>
      <c r="Q24" s="278" t="str">
        <f>tkbieu!P54</f>
        <v>TKB VHPT</v>
      </c>
      <c r="R24" s="277">
        <f>tkbieu!P68</f>
        <v>0</v>
      </c>
      <c r="S24" s="283">
        <f>tkbieu!P82</f>
        <v>0</v>
      </c>
    </row>
    <row r="25" spans="1:20" ht="21" customHeight="1" x14ac:dyDescent="0.2">
      <c r="A25" s="651"/>
      <c r="B25" s="281">
        <v>2</v>
      </c>
      <c r="C25" s="282" t="s">
        <v>69</v>
      </c>
      <c r="D25" s="277">
        <f>tkbieu!Q13</f>
        <v>0</v>
      </c>
      <c r="E25" s="277">
        <f>tkbieu!Q27</f>
        <v>0</v>
      </c>
      <c r="F25" s="277">
        <f>tkbieu!Q41</f>
        <v>0</v>
      </c>
      <c r="G25" s="277">
        <f>tkbieu!Q55</f>
        <v>0</v>
      </c>
      <c r="H25" s="277">
        <f>tkbieu!Q69</f>
        <v>0</v>
      </c>
      <c r="I25" s="283">
        <f>tkbieu!Q83</f>
        <v>0</v>
      </c>
      <c r="K25" s="651"/>
      <c r="L25" s="281">
        <v>2</v>
      </c>
      <c r="M25" s="282" t="s">
        <v>69</v>
      </c>
      <c r="N25" s="277">
        <f>tkbieu!P13</f>
        <v>0</v>
      </c>
      <c r="O25" s="278">
        <f>tkbieu!P27</f>
        <v>0</v>
      </c>
      <c r="P25" s="277">
        <f>tkbieu!P41</f>
        <v>0</v>
      </c>
      <c r="Q25" s="278" t="str">
        <f>tkbieu!P55</f>
        <v>TT GDTX</v>
      </c>
      <c r="R25" s="277">
        <f>tkbieu!P69</f>
        <v>0</v>
      </c>
      <c r="S25" s="283">
        <f>tkbieu!P83</f>
        <v>0</v>
      </c>
    </row>
    <row r="26" spans="1:20" ht="22.5" customHeight="1" x14ac:dyDescent="0.2">
      <c r="A26" s="651"/>
      <c r="B26" s="285">
        <v>3</v>
      </c>
      <c r="C26" s="286" t="s">
        <v>71</v>
      </c>
      <c r="D26" s="289">
        <f>tkbieu!Q14</f>
        <v>0</v>
      </c>
      <c r="E26" s="289">
        <f>tkbieu!Q28</f>
        <v>0</v>
      </c>
      <c r="F26" s="288">
        <f>tkbieu!Q42</f>
        <v>0</v>
      </c>
      <c r="G26" s="289">
        <f>tkbieu!Q56</f>
        <v>0</v>
      </c>
      <c r="H26" s="289">
        <f>tkbieu!Q70</f>
        <v>0</v>
      </c>
      <c r="I26" s="290">
        <f>tkbieu!Q84</f>
        <v>0</v>
      </c>
      <c r="K26" s="651"/>
      <c r="L26" s="285">
        <v>3</v>
      </c>
      <c r="M26" s="286" t="s">
        <v>71</v>
      </c>
      <c r="N26" s="289">
        <f>tkbieu!P14</f>
        <v>0</v>
      </c>
      <c r="O26" s="278">
        <f>tkbieu!P28</f>
        <v>0</v>
      </c>
      <c r="P26" s="288">
        <f>tkbieu!P42</f>
        <v>0</v>
      </c>
      <c r="Q26" s="292" t="str">
        <f>tkbieu!P56</f>
        <v>GIA ĐỊNH</v>
      </c>
      <c r="R26" s="289">
        <f>tkbieu!P70</f>
        <v>0</v>
      </c>
      <c r="S26" s="290">
        <f>tkbieu!P84</f>
        <v>0</v>
      </c>
    </row>
    <row r="27" spans="1:20" ht="21" customHeight="1" x14ac:dyDescent="0.2">
      <c r="A27" s="651"/>
      <c r="B27" s="293">
        <v>4</v>
      </c>
      <c r="C27" s="294" t="s">
        <v>72</v>
      </c>
      <c r="D27" s="288">
        <f>tkbieu!Q15</f>
        <v>0</v>
      </c>
      <c r="E27" s="295">
        <f>tkbieu!Q29</f>
        <v>0</v>
      </c>
      <c r="F27" s="295">
        <f>tkbieu!Q43</f>
        <v>0</v>
      </c>
      <c r="G27" s="295">
        <f>tkbieu!Q57</f>
        <v>0</v>
      </c>
      <c r="H27" s="295">
        <f>tkbieu!Q71</f>
        <v>0</v>
      </c>
      <c r="I27" s="297">
        <f>tkbieu!Q85</f>
        <v>0</v>
      </c>
      <c r="K27" s="651"/>
      <c r="L27" s="293">
        <v>4</v>
      </c>
      <c r="M27" s="294" t="s">
        <v>72</v>
      </c>
      <c r="N27" s="288">
        <f>tkbieu!P15</f>
        <v>0</v>
      </c>
      <c r="O27" s="296">
        <f>tkbieu!P29</f>
        <v>0</v>
      </c>
      <c r="P27" s="295">
        <f>tkbieu!P43</f>
        <v>0</v>
      </c>
      <c r="Q27" s="298">
        <f>tkbieu!P57</f>
        <v>0</v>
      </c>
      <c r="R27" s="295">
        <f>tkbieu!P71</f>
        <v>0</v>
      </c>
      <c r="S27" s="297">
        <f>tkbieu!P85</f>
        <v>0</v>
      </c>
    </row>
    <row r="28" spans="1:20" ht="21" customHeight="1" x14ac:dyDescent="0.2">
      <c r="A28" s="651"/>
      <c r="B28" s="299">
        <v>5</v>
      </c>
      <c r="C28" s="300" t="s">
        <v>131</v>
      </c>
      <c r="D28" s="302">
        <f>tkbieu!Q16</f>
        <v>0</v>
      </c>
      <c r="E28" s="277">
        <f>tkbieu!Q30</f>
        <v>0</v>
      </c>
      <c r="F28" s="277">
        <f>tkbieu!Q44</f>
        <v>0</v>
      </c>
      <c r="G28" s="302">
        <f>tkbieu!Q58</f>
        <v>0</v>
      </c>
      <c r="H28" s="302">
        <f>tkbieu!Q72</f>
        <v>0</v>
      </c>
      <c r="I28" s="283">
        <f>tkbieu!Q86</f>
        <v>0</v>
      </c>
      <c r="K28" s="651"/>
      <c r="L28" s="299">
        <v>5</v>
      </c>
      <c r="M28" s="300" t="s">
        <v>131</v>
      </c>
      <c r="N28" s="277">
        <f>tkbieu!P16</f>
        <v>0</v>
      </c>
      <c r="O28" s="278">
        <f>tkbieu!P30</f>
        <v>0</v>
      </c>
      <c r="P28" s="302">
        <f>tkbieu!P44</f>
        <v>0</v>
      </c>
      <c r="Q28" s="292">
        <f>tkbieu!P58</f>
        <v>0</v>
      </c>
      <c r="R28" s="277">
        <f>tkbieu!P72</f>
        <v>0</v>
      </c>
      <c r="S28" s="319">
        <f>tkbieu!P86</f>
        <v>0</v>
      </c>
    </row>
    <row r="29" spans="1:20" ht="21" customHeight="1" x14ac:dyDescent="0.2">
      <c r="A29" s="659"/>
      <c r="B29" s="434"/>
      <c r="C29" s="305"/>
      <c r="D29" s="359"/>
      <c r="E29" s="363"/>
      <c r="F29" s="364"/>
      <c r="G29" s="359"/>
      <c r="H29" s="361"/>
      <c r="I29" s="435"/>
      <c r="K29" s="659"/>
      <c r="L29" s="434"/>
      <c r="M29" s="305"/>
      <c r="N29" s="306"/>
      <c r="O29" s="307"/>
      <c r="P29" s="308"/>
      <c r="Q29" s="307"/>
      <c r="R29" s="309"/>
      <c r="S29" s="436"/>
    </row>
    <row r="30" spans="1:20" ht="21" customHeight="1" x14ac:dyDescent="0.2">
      <c r="A30" s="650" t="s">
        <v>77</v>
      </c>
      <c r="B30" s="293">
        <v>6</v>
      </c>
      <c r="C30" s="286" t="s">
        <v>78</v>
      </c>
      <c r="D30" s="277">
        <f>tkbieu!Q19</f>
        <v>0</v>
      </c>
      <c r="E30" s="312">
        <f>tkbieu!Q33</f>
        <v>0</v>
      </c>
      <c r="F30" s="312">
        <f>tkbieu!Q47</f>
        <v>0</v>
      </c>
      <c r="G30" s="312">
        <f>tkbieu!Q61</f>
        <v>0</v>
      </c>
      <c r="H30" s="312">
        <f>tkbieu!Q75</f>
        <v>0</v>
      </c>
      <c r="I30" s="369">
        <f>tkbieu!Q89</f>
        <v>0</v>
      </c>
      <c r="K30" s="650" t="s">
        <v>77</v>
      </c>
      <c r="L30" s="293">
        <v>6</v>
      </c>
      <c r="M30" s="286" t="s">
        <v>78</v>
      </c>
      <c r="N30" s="312">
        <f>tkbieu!P19</f>
        <v>0</v>
      </c>
      <c r="O30" s="313" t="str">
        <f>tkbieu!P33</f>
        <v>TKB VHPT</v>
      </c>
      <c r="P30" s="277">
        <f>tkbieu!P47</f>
        <v>0</v>
      </c>
      <c r="Q30" s="313" t="str">
        <f>tkbieu!P61</f>
        <v>TKB VHPT</v>
      </c>
      <c r="R30" s="313" t="str">
        <f>tkbieu!P75</f>
        <v>TKB VHPT</v>
      </c>
      <c r="S30" s="369">
        <f>tkbieu!P89</f>
        <v>0</v>
      </c>
    </row>
    <row r="31" spans="1:20" ht="21" customHeight="1" x14ac:dyDescent="0.2">
      <c r="A31" s="651"/>
      <c r="B31" s="281">
        <v>7</v>
      </c>
      <c r="C31" s="294" t="s">
        <v>79</v>
      </c>
      <c r="D31" s="277">
        <f>tkbieu!Q20</f>
        <v>0</v>
      </c>
      <c r="E31" s="277">
        <f>tkbieu!Q34</f>
        <v>0</v>
      </c>
      <c r="F31" s="277">
        <f>tkbieu!Q48</f>
        <v>0</v>
      </c>
      <c r="G31" s="277">
        <f>tkbieu!Q62</f>
        <v>0</v>
      </c>
      <c r="H31" s="277">
        <f>tkbieu!Q76</f>
        <v>0</v>
      </c>
      <c r="I31" s="283">
        <f>tkbieu!Q90</f>
        <v>0</v>
      </c>
      <c r="K31" s="651"/>
      <c r="L31" s="281">
        <v>7</v>
      </c>
      <c r="M31" s="294" t="s">
        <v>79</v>
      </c>
      <c r="N31" s="277">
        <f>tkbieu!P20</f>
        <v>0</v>
      </c>
      <c r="O31" s="278" t="str">
        <f>tkbieu!P34</f>
        <v>TT GDTX</v>
      </c>
      <c r="P31" s="277">
        <f>tkbieu!P48</f>
        <v>0</v>
      </c>
      <c r="Q31" s="278" t="str">
        <f>tkbieu!P62</f>
        <v>TT GDTX</v>
      </c>
      <c r="R31" s="278" t="str">
        <f>tkbieu!P76</f>
        <v>TT GDTX</v>
      </c>
      <c r="S31" s="283">
        <f>tkbieu!P90</f>
        <v>0</v>
      </c>
    </row>
    <row r="32" spans="1:20" ht="21" customHeight="1" x14ac:dyDescent="0.2">
      <c r="A32" s="651"/>
      <c r="B32" s="285">
        <v>8</v>
      </c>
      <c r="C32" s="286" t="s">
        <v>80</v>
      </c>
      <c r="D32" s="277">
        <f>tkbieu!Q21</f>
        <v>0</v>
      </c>
      <c r="E32" s="289">
        <f>tkbieu!Q35</f>
        <v>0</v>
      </c>
      <c r="F32" s="288">
        <f>tkbieu!Q49</f>
        <v>0</v>
      </c>
      <c r="G32" s="289">
        <f>tkbieu!Q63</f>
        <v>0</v>
      </c>
      <c r="H32" s="287">
        <f>tkbieu!Q77</f>
        <v>0</v>
      </c>
      <c r="I32" s="290">
        <f>tkbieu!Q91</f>
        <v>0</v>
      </c>
      <c r="K32" s="651"/>
      <c r="L32" s="285">
        <v>8</v>
      </c>
      <c r="M32" s="286" t="s">
        <v>80</v>
      </c>
      <c r="N32" s="289">
        <f>tkbieu!P21</f>
        <v>0</v>
      </c>
      <c r="O32" s="278" t="str">
        <f>tkbieu!P35</f>
        <v>GIA ĐỊNH</v>
      </c>
      <c r="P32" s="288">
        <f>tkbieu!P49</f>
        <v>0</v>
      </c>
      <c r="Q32" s="292" t="str">
        <f>tkbieu!P63</f>
        <v>GIA ĐỊNH</v>
      </c>
      <c r="R32" s="315" t="str">
        <f>tkbieu!P77</f>
        <v>GIA ĐỊNH</v>
      </c>
      <c r="S32" s="283">
        <f>tkbieu!P91</f>
        <v>0</v>
      </c>
    </row>
    <row r="33" spans="1:19" ht="21" customHeight="1" x14ac:dyDescent="0.2">
      <c r="A33" s="651"/>
      <c r="B33" s="293">
        <v>9</v>
      </c>
      <c r="C33" s="294" t="s">
        <v>81</v>
      </c>
      <c r="D33" s="288">
        <f>tkbieu!Q22</f>
        <v>0</v>
      </c>
      <c r="E33" s="295">
        <f>tkbieu!Q36</f>
        <v>0</v>
      </c>
      <c r="F33" s="295">
        <f>tkbieu!Q50</f>
        <v>0</v>
      </c>
      <c r="G33" s="295">
        <f>tkbieu!Q64</f>
        <v>0</v>
      </c>
      <c r="H33" s="288">
        <f>tkbieu!Q78</f>
        <v>0</v>
      </c>
      <c r="I33" s="297">
        <f>tkbieu!Q92</f>
        <v>0</v>
      </c>
      <c r="K33" s="651"/>
      <c r="L33" s="293">
        <v>9</v>
      </c>
      <c r="M33" s="294" t="s">
        <v>81</v>
      </c>
      <c r="N33" s="295">
        <f>tkbieu!P22</f>
        <v>0</v>
      </c>
      <c r="O33" s="296">
        <f>tkbieu!P36</f>
        <v>0</v>
      </c>
      <c r="P33" s="295">
        <f>tkbieu!P50</f>
        <v>0</v>
      </c>
      <c r="Q33" s="296">
        <f>tkbieu!P64</f>
        <v>0</v>
      </c>
      <c r="R33" s="296">
        <f>tkbieu!P78</f>
        <v>0</v>
      </c>
      <c r="S33" s="297">
        <f>tkbieu!P92</f>
        <v>0</v>
      </c>
    </row>
    <row r="34" spans="1:19" ht="21" customHeight="1" x14ac:dyDescent="0.2">
      <c r="A34" s="651"/>
      <c r="B34" s="299">
        <v>10</v>
      </c>
      <c r="C34" s="300" t="s">
        <v>132</v>
      </c>
      <c r="D34" s="302">
        <f>tkbieu!Q23</f>
        <v>0</v>
      </c>
      <c r="E34" s="372">
        <f>tkbieu!Q37</f>
        <v>0</v>
      </c>
      <c r="F34" s="302">
        <f>tkbieu!Q51</f>
        <v>0</v>
      </c>
      <c r="G34" s="302">
        <f>tkbieu!Q65</f>
        <v>0</v>
      </c>
      <c r="H34" s="356">
        <f>tkbieu!Q79</f>
        <v>0</v>
      </c>
      <c r="I34" s="319">
        <f>tkbieu!Q93</f>
        <v>0</v>
      </c>
      <c r="K34" s="651"/>
      <c r="L34" s="299">
        <v>10</v>
      </c>
      <c r="M34" s="300" t="s">
        <v>132</v>
      </c>
      <c r="N34" s="317">
        <f>tkbieu!P23</f>
        <v>0</v>
      </c>
      <c r="O34" s="301">
        <f>tkbieu!P37</f>
        <v>0</v>
      </c>
      <c r="P34" s="302">
        <f>tkbieu!P51</f>
        <v>0</v>
      </c>
      <c r="Q34" s="301">
        <f>tkbieu!P65</f>
        <v>0</v>
      </c>
      <c r="R34" s="318">
        <f>tkbieu!P79</f>
        <v>0</v>
      </c>
      <c r="S34" s="319">
        <f>tkbieu!P93</f>
        <v>0</v>
      </c>
    </row>
    <row r="35" spans="1:19" ht="21" customHeight="1" x14ac:dyDescent="0.2">
      <c r="A35" s="652"/>
      <c r="B35" s="378"/>
      <c r="C35" s="322"/>
      <c r="D35" s="437"/>
      <c r="E35" s="330"/>
      <c r="F35" s="330"/>
      <c r="G35" s="330"/>
      <c r="H35" s="330"/>
      <c r="I35" s="438"/>
      <c r="K35" s="652"/>
      <c r="L35" s="378"/>
      <c r="M35" s="322"/>
      <c r="N35" s="322"/>
      <c r="O35" s="329"/>
      <c r="P35" s="329"/>
      <c r="Q35" s="330"/>
      <c r="R35" s="325"/>
      <c r="S35" s="331"/>
    </row>
    <row r="36" spans="1:19" ht="16.5" customHeight="1" x14ac:dyDescent="0.2"/>
    <row r="37" spans="1:19" ht="16.5" customHeight="1" x14ac:dyDescent="0.2"/>
    <row r="38" spans="1:19" ht="16.5" customHeight="1" x14ac:dyDescent="0.2">
      <c r="A38" s="332" t="s">
        <v>133</v>
      </c>
    </row>
    <row r="39" spans="1:19" ht="16.5" customHeight="1" x14ac:dyDescent="0.2">
      <c r="A39" s="332" t="s">
        <v>134</v>
      </c>
    </row>
    <row r="40" spans="1:19" ht="16.5" customHeight="1" x14ac:dyDescent="0.2">
      <c r="B40" s="332" t="s">
        <v>135</v>
      </c>
    </row>
    <row r="41" spans="1:19" ht="16.5" customHeight="1" x14ac:dyDescent="0.2">
      <c r="B41" s="332" t="s">
        <v>136</v>
      </c>
    </row>
    <row r="42" spans="1:19" ht="16.5" customHeight="1" x14ac:dyDescent="0.2">
      <c r="B42" s="332" t="s">
        <v>137</v>
      </c>
    </row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20">
    <mergeCell ref="A30:A35"/>
    <mergeCell ref="K30:K35"/>
    <mergeCell ref="A5:B5"/>
    <mergeCell ref="A7:A12"/>
    <mergeCell ref="K7:K12"/>
    <mergeCell ref="A13:A18"/>
    <mergeCell ref="K13:K18"/>
    <mergeCell ref="A20:I20"/>
    <mergeCell ref="K20:S20"/>
    <mergeCell ref="K5:L5"/>
    <mergeCell ref="Q5:S5"/>
    <mergeCell ref="A21:I21"/>
    <mergeCell ref="A22:B22"/>
    <mergeCell ref="A24:A29"/>
    <mergeCell ref="K24:K29"/>
    <mergeCell ref="A1:S1"/>
    <mergeCell ref="A3:I3"/>
    <mergeCell ref="K3:S3"/>
    <mergeCell ref="A4:I4"/>
    <mergeCell ref="K4:S4"/>
  </mergeCells>
  <pageMargins left="0.15748031496062992" right="0" top="0.43307086614173229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49"/>
  <sheetViews>
    <sheetView zoomScale="70" zoomScaleNormal="70" workbookViewId="0">
      <selection sqref="A1:S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1" width="2.140625" customWidth="1"/>
    <col min="12" max="12" width="4.5703125" customWidth="1"/>
    <col min="13" max="13" width="4.42578125" customWidth="1"/>
    <col min="14" max="14" width="13.7109375" customWidth="1"/>
    <col min="15" max="19" width="15.42578125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653" t="s">
        <v>152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253"/>
      <c r="U1" s="253"/>
      <c r="V1" s="253"/>
    </row>
    <row r="2" spans="1:26" ht="16.5" customHeight="1" x14ac:dyDescent="0.2"/>
    <row r="3" spans="1:26" ht="22.5" customHeight="1" x14ac:dyDescent="0.2">
      <c r="A3" s="666" t="str">
        <f>KKT!A3</f>
        <v>ÁP DỤNG TỪ NGÀY 13/01 ĐẾN 25/01/2025</v>
      </c>
      <c r="B3" s="654"/>
      <c r="C3" s="654"/>
      <c r="D3" s="654"/>
      <c r="E3" s="654"/>
      <c r="F3" s="654"/>
      <c r="G3" s="654"/>
      <c r="H3" s="654"/>
      <c r="I3" s="654"/>
      <c r="J3" s="381"/>
      <c r="K3" s="381"/>
      <c r="L3" s="666" t="str">
        <f>A3</f>
        <v>ÁP DỤNG TỪ NGÀY 13/01 ĐẾN 25/01/2025</v>
      </c>
      <c r="M3" s="654"/>
      <c r="N3" s="654"/>
      <c r="O3" s="654"/>
      <c r="P3" s="654"/>
      <c r="Q3" s="654"/>
      <c r="R3" s="654"/>
      <c r="S3" s="654"/>
      <c r="T3" s="654"/>
      <c r="U3" s="402"/>
    </row>
    <row r="4" spans="1:26" ht="16.5" customHeight="1" x14ac:dyDescent="0.2">
      <c r="A4" s="669" t="s">
        <v>153</v>
      </c>
      <c r="B4" s="654"/>
      <c r="C4" s="654"/>
      <c r="D4" s="654"/>
      <c r="E4" s="654"/>
      <c r="F4" s="654"/>
      <c r="G4" s="654"/>
      <c r="H4" s="654"/>
      <c r="I4" s="654"/>
      <c r="J4" s="383"/>
      <c r="K4" s="383"/>
      <c r="L4" s="673"/>
      <c r="M4" s="654"/>
      <c r="N4" s="654"/>
      <c r="O4" s="654"/>
      <c r="P4" s="654"/>
      <c r="Q4" s="654"/>
      <c r="R4" s="654"/>
      <c r="S4" s="654"/>
      <c r="T4" s="384"/>
      <c r="U4" s="384"/>
    </row>
    <row r="5" spans="1:26" ht="21" customHeight="1" x14ac:dyDescent="0.2">
      <c r="A5" s="645" t="s">
        <v>119</v>
      </c>
      <c r="B5" s="646"/>
      <c r="C5" s="261" t="str">
        <f>tkbieu!L10</f>
        <v>C22LRMT1</v>
      </c>
      <c r="D5" s="261"/>
      <c r="E5" s="262" t="s">
        <v>120</v>
      </c>
      <c r="F5" s="263" t="str">
        <f>tkbieu!L9</f>
        <v>T. P. HOÀNG</v>
      </c>
      <c r="G5" s="264"/>
      <c r="H5" s="265" t="s">
        <v>121</v>
      </c>
      <c r="I5" s="265" t="s">
        <v>154</v>
      </c>
      <c r="J5" s="266"/>
      <c r="K5" s="266"/>
      <c r="L5" s="671" t="s">
        <v>119</v>
      </c>
      <c r="M5" s="654"/>
      <c r="N5" s="261" t="str">
        <f>tkbieu!M10</f>
        <v>C22ĐC1</v>
      </c>
      <c r="P5" s="261"/>
      <c r="Q5" s="263" t="str">
        <f>tkbieu!M9</f>
        <v>T. M. TUẤN</v>
      </c>
      <c r="S5" s="265" t="s">
        <v>121</v>
      </c>
      <c r="T5" s="265" t="s">
        <v>155</v>
      </c>
    </row>
    <row r="6" spans="1:26" ht="20.25" customHeight="1" x14ac:dyDescent="0.2">
      <c r="A6" s="337" t="s">
        <v>123</v>
      </c>
      <c r="B6" s="338" t="s">
        <v>124</v>
      </c>
      <c r="C6" s="338" t="s">
        <v>125</v>
      </c>
      <c r="D6" s="339" t="s">
        <v>65</v>
      </c>
      <c r="E6" s="387" t="s">
        <v>129</v>
      </c>
      <c r="F6" s="339" t="s">
        <v>91</v>
      </c>
      <c r="G6" s="387" t="s">
        <v>99</v>
      </c>
      <c r="H6" s="387" t="s">
        <v>101</v>
      </c>
      <c r="I6" s="340" t="s">
        <v>130</v>
      </c>
      <c r="J6" s="439"/>
      <c r="K6" s="440"/>
      <c r="L6" s="441" t="s">
        <v>123</v>
      </c>
      <c r="M6" s="338" t="s">
        <v>124</v>
      </c>
      <c r="N6" s="338" t="s">
        <v>125</v>
      </c>
      <c r="O6" s="339" t="s">
        <v>65</v>
      </c>
      <c r="P6" s="339" t="s">
        <v>129</v>
      </c>
      <c r="Q6" s="339" t="s">
        <v>91</v>
      </c>
      <c r="R6" s="387" t="s">
        <v>99</v>
      </c>
      <c r="S6" s="387" t="s">
        <v>101</v>
      </c>
      <c r="T6" s="442" t="s">
        <v>130</v>
      </c>
    </row>
    <row r="7" spans="1:26" ht="20.25" customHeight="1" x14ac:dyDescent="0.2">
      <c r="A7" s="660" t="s">
        <v>66</v>
      </c>
      <c r="B7" s="341">
        <v>1</v>
      </c>
      <c r="C7" s="342" t="s">
        <v>67</v>
      </c>
      <c r="D7" s="277">
        <f>tkbieu!L12</f>
        <v>0</v>
      </c>
      <c r="E7" s="277">
        <f>tkbieu!L26</f>
        <v>0</v>
      </c>
      <c r="F7" s="277">
        <f>tkbieu!L40</f>
        <v>0</v>
      </c>
      <c r="G7" s="277">
        <f>tkbieu!L54</f>
        <v>0</v>
      </c>
      <c r="H7" s="277">
        <f>tkbieu!L68</f>
        <v>0</v>
      </c>
      <c r="I7" s="283">
        <f>tkbieu!L82</f>
        <v>0</v>
      </c>
      <c r="J7" s="443"/>
      <c r="K7" s="444"/>
      <c r="L7" s="674" t="s">
        <v>66</v>
      </c>
      <c r="M7" s="341">
        <v>1</v>
      </c>
      <c r="N7" s="342" t="s">
        <v>67</v>
      </c>
      <c r="O7" s="277">
        <f>tkbieu!M12</f>
        <v>0</v>
      </c>
      <c r="P7" s="277">
        <f>tkbieu!M26</f>
        <v>0</v>
      </c>
      <c r="Q7" s="277">
        <f>tkbieu!M40</f>
        <v>0</v>
      </c>
      <c r="R7" s="277">
        <f>tkbieu!M54</f>
        <v>0</v>
      </c>
      <c r="S7" s="277">
        <f>tkbieu!M68</f>
        <v>0</v>
      </c>
      <c r="T7" s="283">
        <f>tkbieu!M82</f>
        <v>0</v>
      </c>
    </row>
    <row r="8" spans="1:26" ht="20.25" customHeight="1" x14ac:dyDescent="0.2">
      <c r="A8" s="651"/>
      <c r="B8" s="344">
        <v>2</v>
      </c>
      <c r="C8" s="345" t="s">
        <v>69</v>
      </c>
      <c r="D8" s="277">
        <f>tkbieu!L13</f>
        <v>0</v>
      </c>
      <c r="E8" s="277">
        <f>tkbieu!L27</f>
        <v>0</v>
      </c>
      <c r="F8" s="277">
        <f>tkbieu!L41</f>
        <v>0</v>
      </c>
      <c r="G8" s="277">
        <f>tkbieu!L55</f>
        <v>0</v>
      </c>
      <c r="H8" s="277">
        <f>tkbieu!L69</f>
        <v>0</v>
      </c>
      <c r="I8" s="283">
        <f>tkbieu!L83</f>
        <v>0</v>
      </c>
      <c r="J8" s="443"/>
      <c r="K8" s="444"/>
      <c r="L8" s="648"/>
      <c r="M8" s="344">
        <v>2</v>
      </c>
      <c r="N8" s="345" t="s">
        <v>69</v>
      </c>
      <c r="O8" s="277">
        <f>tkbieu!M13</f>
        <v>0</v>
      </c>
      <c r="P8" s="277">
        <f>tkbieu!M27</f>
        <v>0</v>
      </c>
      <c r="Q8" s="277">
        <f>tkbieu!M41</f>
        <v>0</v>
      </c>
      <c r="R8" s="277">
        <f>tkbieu!M55</f>
        <v>0</v>
      </c>
      <c r="S8" s="277">
        <f>tkbieu!M69</f>
        <v>0</v>
      </c>
      <c r="T8" s="283">
        <f>tkbieu!M83</f>
        <v>0</v>
      </c>
    </row>
    <row r="9" spans="1:26" ht="21.75" customHeight="1" x14ac:dyDescent="0.2">
      <c r="A9" s="651"/>
      <c r="B9" s="445">
        <v>3</v>
      </c>
      <c r="C9" s="446" t="s">
        <v>71</v>
      </c>
      <c r="D9" s="277">
        <f>tkbieu!L14</f>
        <v>0</v>
      </c>
      <c r="E9" s="289">
        <f>tkbieu!L28</f>
        <v>0</v>
      </c>
      <c r="F9" s="288">
        <f>tkbieu!L42</f>
        <v>0</v>
      </c>
      <c r="G9" s="287">
        <f>tkbieu!L56</f>
        <v>0</v>
      </c>
      <c r="H9" s="287">
        <f>tkbieu!L70</f>
        <v>0</v>
      </c>
      <c r="I9" s="290">
        <f>tkbieu!L84</f>
        <v>0</v>
      </c>
      <c r="J9" s="443"/>
      <c r="K9" s="444"/>
      <c r="L9" s="648"/>
      <c r="M9" s="445">
        <v>3</v>
      </c>
      <c r="N9" s="446" t="s">
        <v>71</v>
      </c>
      <c r="O9" s="288">
        <f>tkbieu!M14</f>
        <v>0</v>
      </c>
      <c r="P9" s="447">
        <f>tkbieu!M28</f>
        <v>0</v>
      </c>
      <c r="Q9" s="288">
        <f>tkbieu!M42</f>
        <v>0</v>
      </c>
      <c r="R9" s="287">
        <f>tkbieu!M56</f>
        <v>0</v>
      </c>
      <c r="S9" s="287">
        <f>tkbieu!M70</f>
        <v>0</v>
      </c>
      <c r="T9" s="448">
        <f>tkbieu!M84</f>
        <v>0</v>
      </c>
      <c r="U9" s="449"/>
      <c r="V9" s="449"/>
      <c r="W9" s="449"/>
      <c r="X9" s="449"/>
      <c r="Y9" s="449"/>
      <c r="Z9" s="449"/>
    </row>
    <row r="10" spans="1:26" ht="20.25" customHeight="1" x14ac:dyDescent="0.2">
      <c r="A10" s="651"/>
      <c r="B10" s="350">
        <v>4</v>
      </c>
      <c r="C10" s="351" t="s">
        <v>72</v>
      </c>
      <c r="D10" s="295">
        <f>tkbieu!L15</f>
        <v>0</v>
      </c>
      <c r="E10" s="295">
        <f>tkbieu!L29</f>
        <v>0</v>
      </c>
      <c r="F10" s="295">
        <f>tkbieu!L43</f>
        <v>0</v>
      </c>
      <c r="G10" s="295">
        <f>tkbieu!L57</f>
        <v>0</v>
      </c>
      <c r="H10" s="295">
        <f>tkbieu!L71</f>
        <v>0</v>
      </c>
      <c r="I10" s="297">
        <f>tkbieu!L85</f>
        <v>0</v>
      </c>
      <c r="J10" s="450"/>
      <c r="K10" s="451"/>
      <c r="L10" s="648"/>
      <c r="M10" s="350">
        <v>4</v>
      </c>
      <c r="N10" s="351" t="s">
        <v>72</v>
      </c>
      <c r="O10" s="295">
        <f>tkbieu!M15</f>
        <v>0</v>
      </c>
      <c r="P10" s="295">
        <f>tkbieu!M29</f>
        <v>0</v>
      </c>
      <c r="Q10" s="295">
        <f>tkbieu!M43</f>
        <v>0</v>
      </c>
      <c r="R10" s="295">
        <f>tkbieu!M57</f>
        <v>0</v>
      </c>
      <c r="S10" s="295">
        <f>tkbieu!M71</f>
        <v>0</v>
      </c>
      <c r="T10" s="297">
        <f>tkbieu!M85</f>
        <v>0</v>
      </c>
    </row>
    <row r="11" spans="1:26" ht="20.25" customHeight="1" x14ac:dyDescent="0.2">
      <c r="A11" s="651"/>
      <c r="B11" s="354">
        <v>5</v>
      </c>
      <c r="C11" s="355" t="s">
        <v>131</v>
      </c>
      <c r="D11" s="302">
        <f>tkbieu!L16</f>
        <v>0</v>
      </c>
      <c r="E11" s="302">
        <f>tkbieu!L30</f>
        <v>0</v>
      </c>
      <c r="F11" s="277">
        <f>tkbieu!L44</f>
        <v>0</v>
      </c>
      <c r="G11" s="277">
        <f>tkbieu!L58</f>
        <v>0</v>
      </c>
      <c r="H11" s="277">
        <f>tkbieu!L72</f>
        <v>0</v>
      </c>
      <c r="I11" s="283">
        <f>tkbieu!L86</f>
        <v>0</v>
      </c>
      <c r="J11" s="443"/>
      <c r="K11" s="444"/>
      <c r="L11" s="648"/>
      <c r="M11" s="354">
        <v>5</v>
      </c>
      <c r="N11" s="355" t="s">
        <v>131</v>
      </c>
      <c r="O11" s="302">
        <f>tkbieu!M16</f>
        <v>0</v>
      </c>
      <c r="P11" s="302">
        <f>tkbieu!M30</f>
        <v>0</v>
      </c>
      <c r="Q11" s="302">
        <f>tkbieu!M44</f>
        <v>0</v>
      </c>
      <c r="R11" s="302">
        <f>tkbieu!M58</f>
        <v>0</v>
      </c>
      <c r="S11" s="302">
        <f>tkbieu!M72</f>
        <v>0</v>
      </c>
      <c r="T11" s="283">
        <f>tkbieu!M86</f>
        <v>0</v>
      </c>
    </row>
    <row r="12" spans="1:26" ht="20.25" customHeight="1" x14ac:dyDescent="0.2">
      <c r="A12" s="659"/>
      <c r="B12" s="304"/>
      <c r="C12" s="358"/>
      <c r="D12" s="452"/>
      <c r="E12" s="453"/>
      <c r="F12" s="454"/>
      <c r="G12" s="453"/>
      <c r="H12" s="453"/>
      <c r="I12" s="455"/>
      <c r="J12" s="456"/>
      <c r="K12" s="457"/>
      <c r="L12" s="649"/>
      <c r="M12" s="304"/>
      <c r="N12" s="358"/>
      <c r="O12" s="458"/>
      <c r="P12" s="459"/>
      <c r="Q12" s="459"/>
      <c r="R12" s="459"/>
      <c r="S12" s="459"/>
      <c r="T12" s="455"/>
    </row>
    <row r="13" spans="1:26" ht="20.25" customHeight="1" x14ac:dyDescent="0.2">
      <c r="A13" s="661" t="s">
        <v>77</v>
      </c>
      <c r="B13" s="350">
        <v>6</v>
      </c>
      <c r="C13" s="347" t="s">
        <v>78</v>
      </c>
      <c r="D13" s="367">
        <f>tkbieu!L19</f>
        <v>0</v>
      </c>
      <c r="E13" s="312">
        <f>tkbieu!L33</f>
        <v>0</v>
      </c>
      <c r="F13" s="312">
        <f>tkbieu!L47</f>
        <v>0</v>
      </c>
      <c r="G13" s="312">
        <f>tkbieu!L61</f>
        <v>0</v>
      </c>
      <c r="H13" s="312">
        <f>tkbieu!L75</f>
        <v>0</v>
      </c>
      <c r="I13" s="369">
        <f>tkbieu!L89</f>
        <v>0</v>
      </c>
      <c r="J13" s="388"/>
      <c r="K13" s="388"/>
      <c r="L13" s="661" t="s">
        <v>77</v>
      </c>
      <c r="M13" s="350">
        <v>6</v>
      </c>
      <c r="N13" s="347" t="s">
        <v>78</v>
      </c>
      <c r="O13" s="312">
        <f>tkbieu!M19</f>
        <v>0</v>
      </c>
      <c r="P13" s="312">
        <f>tkbieu!M33</f>
        <v>0</v>
      </c>
      <c r="Q13" s="312">
        <f>tkbieu!M47</f>
        <v>0</v>
      </c>
      <c r="R13" s="312">
        <f>tkbieu!M61</f>
        <v>0</v>
      </c>
      <c r="S13" s="312">
        <f>tkbieu!M75</f>
        <v>0</v>
      </c>
      <c r="T13" s="369">
        <f>tkbieu!M89</f>
        <v>0</v>
      </c>
    </row>
    <row r="14" spans="1:26" ht="20.25" customHeight="1" x14ac:dyDescent="0.2">
      <c r="A14" s="651"/>
      <c r="B14" s="344">
        <v>7</v>
      </c>
      <c r="C14" s="351" t="s">
        <v>79</v>
      </c>
      <c r="D14" s="277">
        <f>tkbieu!L20</f>
        <v>0</v>
      </c>
      <c r="E14" s="277">
        <f>tkbieu!L34</f>
        <v>0</v>
      </c>
      <c r="F14" s="277">
        <f>tkbieu!L48</f>
        <v>0</v>
      </c>
      <c r="G14" s="277">
        <f>tkbieu!L62</f>
        <v>0</v>
      </c>
      <c r="H14" s="277">
        <f>tkbieu!L76</f>
        <v>0</v>
      </c>
      <c r="I14" s="280">
        <f>tkbieu!L90</f>
        <v>0</v>
      </c>
      <c r="J14" s="388"/>
      <c r="K14" s="388"/>
      <c r="L14" s="651"/>
      <c r="M14" s="344">
        <v>7</v>
      </c>
      <c r="N14" s="351" t="s">
        <v>79</v>
      </c>
      <c r="O14" s="277">
        <f>tkbieu!M20</f>
        <v>0</v>
      </c>
      <c r="P14" s="277">
        <f>tkbieu!M34</f>
        <v>0</v>
      </c>
      <c r="Q14" s="277">
        <f>tkbieu!M48</f>
        <v>0</v>
      </c>
      <c r="R14" s="277">
        <f>tkbieu!M62</f>
        <v>0</v>
      </c>
      <c r="S14" s="277">
        <f>tkbieu!M76</f>
        <v>0</v>
      </c>
      <c r="T14" s="280">
        <f>tkbieu!M90</f>
        <v>0</v>
      </c>
    </row>
    <row r="15" spans="1:26" ht="20.25" customHeight="1" x14ac:dyDescent="0.2">
      <c r="A15" s="651"/>
      <c r="B15" s="445">
        <v>8</v>
      </c>
      <c r="C15" s="446" t="s">
        <v>80</v>
      </c>
      <c r="D15" s="277">
        <f>tkbieu!L21</f>
        <v>0</v>
      </c>
      <c r="E15" s="289">
        <f>tkbieu!L35</f>
        <v>0</v>
      </c>
      <c r="F15" s="288">
        <f>tkbieu!L49</f>
        <v>0</v>
      </c>
      <c r="G15" s="289">
        <f>tkbieu!L63</f>
        <v>0</v>
      </c>
      <c r="H15" s="287">
        <f>tkbieu!L77</f>
        <v>0</v>
      </c>
      <c r="I15" s="460">
        <f>tkbieu!L91</f>
        <v>0</v>
      </c>
      <c r="J15" s="388"/>
      <c r="K15" s="388"/>
      <c r="L15" s="651"/>
      <c r="M15" s="445">
        <v>8</v>
      </c>
      <c r="N15" s="446" t="s">
        <v>80</v>
      </c>
      <c r="O15" s="288">
        <f>tkbieu!M21</f>
        <v>0</v>
      </c>
      <c r="P15" s="447">
        <f>tkbieu!M35</f>
        <v>0</v>
      </c>
      <c r="Q15" s="288">
        <f>tkbieu!M49</f>
        <v>0</v>
      </c>
      <c r="R15" s="287">
        <f>tkbieu!M63</f>
        <v>0</v>
      </c>
      <c r="S15" s="287">
        <f>tkbieu!M77</f>
        <v>0</v>
      </c>
      <c r="T15" s="461">
        <f>tkbieu!M91</f>
        <v>0</v>
      </c>
      <c r="U15" s="449"/>
      <c r="V15" s="449"/>
      <c r="W15" s="449"/>
      <c r="X15" s="449"/>
      <c r="Y15" s="449"/>
      <c r="Z15" s="449"/>
    </row>
    <row r="16" spans="1:26" ht="20.25" customHeight="1" x14ac:dyDescent="0.2">
      <c r="A16" s="651"/>
      <c r="B16" s="350">
        <v>9</v>
      </c>
      <c r="C16" s="351" t="s">
        <v>81</v>
      </c>
      <c r="D16" s="295">
        <f>tkbieu!L22</f>
        <v>0</v>
      </c>
      <c r="E16" s="295">
        <f>tkbieu!L36</f>
        <v>0</v>
      </c>
      <c r="F16" s="295">
        <f>tkbieu!L50</f>
        <v>0</v>
      </c>
      <c r="G16" s="295">
        <f>tkbieu!L64</f>
        <v>0</v>
      </c>
      <c r="H16" s="295">
        <f>tkbieu!L78</f>
        <v>0</v>
      </c>
      <c r="I16" s="462">
        <f>tkbieu!L92</f>
        <v>0</v>
      </c>
      <c r="J16" s="390"/>
      <c r="K16" s="390"/>
      <c r="L16" s="651"/>
      <c r="M16" s="350">
        <v>9</v>
      </c>
      <c r="N16" s="351" t="s">
        <v>81</v>
      </c>
      <c r="O16" s="295">
        <f>tkbieu!M22</f>
        <v>0</v>
      </c>
      <c r="P16" s="295">
        <f>tkbieu!M36</f>
        <v>0</v>
      </c>
      <c r="Q16" s="288">
        <f>tkbieu!M50</f>
        <v>0</v>
      </c>
      <c r="R16" s="295">
        <f>tkbieu!M64</f>
        <v>0</v>
      </c>
      <c r="S16" s="295">
        <f>tkbieu!M78</f>
        <v>0</v>
      </c>
      <c r="T16" s="462">
        <f>tkbieu!M92</f>
        <v>0</v>
      </c>
    </row>
    <row r="17" spans="1:21" ht="20.25" customHeight="1" x14ac:dyDescent="0.2">
      <c r="A17" s="651"/>
      <c r="B17" s="354">
        <v>10</v>
      </c>
      <c r="C17" s="355" t="s">
        <v>132</v>
      </c>
      <c r="D17" s="302">
        <f>tkbieu!L23</f>
        <v>0</v>
      </c>
      <c r="E17" s="302">
        <f>tkbieu!L37</f>
        <v>0</v>
      </c>
      <c r="F17" s="463">
        <f>tkbieu!L51</f>
        <v>0</v>
      </c>
      <c r="G17" s="302">
        <f>tkbieu!L65</f>
        <v>0</v>
      </c>
      <c r="H17" s="302">
        <f>tkbieu!L79</f>
        <v>0</v>
      </c>
      <c r="I17" s="464">
        <f>tkbieu!L93</f>
        <v>0</v>
      </c>
      <c r="J17" s="388"/>
      <c r="K17" s="388"/>
      <c r="L17" s="651"/>
      <c r="M17" s="354">
        <v>10</v>
      </c>
      <c r="N17" s="355" t="s">
        <v>132</v>
      </c>
      <c r="O17" s="302">
        <f>tkbieu!M23</f>
        <v>0</v>
      </c>
      <c r="P17" s="302">
        <f>tkbieu!M37</f>
        <v>0</v>
      </c>
      <c r="Q17" s="302">
        <f>tkbieu!M51</f>
        <v>0</v>
      </c>
      <c r="R17" s="302">
        <f>tkbieu!M65</f>
        <v>0</v>
      </c>
      <c r="S17" s="302">
        <f>tkbieu!M79</f>
        <v>0</v>
      </c>
      <c r="T17" s="464">
        <f>tkbieu!M93</f>
        <v>0</v>
      </c>
    </row>
    <row r="18" spans="1:21" ht="20.25" customHeight="1" x14ac:dyDescent="0.2">
      <c r="A18" s="652"/>
      <c r="B18" s="320"/>
      <c r="C18" s="323"/>
      <c r="D18" s="465"/>
      <c r="E18" s="466"/>
      <c r="F18" s="465"/>
      <c r="G18" s="465"/>
      <c r="H18" s="465"/>
      <c r="I18" s="326"/>
      <c r="J18" s="392"/>
      <c r="K18" s="392"/>
      <c r="L18" s="652"/>
      <c r="M18" s="320"/>
      <c r="N18" s="323"/>
      <c r="O18" s="465"/>
      <c r="P18" s="466"/>
      <c r="Q18" s="465"/>
      <c r="R18" s="467"/>
      <c r="S18" s="465"/>
      <c r="T18" s="468"/>
      <c r="U18" s="469"/>
    </row>
    <row r="19" spans="1:21" ht="16.5" customHeight="1" x14ac:dyDescent="0.2"/>
    <row r="20" spans="1:21" ht="22.5" customHeight="1" x14ac:dyDescent="0.2">
      <c r="A20" s="666" t="str">
        <f>A3</f>
        <v>ÁP DỤNG TỪ NGÀY 13/01 ĐẾN 25/01/2025</v>
      </c>
      <c r="B20" s="654"/>
      <c r="C20" s="654"/>
      <c r="D20" s="654"/>
      <c r="E20" s="654"/>
      <c r="F20" s="654"/>
      <c r="G20" s="654"/>
      <c r="H20" s="654"/>
      <c r="I20" s="654"/>
      <c r="J20" s="654"/>
      <c r="K20" s="381"/>
    </row>
    <row r="21" spans="1:21" ht="16.5" customHeight="1" x14ac:dyDescent="0.2">
      <c r="A21" s="669"/>
      <c r="B21" s="654"/>
      <c r="C21" s="654"/>
      <c r="D21" s="654"/>
      <c r="E21" s="654"/>
      <c r="F21" s="654"/>
      <c r="G21" s="654"/>
      <c r="H21" s="654"/>
      <c r="I21" s="654"/>
      <c r="J21" s="383"/>
      <c r="K21" s="383"/>
    </row>
    <row r="22" spans="1:21" ht="24" customHeight="1" x14ac:dyDescent="0.2">
      <c r="A22" s="645" t="s">
        <v>119</v>
      </c>
      <c r="B22" s="646"/>
      <c r="C22" s="261" t="str">
        <f>tkbieu!N10</f>
        <v>T23LRMT1</v>
      </c>
      <c r="D22" s="261"/>
      <c r="E22" s="262" t="s">
        <v>120</v>
      </c>
      <c r="F22" s="263" t="str">
        <f>tkbieu!N9</f>
        <v>T. HIỆP</v>
      </c>
      <c r="G22" s="264"/>
      <c r="H22" s="265" t="s">
        <v>121</v>
      </c>
      <c r="I22" s="265" t="s">
        <v>156</v>
      </c>
      <c r="J22" s="266"/>
      <c r="K22" s="266"/>
    </row>
    <row r="23" spans="1:21" ht="20.25" customHeight="1" x14ac:dyDescent="0.2">
      <c r="A23" s="267" t="s">
        <v>123</v>
      </c>
      <c r="B23" s="268" t="s">
        <v>124</v>
      </c>
      <c r="C23" s="268" t="s">
        <v>125</v>
      </c>
      <c r="D23" s="269" t="s">
        <v>65</v>
      </c>
      <c r="E23" s="269" t="s">
        <v>129</v>
      </c>
      <c r="F23" s="270" t="s">
        <v>91</v>
      </c>
      <c r="G23" s="270" t="s">
        <v>99</v>
      </c>
      <c r="H23" s="270" t="s">
        <v>101</v>
      </c>
      <c r="I23" s="271" t="s">
        <v>130</v>
      </c>
      <c r="J23" s="386"/>
    </row>
    <row r="24" spans="1:21" ht="20.25" customHeight="1" x14ac:dyDescent="0.2">
      <c r="A24" s="658" t="s">
        <v>66</v>
      </c>
      <c r="B24" s="275">
        <v>1</v>
      </c>
      <c r="C24" s="276" t="s">
        <v>67</v>
      </c>
      <c r="D24" s="277">
        <f>tkbieu!N12</f>
        <v>0</v>
      </c>
      <c r="E24" s="278" t="str">
        <f>tkbieu!N26</f>
        <v>TKB VHPT</v>
      </c>
      <c r="F24" s="277">
        <f>tkbieu!N40</f>
        <v>0</v>
      </c>
      <c r="G24" s="278" t="str">
        <f>tkbieu!N54</f>
        <v>TKB VHPT</v>
      </c>
      <c r="H24" s="277">
        <f>tkbieu!N68</f>
        <v>0</v>
      </c>
      <c r="I24" s="279">
        <f>tkbieu!N82</f>
        <v>0</v>
      </c>
      <c r="J24" s="388"/>
    </row>
    <row r="25" spans="1:21" ht="20.25" customHeight="1" x14ac:dyDescent="0.2">
      <c r="A25" s="651"/>
      <c r="B25" s="281">
        <v>2</v>
      </c>
      <c r="C25" s="282" t="s">
        <v>69</v>
      </c>
      <c r="D25" s="277">
        <f>tkbieu!N13</f>
        <v>0</v>
      </c>
      <c r="E25" s="278" t="str">
        <f>tkbieu!N27</f>
        <v>TT GDTX</v>
      </c>
      <c r="F25" s="277">
        <f>tkbieu!N41</f>
        <v>0</v>
      </c>
      <c r="G25" s="278" t="str">
        <f>tkbieu!N55</f>
        <v>TT GDTX</v>
      </c>
      <c r="H25" s="277">
        <f>tkbieu!N69</f>
        <v>0</v>
      </c>
      <c r="I25" s="283">
        <f>tkbieu!N83</f>
        <v>0</v>
      </c>
      <c r="J25" s="388"/>
    </row>
    <row r="26" spans="1:21" ht="20.25" customHeight="1" x14ac:dyDescent="0.2">
      <c r="A26" s="651"/>
      <c r="B26" s="285">
        <v>3</v>
      </c>
      <c r="C26" s="286" t="s">
        <v>71</v>
      </c>
      <c r="D26" s="348">
        <f>tkbieu!N14</f>
        <v>0</v>
      </c>
      <c r="E26" s="278" t="str">
        <f>tkbieu!N28</f>
        <v>GIA ĐỊNH</v>
      </c>
      <c r="F26" s="288">
        <f>tkbieu!N42</f>
        <v>0</v>
      </c>
      <c r="G26" s="292" t="str">
        <f>tkbieu!N56</f>
        <v>GIA ĐỊNH</v>
      </c>
      <c r="H26" s="289">
        <f>tkbieu!N70</f>
        <v>0</v>
      </c>
      <c r="I26" s="283">
        <f>tkbieu!N84</f>
        <v>0</v>
      </c>
      <c r="J26" s="470"/>
    </row>
    <row r="27" spans="1:21" ht="20.25" customHeight="1" x14ac:dyDescent="0.2">
      <c r="A27" s="651"/>
      <c r="B27" s="293">
        <v>4</v>
      </c>
      <c r="C27" s="294" t="s">
        <v>72</v>
      </c>
      <c r="D27" s="295">
        <f>tkbieu!N15</f>
        <v>0</v>
      </c>
      <c r="E27" s="296">
        <f>tkbieu!N29</f>
        <v>0</v>
      </c>
      <c r="F27" s="295">
        <f>tkbieu!N43</f>
        <v>0</v>
      </c>
      <c r="G27" s="298">
        <f>tkbieu!N57</f>
        <v>0</v>
      </c>
      <c r="H27" s="295">
        <f>tkbieu!N71</f>
        <v>0</v>
      </c>
      <c r="I27" s="297">
        <f>tkbieu!N85</f>
        <v>0</v>
      </c>
      <c r="J27" s="390"/>
    </row>
    <row r="28" spans="1:21" ht="20.25" customHeight="1" x14ac:dyDescent="0.2">
      <c r="A28" s="651"/>
      <c r="B28" s="299">
        <v>5</v>
      </c>
      <c r="C28" s="300" t="s">
        <v>131</v>
      </c>
      <c r="D28" s="277">
        <f>tkbieu!N16</f>
        <v>0</v>
      </c>
      <c r="E28" s="278">
        <f>tkbieu!N30</f>
        <v>0</v>
      </c>
      <c r="F28" s="302">
        <f>tkbieu!N44</f>
        <v>0</v>
      </c>
      <c r="G28" s="292">
        <f>tkbieu!N58</f>
        <v>0</v>
      </c>
      <c r="H28" s="277">
        <f>tkbieu!N72</f>
        <v>0</v>
      </c>
      <c r="I28" s="283">
        <f>tkbieu!N86</f>
        <v>0</v>
      </c>
      <c r="J28" s="388"/>
    </row>
    <row r="29" spans="1:21" ht="20.25" customHeight="1" x14ac:dyDescent="0.2">
      <c r="A29" s="659"/>
      <c r="B29" s="471"/>
      <c r="C29" s="305"/>
      <c r="D29" s="306"/>
      <c r="E29" s="472"/>
      <c r="F29" s="308"/>
      <c r="G29" s="472"/>
      <c r="H29" s="309"/>
      <c r="I29" s="310"/>
      <c r="J29" s="429"/>
    </row>
    <row r="30" spans="1:21" ht="20.25" customHeight="1" x14ac:dyDescent="0.2">
      <c r="A30" s="650" t="s">
        <v>77</v>
      </c>
      <c r="B30" s="285">
        <v>6</v>
      </c>
      <c r="C30" s="286" t="s">
        <v>78</v>
      </c>
      <c r="D30" s="312">
        <f>tkbieu!N19</f>
        <v>0</v>
      </c>
      <c r="E30" s="278" t="str">
        <f>tkbieu!N33</f>
        <v>TKB VHPT</v>
      </c>
      <c r="F30" s="277">
        <f>tkbieu!N47</f>
        <v>0</v>
      </c>
      <c r="G30" s="278" t="str">
        <f>tkbieu!N61</f>
        <v>TKB VHPT</v>
      </c>
      <c r="H30" s="313" t="str">
        <f>tkbieu!N75</f>
        <v>TKB VHPT</v>
      </c>
      <c r="I30" s="283">
        <f>tkbieu!N89</f>
        <v>0</v>
      </c>
      <c r="J30" s="388"/>
    </row>
    <row r="31" spans="1:21" ht="20.25" customHeight="1" x14ac:dyDescent="0.2">
      <c r="A31" s="651"/>
      <c r="B31" s="281">
        <v>7</v>
      </c>
      <c r="C31" s="294" t="s">
        <v>79</v>
      </c>
      <c r="D31" s="277">
        <f>tkbieu!N20</f>
        <v>0</v>
      </c>
      <c r="E31" s="278" t="str">
        <f>tkbieu!N34</f>
        <v>TT GDTX</v>
      </c>
      <c r="F31" s="277">
        <f>tkbieu!N48</f>
        <v>0</v>
      </c>
      <c r="G31" s="278" t="str">
        <f>tkbieu!N62</f>
        <v>TT GDTX</v>
      </c>
      <c r="H31" s="278" t="str">
        <f>tkbieu!N76</f>
        <v>TT GDTX</v>
      </c>
      <c r="I31" s="283">
        <f>tkbieu!N90</f>
        <v>0</v>
      </c>
      <c r="J31" s="388"/>
    </row>
    <row r="32" spans="1:21" ht="20.25" customHeight="1" x14ac:dyDescent="0.2">
      <c r="A32" s="651"/>
      <c r="B32" s="285">
        <v>8</v>
      </c>
      <c r="C32" s="286" t="s">
        <v>80</v>
      </c>
      <c r="D32" s="289">
        <f>tkbieu!N21</f>
        <v>0</v>
      </c>
      <c r="E32" s="278" t="str">
        <f>tkbieu!N35</f>
        <v>GIA ĐỊNH</v>
      </c>
      <c r="F32" s="288">
        <f>tkbieu!N49</f>
        <v>0</v>
      </c>
      <c r="G32" s="278" t="str">
        <f>tkbieu!N63</f>
        <v>GIA ĐỊNH</v>
      </c>
      <c r="H32" s="315" t="str">
        <f>tkbieu!N77</f>
        <v>GIA ĐỊNH</v>
      </c>
      <c r="I32" s="405">
        <f>tkbieu!N91</f>
        <v>0</v>
      </c>
      <c r="J32" s="470"/>
    </row>
    <row r="33" spans="1:11" ht="20.25" customHeight="1" x14ac:dyDescent="0.2">
      <c r="A33" s="651"/>
      <c r="B33" s="293">
        <v>9</v>
      </c>
      <c r="C33" s="294" t="s">
        <v>81</v>
      </c>
      <c r="D33" s="295">
        <f>tkbieu!N22</f>
        <v>0</v>
      </c>
      <c r="E33" s="296">
        <f>tkbieu!N36</f>
        <v>0</v>
      </c>
      <c r="F33" s="295">
        <f>tkbieu!N50</f>
        <v>0</v>
      </c>
      <c r="G33" s="296">
        <f>tkbieu!N64</f>
        <v>0</v>
      </c>
      <c r="H33" s="296">
        <f>tkbieu!N78</f>
        <v>0</v>
      </c>
      <c r="I33" s="297">
        <f>tkbieu!N92</f>
        <v>0</v>
      </c>
      <c r="J33" s="390"/>
    </row>
    <row r="34" spans="1:11" ht="20.25" customHeight="1" x14ac:dyDescent="0.2">
      <c r="A34" s="651"/>
      <c r="B34" s="299">
        <v>10</v>
      </c>
      <c r="C34" s="300" t="s">
        <v>132</v>
      </c>
      <c r="D34" s="317">
        <f>tkbieu!N23</f>
        <v>0</v>
      </c>
      <c r="E34" s="301">
        <f>tkbieu!N37</f>
        <v>0</v>
      </c>
      <c r="F34" s="302">
        <f>tkbieu!N51</f>
        <v>0</v>
      </c>
      <c r="G34" s="301">
        <f>tkbieu!N65</f>
        <v>0</v>
      </c>
      <c r="H34" s="318">
        <f>tkbieu!N79</f>
        <v>0</v>
      </c>
      <c r="I34" s="319">
        <f>tkbieu!N93</f>
        <v>0</v>
      </c>
      <c r="J34" s="388"/>
    </row>
    <row r="35" spans="1:11" ht="20.25" customHeight="1" x14ac:dyDescent="0.2">
      <c r="A35" s="652"/>
      <c r="B35" s="473"/>
      <c r="C35" s="322"/>
      <c r="D35" s="322"/>
      <c r="E35" s="323"/>
      <c r="F35" s="323"/>
      <c r="G35" s="330"/>
      <c r="H35" s="325"/>
      <c r="I35" s="331"/>
      <c r="J35" s="392"/>
    </row>
    <row r="36" spans="1:11" ht="16.5" customHeight="1" x14ac:dyDescent="0.2">
      <c r="J36" s="388"/>
      <c r="K36" s="388"/>
    </row>
    <row r="37" spans="1:11" ht="16.5" customHeight="1" x14ac:dyDescent="0.2">
      <c r="A37" s="332" t="s">
        <v>133</v>
      </c>
      <c r="J37" s="388"/>
      <c r="K37" s="388"/>
    </row>
    <row r="38" spans="1:11" ht="16.5" customHeight="1" x14ac:dyDescent="0.2">
      <c r="A38" s="332" t="s">
        <v>134</v>
      </c>
      <c r="J38" s="389"/>
      <c r="K38" s="389"/>
    </row>
    <row r="39" spans="1:11" ht="16.5" customHeight="1" x14ac:dyDescent="0.2">
      <c r="B39" s="332" t="s">
        <v>135</v>
      </c>
      <c r="J39" s="390"/>
      <c r="K39" s="390"/>
    </row>
    <row r="40" spans="1:11" ht="16.5" customHeight="1" x14ac:dyDescent="0.2">
      <c r="B40" s="332" t="s">
        <v>136</v>
      </c>
      <c r="J40" s="391"/>
      <c r="K40" s="391"/>
    </row>
    <row r="41" spans="1:11" ht="16.5" customHeight="1" x14ac:dyDescent="0.2">
      <c r="B41" s="332" t="s">
        <v>137</v>
      </c>
      <c r="J41" s="392"/>
      <c r="K41" s="392"/>
    </row>
    <row r="42" spans="1:11" ht="16.5" customHeight="1" x14ac:dyDescent="0.2"/>
    <row r="43" spans="1:11" ht="16.5" customHeight="1" x14ac:dyDescent="0.2"/>
    <row r="44" spans="1:11" ht="16.5" customHeight="1" x14ac:dyDescent="0.2"/>
    <row r="45" spans="1:11" ht="16.5" customHeight="1" x14ac:dyDescent="0.2"/>
    <row r="46" spans="1:11" ht="16.5" customHeight="1" x14ac:dyDescent="0.2"/>
    <row r="47" spans="1:11" ht="16.5" customHeight="1" x14ac:dyDescent="0.2"/>
    <row r="48" spans="1:11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6">
    <mergeCell ref="A21:I21"/>
    <mergeCell ref="A22:B22"/>
    <mergeCell ref="A24:A29"/>
    <mergeCell ref="A30:A35"/>
    <mergeCell ref="A1:S1"/>
    <mergeCell ref="A3:I3"/>
    <mergeCell ref="L3:T3"/>
    <mergeCell ref="A4:I4"/>
    <mergeCell ref="L4:S4"/>
    <mergeCell ref="A5:B5"/>
    <mergeCell ref="A7:A12"/>
    <mergeCell ref="L5:M5"/>
    <mergeCell ref="L7:L12"/>
    <mergeCell ref="A13:A18"/>
    <mergeCell ref="L13:L18"/>
    <mergeCell ref="A20:J20"/>
  </mergeCells>
  <pageMargins left="0.15748031496062992" right="0" top="0.31496062992125984" bottom="0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49"/>
  <sheetViews>
    <sheetView zoomScale="70" zoomScaleNormal="70" workbookViewId="0">
      <selection activeCell="A54" activeCellId="1" sqref="A37:S52 A54:S8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653" t="s">
        <v>157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</row>
    <row r="2" spans="1:20" ht="18" customHeight="1" x14ac:dyDescent="0.3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20" ht="22.5" customHeight="1" x14ac:dyDescent="0.35">
      <c r="A3" s="666" t="str">
        <f>KĐTỬ!A3</f>
        <v>ÁP DỤNG TỪ NGÀY 13/01 ĐẾN 25/01/2025</v>
      </c>
      <c r="B3" s="654"/>
      <c r="C3" s="654"/>
      <c r="D3" s="654"/>
      <c r="E3" s="654"/>
      <c r="F3" s="654"/>
      <c r="G3" s="654"/>
      <c r="H3" s="654"/>
      <c r="I3" s="654"/>
      <c r="J3" s="258"/>
      <c r="K3" s="666" t="str">
        <f>A3</f>
        <v>ÁP DỤNG TỪ NGÀY 13/01 ĐẾN 25/01/2025</v>
      </c>
      <c r="L3" s="654"/>
      <c r="M3" s="654"/>
      <c r="N3" s="654"/>
      <c r="O3" s="654"/>
      <c r="P3" s="654"/>
      <c r="Q3" s="654"/>
      <c r="R3" s="654"/>
      <c r="S3" s="654"/>
    </row>
    <row r="4" spans="1:20" ht="18" customHeight="1" x14ac:dyDescent="0.35">
      <c r="A4" s="669"/>
      <c r="B4" s="654"/>
      <c r="C4" s="654"/>
      <c r="D4" s="654"/>
      <c r="E4" s="654"/>
      <c r="F4" s="654"/>
      <c r="G4" s="654"/>
      <c r="H4" s="654"/>
      <c r="I4" s="654"/>
      <c r="J4" s="258"/>
      <c r="K4" s="669"/>
      <c r="L4" s="654"/>
      <c r="M4" s="654"/>
      <c r="N4" s="654"/>
      <c r="O4" s="654"/>
      <c r="P4" s="654"/>
      <c r="Q4" s="654"/>
      <c r="R4" s="654"/>
      <c r="S4" s="654"/>
    </row>
    <row r="5" spans="1:20" ht="18" customHeight="1" x14ac:dyDescent="0.35">
      <c r="A5" s="645" t="s">
        <v>119</v>
      </c>
      <c r="B5" s="646"/>
      <c r="C5" s="261" t="str">
        <f>tkbieu!S10</f>
        <v>C22TKĐH1</v>
      </c>
      <c r="D5" s="261"/>
      <c r="E5" s="262" t="s">
        <v>120</v>
      </c>
      <c r="F5" s="263" t="str">
        <f>tkbieu!S9</f>
        <v>C. T. OANH</v>
      </c>
      <c r="G5" s="264"/>
      <c r="H5" s="265" t="s">
        <v>121</v>
      </c>
      <c r="I5" s="265" t="s">
        <v>158</v>
      </c>
      <c r="J5" s="258"/>
      <c r="K5" s="645" t="s">
        <v>119</v>
      </c>
      <c r="L5" s="646"/>
      <c r="M5" s="261" t="str">
        <f>tkbieu!T10</f>
        <v>C22UDPM1</v>
      </c>
      <c r="N5" s="261"/>
      <c r="O5" s="262" t="s">
        <v>120</v>
      </c>
      <c r="P5" s="263" t="str">
        <f>tkbieu!T9</f>
        <v>C. N. HỒNG</v>
      </c>
      <c r="Q5" s="264"/>
      <c r="R5" s="474" t="s">
        <v>121</v>
      </c>
      <c r="S5" s="265" t="s">
        <v>159</v>
      </c>
    </row>
    <row r="6" spans="1:20" ht="21" customHeight="1" x14ac:dyDescent="0.35">
      <c r="A6" s="337" t="s">
        <v>123</v>
      </c>
      <c r="B6" s="338" t="s">
        <v>124</v>
      </c>
      <c r="C6" s="338" t="s">
        <v>125</v>
      </c>
      <c r="D6" s="339" t="s">
        <v>65</v>
      </c>
      <c r="E6" s="387" t="s">
        <v>129</v>
      </c>
      <c r="F6" s="339" t="s">
        <v>91</v>
      </c>
      <c r="G6" s="387" t="s">
        <v>99</v>
      </c>
      <c r="H6" s="387" t="s">
        <v>101</v>
      </c>
      <c r="I6" s="340" t="s">
        <v>130</v>
      </c>
      <c r="J6" s="258"/>
      <c r="K6" s="337" t="s">
        <v>123</v>
      </c>
      <c r="L6" s="338" t="s">
        <v>124</v>
      </c>
      <c r="M6" s="338" t="s">
        <v>125</v>
      </c>
      <c r="N6" s="339" t="s">
        <v>65</v>
      </c>
      <c r="O6" s="387" t="s">
        <v>129</v>
      </c>
      <c r="P6" s="339" t="s">
        <v>91</v>
      </c>
      <c r="Q6" s="387" t="s">
        <v>99</v>
      </c>
      <c r="R6" s="387" t="s">
        <v>101</v>
      </c>
      <c r="S6" s="340" t="s">
        <v>130</v>
      </c>
      <c r="T6" s="386"/>
    </row>
    <row r="7" spans="1:20" ht="21" customHeight="1" x14ac:dyDescent="0.35">
      <c r="A7" s="660" t="s">
        <v>66</v>
      </c>
      <c r="B7" s="341">
        <v>1</v>
      </c>
      <c r="C7" s="342" t="s">
        <v>67</v>
      </c>
      <c r="D7" s="277">
        <f>tkbieu!S12</f>
        <v>0</v>
      </c>
      <c r="E7" s="277">
        <f>tkbieu!S26</f>
        <v>0</v>
      </c>
      <c r="F7" s="277">
        <f>tkbieu!S40</f>
        <v>0</v>
      </c>
      <c r="G7" s="277">
        <f>tkbieu!S54</f>
        <v>0</v>
      </c>
      <c r="H7" s="277">
        <f>tkbieu!S68</f>
        <v>0</v>
      </c>
      <c r="I7" s="283">
        <f>tkbieu!S82</f>
        <v>0</v>
      </c>
      <c r="J7" s="258"/>
      <c r="K7" s="660" t="s">
        <v>66</v>
      </c>
      <c r="L7" s="341">
        <v>1</v>
      </c>
      <c r="M7" s="342" t="s">
        <v>67</v>
      </c>
      <c r="N7" s="277">
        <f>tkbieu!T12</f>
        <v>0</v>
      </c>
      <c r="O7" s="277">
        <f>tkbieu!T26</f>
        <v>0</v>
      </c>
      <c r="P7" s="277">
        <f>tkbieu!T40</f>
        <v>0</v>
      </c>
      <c r="Q7" s="277">
        <f>tkbieu!T54</f>
        <v>0</v>
      </c>
      <c r="R7" s="277">
        <f>tkbieu!T68</f>
        <v>0</v>
      </c>
      <c r="S7" s="283">
        <f>tkbieu!T82</f>
        <v>0</v>
      </c>
      <c r="T7" s="398"/>
    </row>
    <row r="8" spans="1:20" ht="21" customHeight="1" x14ac:dyDescent="0.35">
      <c r="A8" s="651"/>
      <c r="B8" s="344">
        <v>2</v>
      </c>
      <c r="C8" s="345" t="s">
        <v>69</v>
      </c>
      <c r="D8" s="277">
        <f>tkbieu!S13</f>
        <v>0</v>
      </c>
      <c r="E8" s="277">
        <f>tkbieu!S27</f>
        <v>0</v>
      </c>
      <c r="F8" s="277">
        <f>tkbieu!S41</f>
        <v>0</v>
      </c>
      <c r="G8" s="277">
        <f>tkbieu!S55</f>
        <v>0</v>
      </c>
      <c r="H8" s="277">
        <f>tkbieu!S69</f>
        <v>0</v>
      </c>
      <c r="I8" s="283">
        <f>tkbieu!S83</f>
        <v>0</v>
      </c>
      <c r="J8" s="258"/>
      <c r="K8" s="651"/>
      <c r="L8" s="344">
        <v>2</v>
      </c>
      <c r="M8" s="345" t="s">
        <v>69</v>
      </c>
      <c r="N8" s="277">
        <f>tkbieu!T13</f>
        <v>0</v>
      </c>
      <c r="O8" s="277">
        <f>tkbieu!T27</f>
        <v>0</v>
      </c>
      <c r="P8" s="277">
        <f>tkbieu!T41</f>
        <v>0</v>
      </c>
      <c r="Q8" s="277">
        <f>tkbieu!T55</f>
        <v>0</v>
      </c>
      <c r="R8" s="277">
        <f>tkbieu!T69</f>
        <v>0</v>
      </c>
      <c r="S8" s="283">
        <f>tkbieu!T83</f>
        <v>0</v>
      </c>
      <c r="T8" s="398"/>
    </row>
    <row r="9" spans="1:20" ht="21" customHeight="1" x14ac:dyDescent="0.35">
      <c r="A9" s="651"/>
      <c r="B9" s="346">
        <v>3</v>
      </c>
      <c r="C9" s="347" t="s">
        <v>71</v>
      </c>
      <c r="D9" s="295">
        <f>tkbieu!S14</f>
        <v>0</v>
      </c>
      <c r="E9" s="295">
        <f>tkbieu!S28</f>
        <v>0</v>
      </c>
      <c r="F9" s="288">
        <f>tkbieu!S42</f>
        <v>0</v>
      </c>
      <c r="G9" s="287">
        <f>tkbieu!S56</f>
        <v>0</v>
      </c>
      <c r="H9" s="287">
        <f>tkbieu!S70</f>
        <v>0</v>
      </c>
      <c r="I9" s="290">
        <f>tkbieu!S84</f>
        <v>0</v>
      </c>
      <c r="J9" s="258"/>
      <c r="K9" s="651"/>
      <c r="L9" s="346">
        <v>3</v>
      </c>
      <c r="M9" s="347" t="s">
        <v>71</v>
      </c>
      <c r="N9" s="295">
        <f>tkbieu!T14</f>
        <v>0</v>
      </c>
      <c r="O9" s="295">
        <f>tkbieu!T28</f>
        <v>0</v>
      </c>
      <c r="P9" s="288">
        <f>tkbieu!T42</f>
        <v>0</v>
      </c>
      <c r="Q9" s="287">
        <f>tkbieu!T56</f>
        <v>0</v>
      </c>
      <c r="R9" s="287">
        <f>tkbieu!T70</f>
        <v>0</v>
      </c>
      <c r="S9" s="290">
        <f>tkbieu!T84</f>
        <v>0</v>
      </c>
      <c r="T9" s="398"/>
    </row>
    <row r="10" spans="1:20" ht="21" customHeight="1" x14ac:dyDescent="0.35">
      <c r="A10" s="651"/>
      <c r="B10" s="350">
        <v>4</v>
      </c>
      <c r="C10" s="351" t="s">
        <v>72</v>
      </c>
      <c r="D10" s="295">
        <f>tkbieu!S15</f>
        <v>0</v>
      </c>
      <c r="E10" s="295">
        <f>tkbieu!S29</f>
        <v>0</v>
      </c>
      <c r="F10" s="295">
        <f>tkbieu!S43</f>
        <v>0</v>
      </c>
      <c r="G10" s="295">
        <f>tkbieu!S57</f>
        <v>0</v>
      </c>
      <c r="H10" s="295">
        <f>tkbieu!S71</f>
        <v>0</v>
      </c>
      <c r="I10" s="297">
        <f>tkbieu!S85</f>
        <v>0</v>
      </c>
      <c r="J10" s="258"/>
      <c r="K10" s="651"/>
      <c r="L10" s="350">
        <v>4</v>
      </c>
      <c r="M10" s="351" t="s">
        <v>72</v>
      </c>
      <c r="N10" s="295">
        <f>tkbieu!T15</f>
        <v>0</v>
      </c>
      <c r="O10" s="295">
        <f>tkbieu!T29</f>
        <v>0</v>
      </c>
      <c r="P10" s="295">
        <f>tkbieu!T43</f>
        <v>0</v>
      </c>
      <c r="Q10" s="295">
        <f>tkbieu!T57</f>
        <v>0</v>
      </c>
      <c r="R10" s="295">
        <f>tkbieu!T71</f>
        <v>0</v>
      </c>
      <c r="S10" s="297">
        <f>tkbieu!T85</f>
        <v>0</v>
      </c>
      <c r="T10" s="475"/>
    </row>
    <row r="11" spans="1:20" ht="21" customHeight="1" x14ac:dyDescent="0.35">
      <c r="A11" s="651"/>
      <c r="B11" s="354">
        <v>5</v>
      </c>
      <c r="C11" s="355" t="s">
        <v>131</v>
      </c>
      <c r="D11" s="302">
        <f>tkbieu!S16</f>
        <v>0</v>
      </c>
      <c r="E11" s="302">
        <f>tkbieu!S30</f>
        <v>0</v>
      </c>
      <c r="F11" s="277">
        <f>tkbieu!S44</f>
        <v>0</v>
      </c>
      <c r="G11" s="277">
        <f>tkbieu!S58</f>
        <v>0</v>
      </c>
      <c r="H11" s="277">
        <f>tkbieu!S72</f>
        <v>0</v>
      </c>
      <c r="I11" s="283">
        <f>tkbieu!S86</f>
        <v>0</v>
      </c>
      <c r="J11" s="258"/>
      <c r="K11" s="651"/>
      <c r="L11" s="354">
        <v>5</v>
      </c>
      <c r="M11" s="355" t="s">
        <v>131</v>
      </c>
      <c r="N11" s="302">
        <f>tkbieu!T16</f>
        <v>0</v>
      </c>
      <c r="O11" s="302">
        <f>tkbieu!T30</f>
        <v>0</v>
      </c>
      <c r="P11" s="277">
        <f>tkbieu!T44</f>
        <v>0</v>
      </c>
      <c r="Q11" s="277">
        <f>tkbieu!T58</f>
        <v>0</v>
      </c>
      <c r="R11" s="277">
        <f>tkbieu!T72</f>
        <v>0</v>
      </c>
      <c r="S11" s="283">
        <f>tkbieu!T86</f>
        <v>0</v>
      </c>
      <c r="T11" s="398"/>
    </row>
    <row r="12" spans="1:20" ht="21" customHeight="1" x14ac:dyDescent="0.35">
      <c r="A12" s="659"/>
      <c r="B12" s="304"/>
      <c r="C12" s="358"/>
      <c r="D12" s="476"/>
      <c r="E12" s="477"/>
      <c r="F12" s="476"/>
      <c r="G12" s="477"/>
      <c r="H12" s="477"/>
      <c r="I12" s="478"/>
      <c r="J12" s="258"/>
      <c r="K12" s="659"/>
      <c r="L12" s="304"/>
      <c r="M12" s="358"/>
      <c r="N12" s="476"/>
      <c r="O12" s="477"/>
      <c r="P12" s="476"/>
      <c r="Q12" s="477"/>
      <c r="R12" s="477"/>
      <c r="S12" s="478"/>
      <c r="T12" s="398"/>
    </row>
    <row r="13" spans="1:20" ht="21" customHeight="1" x14ac:dyDescent="0.2">
      <c r="A13" s="661" t="s">
        <v>77</v>
      </c>
      <c r="B13" s="350">
        <v>6</v>
      </c>
      <c r="C13" s="347" t="s">
        <v>78</v>
      </c>
      <c r="D13" s="277">
        <f>tkbieu!S19</f>
        <v>0</v>
      </c>
      <c r="E13" s="277">
        <f>tkbieu!S33</f>
        <v>0</v>
      </c>
      <c r="F13" s="277">
        <f>tkbieu!S47</f>
        <v>0</v>
      </c>
      <c r="G13" s="277">
        <f>tkbieu!S61</f>
        <v>0</v>
      </c>
      <c r="H13" s="277">
        <f>tkbieu!S75</f>
        <v>0</v>
      </c>
      <c r="I13" s="283">
        <f>tkbieu!S89</f>
        <v>0</v>
      </c>
      <c r="K13" s="661" t="s">
        <v>77</v>
      </c>
      <c r="L13" s="350">
        <v>6</v>
      </c>
      <c r="M13" s="347" t="s">
        <v>78</v>
      </c>
      <c r="N13" s="277">
        <f>tkbieu!T19</f>
        <v>0</v>
      </c>
      <c r="O13" s="277">
        <f>tkbieu!T33</f>
        <v>0</v>
      </c>
      <c r="P13" s="277">
        <f>tkbieu!T47</f>
        <v>0</v>
      </c>
      <c r="Q13" s="277">
        <f>tkbieu!T61</f>
        <v>0</v>
      </c>
      <c r="R13" s="277">
        <f>tkbieu!T75</f>
        <v>0</v>
      </c>
      <c r="S13" s="283">
        <f>tkbieu!T89</f>
        <v>0</v>
      </c>
    </row>
    <row r="14" spans="1:20" ht="21" customHeight="1" x14ac:dyDescent="0.2">
      <c r="A14" s="651"/>
      <c r="B14" s="344">
        <v>7</v>
      </c>
      <c r="C14" s="351" t="s">
        <v>79</v>
      </c>
      <c r="D14" s="277">
        <f>tkbieu!S20</f>
        <v>0</v>
      </c>
      <c r="E14" s="277">
        <f>tkbieu!S34</f>
        <v>0</v>
      </c>
      <c r="F14" s="277">
        <f>tkbieu!S48</f>
        <v>0</v>
      </c>
      <c r="G14" s="277">
        <f>tkbieu!S62</f>
        <v>0</v>
      </c>
      <c r="H14" s="277">
        <f>tkbieu!S76</f>
        <v>0</v>
      </c>
      <c r="I14" s="280">
        <f>tkbieu!S90</f>
        <v>0</v>
      </c>
      <c r="K14" s="651"/>
      <c r="L14" s="344">
        <v>7</v>
      </c>
      <c r="M14" s="351" t="s">
        <v>79</v>
      </c>
      <c r="N14" s="277">
        <f>tkbieu!T20</f>
        <v>0</v>
      </c>
      <c r="O14" s="277">
        <f>tkbieu!T34</f>
        <v>0</v>
      </c>
      <c r="P14" s="277">
        <f>tkbieu!T48</f>
        <v>0</v>
      </c>
      <c r="Q14" s="277">
        <f>tkbieu!T62</f>
        <v>0</v>
      </c>
      <c r="R14" s="277">
        <f>tkbieu!T76</f>
        <v>0</v>
      </c>
      <c r="S14" s="280">
        <f>tkbieu!T90</f>
        <v>0</v>
      </c>
    </row>
    <row r="15" spans="1:20" ht="21" customHeight="1" x14ac:dyDescent="0.2">
      <c r="A15" s="651"/>
      <c r="B15" s="346">
        <v>8</v>
      </c>
      <c r="C15" s="347" t="s">
        <v>80</v>
      </c>
      <c r="D15" s="295">
        <f>tkbieu!S21</f>
        <v>0</v>
      </c>
      <c r="E15" s="295">
        <f>tkbieu!S35</f>
        <v>0</v>
      </c>
      <c r="F15" s="288">
        <f>tkbieu!S49</f>
        <v>0</v>
      </c>
      <c r="G15" s="287">
        <f>tkbieu!S63</f>
        <v>0</v>
      </c>
      <c r="H15" s="287">
        <f>tkbieu!S77</f>
        <v>0</v>
      </c>
      <c r="I15" s="460">
        <f>tkbieu!S91</f>
        <v>0</v>
      </c>
      <c r="K15" s="651"/>
      <c r="L15" s="346">
        <v>8</v>
      </c>
      <c r="M15" s="347" t="s">
        <v>80</v>
      </c>
      <c r="N15" s="295">
        <f>tkbieu!T21</f>
        <v>0</v>
      </c>
      <c r="O15" s="295">
        <f>tkbieu!T35</f>
        <v>0</v>
      </c>
      <c r="P15" s="288">
        <f>tkbieu!T49</f>
        <v>0</v>
      </c>
      <c r="Q15" s="479">
        <f>tkbieu!T63</f>
        <v>0</v>
      </c>
      <c r="R15" s="287">
        <f>tkbieu!T77</f>
        <v>0</v>
      </c>
      <c r="S15" s="460">
        <f>tkbieu!T91</f>
        <v>0</v>
      </c>
    </row>
    <row r="16" spans="1:20" ht="21" customHeight="1" x14ac:dyDescent="0.2">
      <c r="A16" s="651"/>
      <c r="B16" s="350">
        <v>9</v>
      </c>
      <c r="C16" s="351" t="s">
        <v>81</v>
      </c>
      <c r="D16" s="295">
        <f>tkbieu!S22</f>
        <v>0</v>
      </c>
      <c r="E16" s="295">
        <f>tkbieu!S36</f>
        <v>0</v>
      </c>
      <c r="F16" s="295">
        <f>tkbieu!S50</f>
        <v>0</v>
      </c>
      <c r="G16" s="295">
        <f>tkbieu!S64</f>
        <v>0</v>
      </c>
      <c r="H16" s="295">
        <f>tkbieu!S78</f>
        <v>0</v>
      </c>
      <c r="I16" s="462">
        <f>tkbieu!S92</f>
        <v>0</v>
      </c>
      <c r="K16" s="651"/>
      <c r="L16" s="350">
        <v>9</v>
      </c>
      <c r="M16" s="351" t="s">
        <v>81</v>
      </c>
      <c r="N16" s="295">
        <f>tkbieu!T22</f>
        <v>0</v>
      </c>
      <c r="O16" s="295">
        <f>tkbieu!T36</f>
        <v>0</v>
      </c>
      <c r="P16" s="295">
        <f>tkbieu!T50</f>
        <v>0</v>
      </c>
      <c r="Q16" s="295">
        <f>tkbieu!T64</f>
        <v>0</v>
      </c>
      <c r="R16" s="295">
        <f>tkbieu!T78</f>
        <v>0</v>
      </c>
      <c r="S16" s="462">
        <f>tkbieu!T92</f>
        <v>0</v>
      </c>
    </row>
    <row r="17" spans="1:19" ht="21" customHeight="1" x14ac:dyDescent="0.2">
      <c r="A17" s="651"/>
      <c r="B17" s="354">
        <v>10</v>
      </c>
      <c r="C17" s="355" t="s">
        <v>132</v>
      </c>
      <c r="D17" s="302">
        <f>tkbieu!S23</f>
        <v>0</v>
      </c>
      <c r="E17" s="302">
        <f>tkbieu!S37</f>
        <v>0</v>
      </c>
      <c r="F17" s="463">
        <f>tkbieu!S51</f>
        <v>0</v>
      </c>
      <c r="G17" s="302">
        <f>tkbieu!S65</f>
        <v>0</v>
      </c>
      <c r="H17" s="302">
        <f>tkbieu!S79</f>
        <v>0</v>
      </c>
      <c r="I17" s="464">
        <f>tkbieu!S93</f>
        <v>0</v>
      </c>
      <c r="K17" s="651"/>
      <c r="L17" s="354">
        <v>10</v>
      </c>
      <c r="M17" s="355" t="s">
        <v>132</v>
      </c>
      <c r="N17" s="302">
        <f>tkbieu!T23</f>
        <v>0</v>
      </c>
      <c r="O17" s="302">
        <f>tkbieu!T37</f>
        <v>0</v>
      </c>
      <c r="P17" s="463">
        <f>tkbieu!T51</f>
        <v>0</v>
      </c>
      <c r="Q17" s="302">
        <f>tkbieu!T65</f>
        <v>0</v>
      </c>
      <c r="R17" s="302">
        <f>tkbieu!T79</f>
        <v>0</v>
      </c>
      <c r="S17" s="464">
        <f>tkbieu!T93</f>
        <v>0</v>
      </c>
    </row>
    <row r="18" spans="1:19" ht="21" customHeight="1" x14ac:dyDescent="0.2">
      <c r="A18" s="652"/>
      <c r="B18" s="320"/>
      <c r="C18" s="323"/>
      <c r="D18" s="465"/>
      <c r="E18" s="466"/>
      <c r="F18" s="465"/>
      <c r="G18" s="465"/>
      <c r="H18" s="465"/>
      <c r="I18" s="326"/>
      <c r="J18" s="332" t="s">
        <v>1</v>
      </c>
      <c r="K18" s="652"/>
      <c r="L18" s="320"/>
      <c r="M18" s="323"/>
      <c r="N18" s="465"/>
      <c r="O18" s="466"/>
      <c r="P18" s="465"/>
      <c r="Q18" s="465"/>
      <c r="R18" s="465"/>
      <c r="S18" s="326"/>
    </row>
    <row r="19" spans="1:19" ht="18.75" customHeight="1" x14ac:dyDescent="0.35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</row>
    <row r="20" spans="1:19" ht="22.5" customHeight="1" x14ac:dyDescent="0.2">
      <c r="A20" s="666" t="str">
        <f>A3</f>
        <v>ÁP DỤNG TỪ NGÀY 13/01 ĐẾN 25/01/2025</v>
      </c>
      <c r="B20" s="654"/>
      <c r="C20" s="654"/>
      <c r="D20" s="654"/>
      <c r="E20" s="654"/>
      <c r="F20" s="654"/>
      <c r="G20" s="654"/>
      <c r="H20" s="654"/>
      <c r="I20" s="654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ht="18.75" customHeight="1" x14ac:dyDescent="0.2">
      <c r="A21" s="669"/>
      <c r="B21" s="654"/>
      <c r="C21" s="654"/>
      <c r="D21" s="654"/>
      <c r="E21" s="654"/>
      <c r="F21" s="654"/>
      <c r="G21" s="654"/>
      <c r="H21" s="654"/>
      <c r="I21" s="654"/>
      <c r="K21" s="384"/>
      <c r="L21" s="384"/>
      <c r="M21" s="384"/>
      <c r="N21" s="384"/>
      <c r="O21" s="384"/>
      <c r="P21" s="384"/>
      <c r="Q21" s="384"/>
      <c r="R21" s="384"/>
      <c r="S21" s="384"/>
    </row>
    <row r="22" spans="1:19" ht="24" customHeight="1" x14ac:dyDescent="0.2">
      <c r="A22" s="645" t="s">
        <v>119</v>
      </c>
      <c r="B22" s="646"/>
      <c r="C22" s="261" t="str">
        <f>tkbieu!R10</f>
        <v>C22MT1</v>
      </c>
      <c r="D22" s="261"/>
      <c r="E22" s="262" t="s">
        <v>120</v>
      </c>
      <c r="F22" s="263" t="str">
        <f>tkbieu!R9</f>
        <v>C. MAI</v>
      </c>
      <c r="G22" s="264"/>
      <c r="H22" s="265" t="s">
        <v>121</v>
      </c>
      <c r="I22" s="265" t="s">
        <v>160</v>
      </c>
      <c r="K22" s="480"/>
      <c r="L22" s="480"/>
      <c r="M22" s="417"/>
      <c r="N22" s="417"/>
      <c r="O22" s="481"/>
      <c r="P22" s="419"/>
      <c r="Q22" s="482"/>
      <c r="R22" s="266"/>
      <c r="S22" s="266"/>
    </row>
    <row r="23" spans="1:19" ht="21" customHeight="1" x14ac:dyDescent="0.2">
      <c r="A23" s="337" t="s">
        <v>123</v>
      </c>
      <c r="B23" s="338" t="s">
        <v>124</v>
      </c>
      <c r="C23" s="338" t="s">
        <v>125</v>
      </c>
      <c r="D23" s="387" t="s">
        <v>65</v>
      </c>
      <c r="E23" s="387" t="s">
        <v>129</v>
      </c>
      <c r="F23" s="387" t="s">
        <v>91</v>
      </c>
      <c r="G23" s="387" t="s">
        <v>99</v>
      </c>
      <c r="H23" s="387" t="s">
        <v>101</v>
      </c>
      <c r="I23" s="340" t="s">
        <v>130</v>
      </c>
      <c r="J23" s="439"/>
      <c r="K23" s="413"/>
      <c r="L23" s="413"/>
      <c r="M23" s="413"/>
      <c r="N23" s="386"/>
      <c r="O23" s="386"/>
      <c r="P23" s="386"/>
      <c r="Q23" s="386"/>
      <c r="R23" s="386"/>
      <c r="S23" s="386"/>
    </row>
    <row r="24" spans="1:19" ht="21" customHeight="1" x14ac:dyDescent="0.2">
      <c r="A24" s="660" t="s">
        <v>66</v>
      </c>
      <c r="B24" s="341">
        <v>1</v>
      </c>
      <c r="C24" s="342" t="s">
        <v>67</v>
      </c>
      <c r="D24" s="277">
        <f>tkbieu!R12</f>
        <v>0</v>
      </c>
      <c r="E24" s="277">
        <f>tkbieu!R26</f>
        <v>0</v>
      </c>
      <c r="F24" s="277">
        <f>tkbieu!R40</f>
        <v>0</v>
      </c>
      <c r="G24" s="277">
        <f>tkbieu!R54</f>
        <v>0</v>
      </c>
      <c r="H24" s="277">
        <f>tkbieu!R68</f>
        <v>0</v>
      </c>
      <c r="I24" s="283">
        <f>tkbieu!R82</f>
        <v>0</v>
      </c>
      <c r="J24" s="483"/>
      <c r="K24" s="484"/>
      <c r="L24" s="413"/>
      <c r="M24" s="414"/>
      <c r="N24" s="388"/>
      <c r="O24" s="388"/>
      <c r="P24" s="388"/>
      <c r="Q24" s="388"/>
      <c r="R24" s="388"/>
      <c r="S24" s="388"/>
    </row>
    <row r="25" spans="1:19" ht="21" customHeight="1" x14ac:dyDescent="0.2">
      <c r="A25" s="651"/>
      <c r="B25" s="344">
        <v>2</v>
      </c>
      <c r="C25" s="345" t="s">
        <v>69</v>
      </c>
      <c r="D25" s="277">
        <f>tkbieu!R13</f>
        <v>0</v>
      </c>
      <c r="E25" s="277">
        <f>tkbieu!R27</f>
        <v>0</v>
      </c>
      <c r="F25" s="277">
        <f>tkbieu!R41</f>
        <v>0</v>
      </c>
      <c r="G25" s="277">
        <f>tkbieu!R55</f>
        <v>0</v>
      </c>
      <c r="H25" s="277">
        <f>tkbieu!R69</f>
        <v>0</v>
      </c>
      <c r="I25" s="283">
        <f>tkbieu!R83</f>
        <v>0</v>
      </c>
      <c r="J25" s="483"/>
      <c r="K25" s="484"/>
      <c r="L25" s="413"/>
      <c r="M25" s="414"/>
      <c r="N25" s="388"/>
      <c r="O25" s="388"/>
      <c r="P25" s="388"/>
      <c r="Q25" s="388"/>
      <c r="R25" s="388"/>
      <c r="S25" s="388"/>
    </row>
    <row r="26" spans="1:19" ht="21" customHeight="1" x14ac:dyDescent="0.2">
      <c r="A26" s="651"/>
      <c r="B26" s="346">
        <v>3</v>
      </c>
      <c r="C26" s="347" t="s">
        <v>71</v>
      </c>
      <c r="D26" s="295">
        <f>tkbieu!R14</f>
        <v>0</v>
      </c>
      <c r="E26" s="295">
        <f>tkbieu!R28</f>
        <v>0</v>
      </c>
      <c r="F26" s="288">
        <f>tkbieu!R42</f>
        <v>0</v>
      </c>
      <c r="G26" s="287">
        <f>tkbieu!R56</f>
        <v>0</v>
      </c>
      <c r="H26" s="287">
        <f>tkbieu!R70</f>
        <v>0</v>
      </c>
      <c r="I26" s="290">
        <f>tkbieu!R84</f>
        <v>0</v>
      </c>
      <c r="J26" s="483"/>
      <c r="K26" s="484"/>
      <c r="L26" s="413"/>
      <c r="M26" s="414"/>
      <c r="N26" s="390"/>
      <c r="O26" s="421"/>
      <c r="P26" s="390"/>
      <c r="Q26" s="388"/>
      <c r="R26" s="390"/>
      <c r="S26" s="421"/>
    </row>
    <row r="27" spans="1:19" ht="21" customHeight="1" x14ac:dyDescent="0.2">
      <c r="A27" s="651"/>
      <c r="B27" s="350">
        <v>4</v>
      </c>
      <c r="C27" s="351" t="s">
        <v>72</v>
      </c>
      <c r="D27" s="295">
        <f>tkbieu!R15</f>
        <v>0</v>
      </c>
      <c r="E27" s="295">
        <f>tkbieu!R29</f>
        <v>0</v>
      </c>
      <c r="F27" s="295">
        <f>tkbieu!R43</f>
        <v>0</v>
      </c>
      <c r="G27" s="295">
        <f>tkbieu!R57</f>
        <v>0</v>
      </c>
      <c r="H27" s="295">
        <f>tkbieu!R71</f>
        <v>0</v>
      </c>
      <c r="I27" s="297">
        <f>tkbieu!R85</f>
        <v>0</v>
      </c>
      <c r="J27" s="475"/>
      <c r="K27" s="484"/>
      <c r="L27" s="413"/>
      <c r="M27" s="414"/>
      <c r="N27" s="390"/>
      <c r="O27" s="390"/>
      <c r="P27" s="390"/>
      <c r="Q27" s="390"/>
      <c r="R27" s="390"/>
      <c r="S27" s="390"/>
    </row>
    <row r="28" spans="1:19" ht="21" customHeight="1" x14ac:dyDescent="0.2">
      <c r="A28" s="651"/>
      <c r="B28" s="354">
        <v>5</v>
      </c>
      <c r="C28" s="355" t="s">
        <v>131</v>
      </c>
      <c r="D28" s="302">
        <f>tkbieu!R16</f>
        <v>0</v>
      </c>
      <c r="E28" s="302">
        <f>tkbieu!R30</f>
        <v>0</v>
      </c>
      <c r="F28" s="277">
        <f>tkbieu!R44</f>
        <v>0</v>
      </c>
      <c r="G28" s="277">
        <f>tkbieu!R58</f>
        <v>0</v>
      </c>
      <c r="H28" s="277">
        <f>tkbieu!R72</f>
        <v>0</v>
      </c>
      <c r="I28" s="283">
        <f>tkbieu!R86</f>
        <v>0</v>
      </c>
      <c r="J28" s="398"/>
      <c r="K28" s="484"/>
      <c r="L28" s="413"/>
      <c r="M28" s="414"/>
      <c r="N28" s="388"/>
      <c r="O28" s="388"/>
      <c r="P28" s="388"/>
      <c r="Q28" s="388"/>
      <c r="R28" s="388"/>
      <c r="S28" s="388"/>
    </row>
    <row r="29" spans="1:19" ht="21" customHeight="1" x14ac:dyDescent="0.2">
      <c r="A29" s="659"/>
      <c r="B29" s="304"/>
      <c r="C29" s="358"/>
      <c r="D29" s="452"/>
      <c r="E29" s="477"/>
      <c r="F29" s="476"/>
      <c r="G29" s="477"/>
      <c r="H29" s="477"/>
      <c r="I29" s="478"/>
      <c r="J29" s="398"/>
      <c r="K29" s="484"/>
      <c r="L29" s="413"/>
      <c r="M29" s="485"/>
      <c r="N29" s="407"/>
      <c r="O29" s="388"/>
      <c r="P29" s="407"/>
      <c r="Q29" s="388"/>
      <c r="R29" s="392"/>
      <c r="S29" s="392"/>
    </row>
    <row r="30" spans="1:19" ht="21" customHeight="1" x14ac:dyDescent="0.2">
      <c r="A30" s="661" t="s">
        <v>77</v>
      </c>
      <c r="B30" s="350">
        <v>6</v>
      </c>
      <c r="C30" s="347" t="s">
        <v>78</v>
      </c>
      <c r="D30" s="312">
        <f>tkbieu!R19</f>
        <v>0</v>
      </c>
      <c r="E30" s="277">
        <f>tkbieu!R33</f>
        <v>0</v>
      </c>
      <c r="F30" s="277">
        <f>tkbieu!R47</f>
        <v>0</v>
      </c>
      <c r="G30" s="277">
        <f>tkbieu!R61</f>
        <v>0</v>
      </c>
      <c r="H30" s="277">
        <f>tkbieu!R75</f>
        <v>0</v>
      </c>
      <c r="I30" s="283">
        <f>tkbieu!R89</f>
        <v>0</v>
      </c>
      <c r="J30" s="398"/>
      <c r="K30" s="484"/>
      <c r="L30" s="413"/>
      <c r="M30" s="414"/>
      <c r="N30" s="388"/>
      <c r="O30" s="388"/>
      <c r="P30" s="388"/>
      <c r="Q30" s="388"/>
      <c r="R30" s="388"/>
      <c r="S30" s="388"/>
    </row>
    <row r="31" spans="1:19" ht="21" customHeight="1" x14ac:dyDescent="0.2">
      <c r="A31" s="651"/>
      <c r="B31" s="344">
        <v>7</v>
      </c>
      <c r="C31" s="351" t="s">
        <v>79</v>
      </c>
      <c r="D31" s="277">
        <f>tkbieu!R20</f>
        <v>0</v>
      </c>
      <c r="E31" s="277">
        <f>tkbieu!R34</f>
        <v>0</v>
      </c>
      <c r="F31" s="277">
        <f>tkbieu!R48</f>
        <v>0</v>
      </c>
      <c r="G31" s="277">
        <f>tkbieu!R62</f>
        <v>0</v>
      </c>
      <c r="H31" s="277">
        <f>tkbieu!R76</f>
        <v>0</v>
      </c>
      <c r="I31" s="280">
        <f>tkbieu!R90</f>
        <v>0</v>
      </c>
      <c r="J31" s="398"/>
      <c r="K31" s="484"/>
      <c r="L31" s="413"/>
      <c r="M31" s="414"/>
      <c r="N31" s="388"/>
      <c r="O31" s="388"/>
      <c r="P31" s="388"/>
      <c r="Q31" s="388"/>
      <c r="R31" s="388"/>
      <c r="S31" s="391"/>
    </row>
    <row r="32" spans="1:19" ht="21" customHeight="1" x14ac:dyDescent="0.2">
      <c r="A32" s="651"/>
      <c r="B32" s="346">
        <v>8</v>
      </c>
      <c r="C32" s="347" t="s">
        <v>80</v>
      </c>
      <c r="D32" s="295">
        <f>tkbieu!R21</f>
        <v>0</v>
      </c>
      <c r="E32" s="295">
        <f>tkbieu!R35</f>
        <v>0</v>
      </c>
      <c r="F32" s="288">
        <f>tkbieu!R49</f>
        <v>0</v>
      </c>
      <c r="G32" s="287">
        <f>tkbieu!R63</f>
        <v>0</v>
      </c>
      <c r="H32" s="287">
        <f>tkbieu!R77</f>
        <v>0</v>
      </c>
      <c r="I32" s="460">
        <f>tkbieu!R91</f>
        <v>0</v>
      </c>
      <c r="J32" s="398"/>
      <c r="K32" s="484"/>
      <c r="L32" s="413"/>
      <c r="M32" s="414"/>
      <c r="N32" s="390"/>
      <c r="O32" s="390"/>
      <c r="P32" s="390"/>
      <c r="Q32" s="390"/>
      <c r="R32" s="390"/>
      <c r="S32" s="390"/>
    </row>
    <row r="33" spans="1:26" ht="21" customHeight="1" x14ac:dyDescent="0.2">
      <c r="A33" s="651"/>
      <c r="B33" s="350">
        <v>9</v>
      </c>
      <c r="C33" s="351" t="s">
        <v>81</v>
      </c>
      <c r="D33" s="295">
        <f>tkbieu!R22</f>
        <v>0</v>
      </c>
      <c r="E33" s="295">
        <f>tkbieu!R36</f>
        <v>0</v>
      </c>
      <c r="F33" s="295">
        <f>tkbieu!R50</f>
        <v>0</v>
      </c>
      <c r="G33" s="295">
        <f>tkbieu!R64</f>
        <v>0</v>
      </c>
      <c r="H33" s="295">
        <f>tkbieu!R78</f>
        <v>0</v>
      </c>
      <c r="I33" s="462">
        <f>tkbieu!R92</f>
        <v>0</v>
      </c>
      <c r="J33" s="475"/>
      <c r="K33" s="484"/>
      <c r="L33" s="413"/>
      <c r="M33" s="414"/>
      <c r="N33" s="390"/>
      <c r="O33" s="390"/>
      <c r="P33" s="390"/>
      <c r="Q33" s="390"/>
      <c r="R33" s="390"/>
      <c r="S33" s="390"/>
    </row>
    <row r="34" spans="1:26" ht="21" customHeight="1" x14ac:dyDescent="0.2">
      <c r="A34" s="651"/>
      <c r="B34" s="354">
        <v>10</v>
      </c>
      <c r="C34" s="355" t="s">
        <v>132</v>
      </c>
      <c r="D34" s="302">
        <f>tkbieu!R23</f>
        <v>0</v>
      </c>
      <c r="E34" s="302">
        <f>tkbieu!R37</f>
        <v>0</v>
      </c>
      <c r="F34" s="463">
        <f>tkbieu!R51</f>
        <v>0</v>
      </c>
      <c r="G34" s="302">
        <f>tkbieu!R65</f>
        <v>0</v>
      </c>
      <c r="H34" s="302">
        <f>tkbieu!R79</f>
        <v>0</v>
      </c>
      <c r="I34" s="464">
        <f>tkbieu!R93</f>
        <v>0</v>
      </c>
      <c r="J34" s="398"/>
      <c r="K34" s="484"/>
      <c r="L34" s="413"/>
      <c r="M34" s="414"/>
      <c r="N34" s="388"/>
      <c r="O34" s="388"/>
      <c r="P34" s="388"/>
      <c r="Q34" s="388"/>
      <c r="R34" s="388"/>
      <c r="S34" s="388"/>
    </row>
    <row r="35" spans="1:26" ht="21" customHeight="1" x14ac:dyDescent="0.2">
      <c r="A35" s="652"/>
      <c r="B35" s="320"/>
      <c r="C35" s="323"/>
      <c r="D35" s="486"/>
      <c r="E35" s="487"/>
      <c r="F35" s="488"/>
      <c r="G35" s="488"/>
      <c r="H35" s="321"/>
      <c r="I35" s="326"/>
      <c r="J35" s="483"/>
      <c r="K35" s="484"/>
      <c r="L35" s="413"/>
      <c r="M35" s="485"/>
      <c r="N35" s="392"/>
      <c r="O35" s="407"/>
      <c r="P35" s="388"/>
      <c r="Q35" s="388"/>
      <c r="R35" s="392"/>
      <c r="S35" s="392"/>
    </row>
    <row r="36" spans="1:26" ht="18.75" customHeight="1" x14ac:dyDescent="0.2">
      <c r="A36" s="412"/>
      <c r="B36" s="413"/>
      <c r="C36" s="414"/>
      <c r="D36" s="388"/>
      <c r="E36" s="388"/>
      <c r="F36" s="388"/>
      <c r="G36" s="388"/>
      <c r="H36" s="398"/>
      <c r="I36" s="398"/>
      <c r="J36" s="398"/>
      <c r="K36" s="489"/>
      <c r="L36" s="489"/>
      <c r="M36" s="489"/>
      <c r="N36" s="489"/>
      <c r="O36" s="489"/>
      <c r="P36" s="489"/>
      <c r="Q36" s="489"/>
      <c r="R36" s="489"/>
      <c r="S36" s="489"/>
    </row>
    <row r="37" spans="1:26" ht="24" customHeight="1" x14ac:dyDescent="0.3">
      <c r="A37" s="656" t="str">
        <f>A20</f>
        <v>ÁP DỤNG TỪ NGÀY 13/01 ĐẾN 25/01/2025</v>
      </c>
      <c r="B37" s="654"/>
      <c r="C37" s="654"/>
      <c r="D37" s="654"/>
      <c r="E37" s="654"/>
      <c r="F37" s="654"/>
      <c r="G37" s="654"/>
      <c r="H37" s="654"/>
      <c r="I37" s="654"/>
      <c r="J37" s="490"/>
      <c r="K37" s="656" t="str">
        <f>A37</f>
        <v>ÁP DỤNG TỪ NGÀY 13/01 ĐẾN 25/01/2025</v>
      </c>
      <c r="L37" s="654"/>
      <c r="M37" s="654"/>
      <c r="N37" s="654"/>
      <c r="O37" s="654"/>
      <c r="P37" s="654"/>
      <c r="Q37" s="654"/>
      <c r="R37" s="654"/>
      <c r="S37" s="654"/>
      <c r="T37" s="491"/>
      <c r="U37" s="491"/>
      <c r="V37" s="491"/>
      <c r="W37" s="491"/>
      <c r="X37" s="491"/>
      <c r="Y37" s="491"/>
      <c r="Z37" s="491"/>
    </row>
    <row r="38" spans="1:26" ht="18" customHeight="1" x14ac:dyDescent="0.35">
      <c r="A38" s="669"/>
      <c r="B38" s="654"/>
      <c r="C38" s="654"/>
      <c r="D38" s="654"/>
      <c r="E38" s="654"/>
      <c r="F38" s="654"/>
      <c r="G38" s="654"/>
      <c r="H38" s="654"/>
      <c r="I38" s="654"/>
      <c r="J38" s="258"/>
      <c r="K38" s="669"/>
      <c r="L38" s="654"/>
      <c r="M38" s="654"/>
      <c r="N38" s="654"/>
      <c r="O38" s="654"/>
      <c r="P38" s="654"/>
      <c r="Q38" s="654"/>
      <c r="R38" s="654"/>
      <c r="S38" s="654"/>
    </row>
    <row r="39" spans="1:26" ht="18" customHeight="1" x14ac:dyDescent="0.35">
      <c r="A39" s="645" t="s">
        <v>119</v>
      </c>
      <c r="B39" s="646"/>
      <c r="C39" s="261" t="str">
        <f>tkbieu!X10</f>
        <v>C23TKĐH1</v>
      </c>
      <c r="D39" s="261"/>
      <c r="E39" s="262" t="s">
        <v>120</v>
      </c>
      <c r="F39" s="263" t="str">
        <f>tkbieu!X9</f>
        <v>C. T. OANH</v>
      </c>
      <c r="G39" s="264"/>
      <c r="H39" s="265" t="s">
        <v>121</v>
      </c>
      <c r="I39" s="265" t="s">
        <v>158</v>
      </c>
      <c r="J39" s="258"/>
      <c r="K39" s="645" t="s">
        <v>119</v>
      </c>
      <c r="L39" s="646"/>
      <c r="M39" s="261" t="str">
        <f>tkbieu!Y10</f>
        <v>C23UDPM1</v>
      </c>
      <c r="N39" s="261"/>
      <c r="O39" s="262" t="s">
        <v>120</v>
      </c>
      <c r="P39" s="263" t="str">
        <f>tkbieu!Y9</f>
        <v>C. HOA</v>
      </c>
      <c r="Q39" s="264"/>
      <c r="R39" s="265" t="s">
        <v>121</v>
      </c>
      <c r="S39" s="265" t="s">
        <v>161</v>
      </c>
    </row>
    <row r="40" spans="1:26" ht="21" customHeight="1" x14ac:dyDescent="0.35">
      <c r="A40" s="267" t="s">
        <v>123</v>
      </c>
      <c r="B40" s="268" t="s">
        <v>124</v>
      </c>
      <c r="C40" s="268" t="s">
        <v>125</v>
      </c>
      <c r="D40" s="270" t="s">
        <v>65</v>
      </c>
      <c r="E40" s="270" t="s">
        <v>129</v>
      </c>
      <c r="F40" s="270" t="s">
        <v>91</v>
      </c>
      <c r="G40" s="270" t="s">
        <v>99</v>
      </c>
      <c r="H40" s="270" t="s">
        <v>101</v>
      </c>
      <c r="I40" s="271" t="s">
        <v>130</v>
      </c>
      <c r="J40" s="258"/>
      <c r="K40" s="267" t="s">
        <v>123</v>
      </c>
      <c r="L40" s="268" t="s">
        <v>124</v>
      </c>
      <c r="M40" s="268" t="s">
        <v>125</v>
      </c>
      <c r="N40" s="270" t="s">
        <v>65</v>
      </c>
      <c r="O40" s="270" t="s">
        <v>129</v>
      </c>
      <c r="P40" s="270" t="s">
        <v>91</v>
      </c>
      <c r="Q40" s="270" t="s">
        <v>99</v>
      </c>
      <c r="R40" s="270" t="s">
        <v>101</v>
      </c>
      <c r="S40" s="271" t="s">
        <v>130</v>
      </c>
      <c r="T40" s="386"/>
    </row>
    <row r="41" spans="1:26" ht="21" customHeight="1" x14ac:dyDescent="0.35">
      <c r="A41" s="658" t="s">
        <v>66</v>
      </c>
      <c r="B41" s="275">
        <v>1</v>
      </c>
      <c r="C41" s="276" t="s">
        <v>67</v>
      </c>
      <c r="D41" s="277">
        <f>tkbieu!X12</f>
        <v>0</v>
      </c>
      <c r="E41" s="277">
        <f>tkbieu!X26</f>
        <v>0</v>
      </c>
      <c r="F41" s="277">
        <f>tkbieu!X40</f>
        <v>0</v>
      </c>
      <c r="G41" s="277">
        <f>tkbieu!X54</f>
        <v>0</v>
      </c>
      <c r="H41" s="277">
        <f>tkbieu!X68</f>
        <v>0</v>
      </c>
      <c r="I41" s="279">
        <f>tkbieu!X82</f>
        <v>0</v>
      </c>
      <c r="J41" s="258"/>
      <c r="K41" s="658" t="s">
        <v>66</v>
      </c>
      <c r="L41" s="275">
        <v>1</v>
      </c>
      <c r="M41" s="276" t="s">
        <v>67</v>
      </c>
      <c r="N41" s="277">
        <f>tkbieu!Y12</f>
        <v>0</v>
      </c>
      <c r="O41" s="277">
        <f>tkbieu!Y26</f>
        <v>0</v>
      </c>
      <c r="P41" s="277">
        <f>tkbieu!Y40</f>
        <v>0</v>
      </c>
      <c r="Q41" s="277">
        <f>tkbieu!Y54</f>
        <v>0</v>
      </c>
      <c r="R41" s="277">
        <f>tkbieu!Y68</f>
        <v>0</v>
      </c>
      <c r="S41" s="279">
        <f>tkbieu!Y82</f>
        <v>0</v>
      </c>
      <c r="T41" s="398"/>
    </row>
    <row r="42" spans="1:26" ht="21" customHeight="1" x14ac:dyDescent="0.35">
      <c r="A42" s="651"/>
      <c r="B42" s="281">
        <v>2</v>
      </c>
      <c r="C42" s="282" t="s">
        <v>69</v>
      </c>
      <c r="D42" s="277">
        <f>tkbieu!X13</f>
        <v>0</v>
      </c>
      <c r="E42" s="277">
        <f>tkbieu!X27</f>
        <v>0</v>
      </c>
      <c r="F42" s="277">
        <f>tkbieu!X41</f>
        <v>0</v>
      </c>
      <c r="G42" s="277">
        <f>tkbieu!X55</f>
        <v>0</v>
      </c>
      <c r="H42" s="277">
        <f>tkbieu!X69</f>
        <v>0</v>
      </c>
      <c r="I42" s="283">
        <f>tkbieu!X83</f>
        <v>0</v>
      </c>
      <c r="J42" s="258"/>
      <c r="K42" s="651"/>
      <c r="L42" s="281">
        <v>2</v>
      </c>
      <c r="M42" s="282" t="s">
        <v>69</v>
      </c>
      <c r="N42" s="277">
        <f>tkbieu!Y13</f>
        <v>0</v>
      </c>
      <c r="O42" s="277">
        <f>tkbieu!Y27</f>
        <v>0</v>
      </c>
      <c r="P42" s="277">
        <f>tkbieu!Y41</f>
        <v>0</v>
      </c>
      <c r="Q42" s="277">
        <f>tkbieu!Y55</f>
        <v>0</v>
      </c>
      <c r="R42" s="569">
        <f>tkbieu!Y69</f>
        <v>0</v>
      </c>
      <c r="S42" s="283">
        <f>tkbieu!Y83</f>
        <v>0</v>
      </c>
      <c r="T42" s="398"/>
    </row>
    <row r="43" spans="1:26" ht="21" customHeight="1" x14ac:dyDescent="0.35">
      <c r="A43" s="651"/>
      <c r="B43" s="285">
        <v>3</v>
      </c>
      <c r="C43" s="286" t="s">
        <v>71</v>
      </c>
      <c r="D43" s="289">
        <f>tkbieu!X14</f>
        <v>0</v>
      </c>
      <c r="E43" s="289">
        <f>tkbieu!X28</f>
        <v>0</v>
      </c>
      <c r="F43" s="288">
        <f>tkbieu!X42</f>
        <v>0</v>
      </c>
      <c r="G43" s="289">
        <f>tkbieu!X56</f>
        <v>0</v>
      </c>
      <c r="H43" s="289">
        <f>tkbieu!X70</f>
        <v>0</v>
      </c>
      <c r="I43" s="290">
        <f>tkbieu!X84</f>
        <v>0</v>
      </c>
      <c r="J43" s="258"/>
      <c r="K43" s="651"/>
      <c r="L43" s="285">
        <v>3</v>
      </c>
      <c r="M43" s="286" t="s">
        <v>71</v>
      </c>
      <c r="N43" s="289">
        <f>tkbieu!Y14</f>
        <v>0</v>
      </c>
      <c r="O43" s="289">
        <f>tkbieu!Y28</f>
        <v>0</v>
      </c>
      <c r="P43" s="288">
        <f>tkbieu!Y42</f>
        <v>0</v>
      </c>
      <c r="Q43" s="289">
        <f>tkbieu!Y56</f>
        <v>0</v>
      </c>
      <c r="R43" s="289">
        <f>tkbieu!Y70</f>
        <v>0</v>
      </c>
      <c r="S43" s="290">
        <f>tkbieu!Y84</f>
        <v>0</v>
      </c>
      <c r="T43" s="398"/>
    </row>
    <row r="44" spans="1:26" ht="21" customHeight="1" x14ac:dyDescent="0.35">
      <c r="A44" s="651"/>
      <c r="B44" s="293">
        <v>4</v>
      </c>
      <c r="C44" s="294" t="s">
        <v>72</v>
      </c>
      <c r="D44" s="295">
        <f>tkbieu!X15</f>
        <v>0</v>
      </c>
      <c r="E44" s="295">
        <f>tkbieu!X29</f>
        <v>0</v>
      </c>
      <c r="F44" s="295">
        <f>tkbieu!X43</f>
        <v>0</v>
      </c>
      <c r="G44" s="295">
        <f>tkbieu!X57</f>
        <v>0</v>
      </c>
      <c r="H44" s="295">
        <f>tkbieu!X71</f>
        <v>0</v>
      </c>
      <c r="I44" s="297">
        <f>tkbieu!X85</f>
        <v>0</v>
      </c>
      <c r="J44" s="258"/>
      <c r="K44" s="651"/>
      <c r="L44" s="293">
        <v>4</v>
      </c>
      <c r="M44" s="294" t="s">
        <v>72</v>
      </c>
      <c r="N44" s="295">
        <f>tkbieu!Y15</f>
        <v>0</v>
      </c>
      <c r="O44" s="295">
        <f>tkbieu!Y29</f>
        <v>0</v>
      </c>
      <c r="P44" s="295">
        <f>tkbieu!Y43</f>
        <v>0</v>
      </c>
      <c r="Q44" s="295">
        <f>tkbieu!Y57</f>
        <v>0</v>
      </c>
      <c r="R44" s="295">
        <f>tkbieu!Y71</f>
        <v>0</v>
      </c>
      <c r="S44" s="297">
        <f>tkbieu!Y85</f>
        <v>0</v>
      </c>
      <c r="T44" s="475"/>
    </row>
    <row r="45" spans="1:26" ht="21" customHeight="1" x14ac:dyDescent="0.35">
      <c r="A45" s="651"/>
      <c r="B45" s="299">
        <v>5</v>
      </c>
      <c r="C45" s="300" t="s">
        <v>131</v>
      </c>
      <c r="D45" s="302">
        <f>tkbieu!X16</f>
        <v>0</v>
      </c>
      <c r="E45" s="277">
        <f>tkbieu!X30</f>
        <v>0</v>
      </c>
      <c r="F45" s="277">
        <f>tkbieu!X44</f>
        <v>0</v>
      </c>
      <c r="G45" s="277">
        <f>tkbieu!X58</f>
        <v>0</v>
      </c>
      <c r="H45" s="302">
        <f>tkbieu!X72</f>
        <v>0</v>
      </c>
      <c r="I45" s="283">
        <f>tkbieu!X86</f>
        <v>0</v>
      </c>
      <c r="J45" s="258"/>
      <c r="K45" s="651"/>
      <c r="L45" s="299">
        <v>5</v>
      </c>
      <c r="M45" s="300" t="s">
        <v>131</v>
      </c>
      <c r="N45" s="302">
        <f>tkbieu!Y16</f>
        <v>0</v>
      </c>
      <c r="O45" s="277">
        <f>tkbieu!Y30</f>
        <v>0</v>
      </c>
      <c r="P45" s="277">
        <f>tkbieu!Y44</f>
        <v>0</v>
      </c>
      <c r="Q45" s="277">
        <f>tkbieu!Y58</f>
        <v>0</v>
      </c>
      <c r="R45" s="302">
        <f>tkbieu!Y72</f>
        <v>0</v>
      </c>
      <c r="S45" s="283">
        <f>tkbieu!Y86</f>
        <v>0</v>
      </c>
      <c r="T45" s="398"/>
    </row>
    <row r="46" spans="1:26" ht="21" customHeight="1" x14ac:dyDescent="0.35">
      <c r="A46" s="659"/>
      <c r="B46" s="492"/>
      <c r="C46" s="305"/>
      <c r="D46" s="359"/>
      <c r="E46" s="363"/>
      <c r="F46" s="364"/>
      <c r="G46" s="365"/>
      <c r="H46" s="408"/>
      <c r="I46" s="366"/>
      <c r="J46" s="258"/>
      <c r="K46" s="659"/>
      <c r="L46" s="492"/>
      <c r="M46" s="305"/>
      <c r="N46" s="359"/>
      <c r="O46" s="363"/>
      <c r="P46" s="364"/>
      <c r="Q46" s="365"/>
      <c r="R46" s="408"/>
      <c r="S46" s="366"/>
      <c r="T46" s="398"/>
    </row>
    <row r="47" spans="1:26" ht="21" customHeight="1" x14ac:dyDescent="0.2">
      <c r="A47" s="665" t="s">
        <v>77</v>
      </c>
      <c r="B47" s="293">
        <v>6</v>
      </c>
      <c r="C47" s="286" t="s">
        <v>78</v>
      </c>
      <c r="D47" s="277">
        <f>tkbieu!X19</f>
        <v>0</v>
      </c>
      <c r="E47" s="312">
        <f>tkbieu!X33</f>
        <v>0</v>
      </c>
      <c r="F47" s="312">
        <f>tkbieu!X47</f>
        <v>0</v>
      </c>
      <c r="G47" s="312">
        <f>tkbieu!X61</f>
        <v>0</v>
      </c>
      <c r="H47" s="312">
        <f>tkbieu!X75</f>
        <v>0</v>
      </c>
      <c r="I47" s="369">
        <f>tkbieu!X89</f>
        <v>0</v>
      </c>
      <c r="K47" s="665" t="s">
        <v>77</v>
      </c>
      <c r="L47" s="293">
        <v>6</v>
      </c>
      <c r="M47" s="286" t="s">
        <v>78</v>
      </c>
      <c r="N47" s="277">
        <f>tkbieu!Y19</f>
        <v>0</v>
      </c>
      <c r="O47" s="312">
        <f>tkbieu!Y33</f>
        <v>0</v>
      </c>
      <c r="P47" s="312" t="str">
        <f>tkbieu!Y47</f>
        <v>NỘP BÀI TẬP LỚN</v>
      </c>
      <c r="Q47" s="312">
        <f>tkbieu!Y61</f>
        <v>0</v>
      </c>
      <c r="R47" s="312">
        <f>tkbieu!Y75</f>
        <v>0</v>
      </c>
      <c r="S47" s="369">
        <f>tkbieu!Y89</f>
        <v>0</v>
      </c>
    </row>
    <row r="48" spans="1:26" ht="21" customHeight="1" x14ac:dyDescent="0.2">
      <c r="A48" s="651"/>
      <c r="B48" s="281">
        <v>7</v>
      </c>
      <c r="C48" s="294" t="s">
        <v>79</v>
      </c>
      <c r="D48" s="277">
        <f>tkbieu!X20</f>
        <v>0</v>
      </c>
      <c r="E48" s="277">
        <f>tkbieu!X34</f>
        <v>0</v>
      </c>
      <c r="F48" s="277">
        <f>tkbieu!X48</f>
        <v>0</v>
      </c>
      <c r="G48" s="277">
        <f>tkbieu!X62</f>
        <v>0</v>
      </c>
      <c r="H48" s="277">
        <f>tkbieu!X76</f>
        <v>0</v>
      </c>
      <c r="I48" s="283">
        <f>tkbieu!X90</f>
        <v>0</v>
      </c>
      <c r="K48" s="651"/>
      <c r="L48" s="281">
        <v>7</v>
      </c>
      <c r="M48" s="294" t="s">
        <v>79</v>
      </c>
      <c r="N48" s="277">
        <f>tkbieu!Y20</f>
        <v>0</v>
      </c>
      <c r="O48" s="277">
        <f>tkbieu!Y34</f>
        <v>0</v>
      </c>
      <c r="P48" s="569" t="str">
        <f>tkbieu!Y48</f>
        <v>14H45-15H</v>
      </c>
      <c r="Q48" s="277">
        <f>tkbieu!Y62</f>
        <v>0</v>
      </c>
      <c r="R48" s="277">
        <f>tkbieu!Y76</f>
        <v>0</v>
      </c>
      <c r="S48" s="283">
        <f>tkbieu!Y90</f>
        <v>0</v>
      </c>
    </row>
    <row r="49" spans="1:26" ht="21" customHeight="1" x14ac:dyDescent="0.2">
      <c r="A49" s="651"/>
      <c r="B49" s="285">
        <v>8</v>
      </c>
      <c r="C49" s="286" t="s">
        <v>80</v>
      </c>
      <c r="D49" s="289">
        <f>tkbieu!X21</f>
        <v>0</v>
      </c>
      <c r="E49" s="479">
        <f>tkbieu!X35</f>
        <v>0</v>
      </c>
      <c r="F49" s="288">
        <f>tkbieu!X49</f>
        <v>0</v>
      </c>
      <c r="G49" s="289">
        <f>tkbieu!X63</f>
        <v>0</v>
      </c>
      <c r="H49" s="289">
        <f>tkbieu!X77</f>
        <v>0</v>
      </c>
      <c r="I49" s="370">
        <f>tkbieu!X91</f>
        <v>0</v>
      </c>
      <c r="K49" s="651"/>
      <c r="L49" s="285">
        <v>8</v>
      </c>
      <c r="M49" s="286" t="s">
        <v>80</v>
      </c>
      <c r="N49" s="289">
        <f>tkbieu!Y21</f>
        <v>0</v>
      </c>
      <c r="O49" s="289">
        <f>tkbieu!Y35</f>
        <v>0</v>
      </c>
      <c r="P49" s="288">
        <f>tkbieu!Y49</f>
        <v>0</v>
      </c>
      <c r="Q49" s="289">
        <f>tkbieu!Y63</f>
        <v>0</v>
      </c>
      <c r="R49" s="289">
        <f>tkbieu!Y77</f>
        <v>0</v>
      </c>
      <c r="S49" s="290">
        <f>tkbieu!Y91</f>
        <v>0</v>
      </c>
    </row>
    <row r="50" spans="1:26" ht="21" customHeight="1" x14ac:dyDescent="0.2">
      <c r="A50" s="651"/>
      <c r="B50" s="293">
        <v>9</v>
      </c>
      <c r="C50" s="294" t="s">
        <v>81</v>
      </c>
      <c r="D50" s="295">
        <f>tkbieu!X22</f>
        <v>0</v>
      </c>
      <c r="E50" s="295">
        <f>tkbieu!X36</f>
        <v>0</v>
      </c>
      <c r="F50" s="295">
        <f>tkbieu!X50</f>
        <v>0</v>
      </c>
      <c r="G50" s="295">
        <f>tkbieu!X64</f>
        <v>0</v>
      </c>
      <c r="H50" s="295">
        <f>tkbieu!X78</f>
        <v>0</v>
      </c>
      <c r="I50" s="297">
        <f>tkbieu!X92</f>
        <v>0</v>
      </c>
      <c r="K50" s="651"/>
      <c r="L50" s="293">
        <v>9</v>
      </c>
      <c r="M50" s="294" t="s">
        <v>81</v>
      </c>
      <c r="N50" s="295">
        <f>tkbieu!Y22</f>
        <v>0</v>
      </c>
      <c r="O50" s="295">
        <f>tkbieu!Y36</f>
        <v>0</v>
      </c>
      <c r="P50" s="295" t="str">
        <f>tkbieu!Y50</f>
        <v>A112 (PM1)</v>
      </c>
      <c r="Q50" s="295">
        <f>tkbieu!Y64</f>
        <v>0</v>
      </c>
      <c r="R50" s="295">
        <f>tkbieu!Y78</f>
        <v>0</v>
      </c>
      <c r="S50" s="297">
        <f>tkbieu!Y92</f>
        <v>0</v>
      </c>
    </row>
    <row r="51" spans="1:26" ht="21" customHeight="1" x14ac:dyDescent="0.2">
      <c r="A51" s="651"/>
      <c r="B51" s="299">
        <v>10</v>
      </c>
      <c r="C51" s="300" t="s">
        <v>132</v>
      </c>
      <c r="D51" s="302">
        <f>tkbieu!X23</f>
        <v>0</v>
      </c>
      <c r="E51" s="372">
        <f>tkbieu!X37</f>
        <v>0</v>
      </c>
      <c r="F51" s="302">
        <f>tkbieu!X51</f>
        <v>0</v>
      </c>
      <c r="G51" s="302">
        <f>tkbieu!X65</f>
        <v>0</v>
      </c>
      <c r="H51" s="356">
        <f>tkbieu!X79</f>
        <v>0</v>
      </c>
      <c r="I51" s="319">
        <f>tkbieu!X93</f>
        <v>0</v>
      </c>
      <c r="K51" s="651"/>
      <c r="L51" s="299">
        <v>10</v>
      </c>
      <c r="M51" s="300" t="s">
        <v>132</v>
      </c>
      <c r="N51" s="302">
        <f>tkbieu!Y23</f>
        <v>0</v>
      </c>
      <c r="O51" s="372">
        <f>tkbieu!Y37</f>
        <v>0</v>
      </c>
      <c r="P51" s="302" t="str">
        <f>tkbieu!Y51</f>
        <v>T. BẢO</v>
      </c>
      <c r="Q51" s="302">
        <f>tkbieu!Y65</f>
        <v>0</v>
      </c>
      <c r="R51" s="356">
        <f>tkbieu!Y79</f>
        <v>0</v>
      </c>
      <c r="S51" s="319">
        <f>tkbieu!Y93</f>
        <v>0</v>
      </c>
    </row>
    <row r="52" spans="1:26" ht="21" customHeight="1" x14ac:dyDescent="0.2">
      <c r="A52" s="652"/>
      <c r="B52" s="493"/>
      <c r="C52" s="322"/>
      <c r="D52" s="431"/>
      <c r="E52" s="330"/>
      <c r="F52" s="330"/>
      <c r="G52" s="330"/>
      <c r="H52" s="330"/>
      <c r="I52" s="438"/>
      <c r="K52" s="652"/>
      <c r="L52" s="493"/>
      <c r="M52" s="322"/>
      <c r="N52" s="431"/>
      <c r="O52" s="330"/>
      <c r="P52" s="330"/>
      <c r="Q52" s="330"/>
      <c r="R52" s="330"/>
      <c r="S52" s="438"/>
    </row>
    <row r="53" spans="1:26" ht="18.75" customHeight="1" x14ac:dyDescent="0.35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</row>
    <row r="54" spans="1:26" ht="24" customHeight="1" x14ac:dyDescent="0.2">
      <c r="A54" s="675" t="str">
        <f>K37</f>
        <v>ÁP DỤNG TỪ NGÀY 13/01 ĐẾN 25/01/2025</v>
      </c>
      <c r="B54" s="654"/>
      <c r="C54" s="654"/>
      <c r="D54" s="654"/>
      <c r="E54" s="654"/>
      <c r="F54" s="654"/>
      <c r="G54" s="654"/>
      <c r="H54" s="654"/>
      <c r="I54" s="654"/>
      <c r="K54" s="675" t="str">
        <f>A54</f>
        <v>ÁP DỤNG TỪ NGÀY 13/01 ĐẾN 25/01/2025</v>
      </c>
      <c r="L54" s="654"/>
      <c r="M54" s="654"/>
      <c r="N54" s="654"/>
      <c r="O54" s="654"/>
      <c r="P54" s="654"/>
      <c r="Q54" s="654"/>
      <c r="R54" s="654"/>
      <c r="S54" s="654"/>
    </row>
    <row r="55" spans="1:26" ht="18.75" customHeight="1" x14ac:dyDescent="0.2">
      <c r="A55" s="669"/>
      <c r="B55" s="654"/>
      <c r="C55" s="654"/>
      <c r="D55" s="654"/>
      <c r="E55" s="654"/>
      <c r="F55" s="654"/>
      <c r="G55" s="654"/>
      <c r="H55" s="654"/>
      <c r="I55" s="654"/>
      <c r="K55" s="669"/>
      <c r="L55" s="654"/>
      <c r="M55" s="654"/>
      <c r="N55" s="654"/>
      <c r="O55" s="654"/>
      <c r="P55" s="654"/>
      <c r="Q55" s="654"/>
      <c r="R55" s="654"/>
      <c r="S55" s="654"/>
    </row>
    <row r="56" spans="1:26" ht="18.75" customHeight="1" x14ac:dyDescent="0.2">
      <c r="A56" s="645" t="s">
        <v>119</v>
      </c>
      <c r="B56" s="646"/>
      <c r="C56" s="261" t="str">
        <f>tkbieu!Z10</f>
        <v>T23MT1</v>
      </c>
      <c r="D56" s="334"/>
      <c r="E56" s="336" t="s">
        <v>120</v>
      </c>
      <c r="F56" s="263" t="str">
        <f>tkbieu!Z9</f>
        <v>C. THI</v>
      </c>
      <c r="G56" s="264"/>
      <c r="H56" s="265" t="s">
        <v>121</v>
      </c>
      <c r="I56" s="265" t="s">
        <v>162</v>
      </c>
      <c r="K56" s="645" t="s">
        <v>119</v>
      </c>
      <c r="L56" s="646"/>
      <c r="M56" s="261" t="str">
        <f>tkbieu!AC10</f>
        <v>T23UDPM1</v>
      </c>
      <c r="N56" s="334"/>
      <c r="O56" s="336" t="s">
        <v>120</v>
      </c>
      <c r="P56" s="263" t="str">
        <f>tkbieu!AC9</f>
        <v>T. QUÂN</v>
      </c>
      <c r="Q56" s="264"/>
      <c r="R56" s="265" t="s">
        <v>121</v>
      </c>
      <c r="S56" s="265" t="s">
        <v>163</v>
      </c>
    </row>
    <row r="57" spans="1:26" ht="21" customHeight="1" x14ac:dyDescent="0.2">
      <c r="A57" s="267" t="s">
        <v>123</v>
      </c>
      <c r="B57" s="268" t="s">
        <v>124</v>
      </c>
      <c r="C57" s="268" t="s">
        <v>125</v>
      </c>
      <c r="D57" s="270" t="s">
        <v>65</v>
      </c>
      <c r="E57" s="270" t="s">
        <v>129</v>
      </c>
      <c r="F57" s="270" t="s">
        <v>91</v>
      </c>
      <c r="G57" s="270" t="s">
        <v>99</v>
      </c>
      <c r="H57" s="270" t="s">
        <v>101</v>
      </c>
      <c r="I57" s="271" t="s">
        <v>130</v>
      </c>
      <c r="K57" s="267" t="s">
        <v>123</v>
      </c>
      <c r="L57" s="268" t="s">
        <v>124</v>
      </c>
      <c r="M57" s="268" t="s">
        <v>125</v>
      </c>
      <c r="N57" s="270" t="s">
        <v>65</v>
      </c>
      <c r="O57" s="270" t="s">
        <v>129</v>
      </c>
      <c r="P57" s="270" t="s">
        <v>91</v>
      </c>
      <c r="Q57" s="270" t="s">
        <v>99</v>
      </c>
      <c r="R57" s="269" t="s">
        <v>101</v>
      </c>
      <c r="S57" s="271" t="s">
        <v>130</v>
      </c>
    </row>
    <row r="58" spans="1:26" ht="21" customHeight="1" x14ac:dyDescent="0.2">
      <c r="A58" s="665" t="s">
        <v>66</v>
      </c>
      <c r="B58" s="293">
        <v>1</v>
      </c>
      <c r="C58" s="276" t="s">
        <v>67</v>
      </c>
      <c r="D58" s="277" t="str">
        <f>tkbieu!Z12</f>
        <v>NỘP BÀI TẬP LỚN</v>
      </c>
      <c r="E58" s="278" t="str">
        <f>tkbieu!Z26</f>
        <v>TKB VHPT</v>
      </c>
      <c r="F58" s="277">
        <f>tkbieu!Z40</f>
        <v>0</v>
      </c>
      <c r="G58" s="278" t="str">
        <f>tkbieu!Z54</f>
        <v>TKB VHPT</v>
      </c>
      <c r="H58" s="277">
        <f>tkbieu!Z68</f>
        <v>0</v>
      </c>
      <c r="I58" s="279">
        <f>tkbieu!Z82</f>
        <v>0</v>
      </c>
      <c r="K58" s="665" t="s">
        <v>66</v>
      </c>
      <c r="L58" s="293">
        <v>1</v>
      </c>
      <c r="M58" s="276" t="s">
        <v>67</v>
      </c>
      <c r="N58" s="277" t="str">
        <f>tkbieu!AC12</f>
        <v>LẬP TRÌNH</v>
      </c>
      <c r="O58" s="278" t="str">
        <f>tkbieu!AC26</f>
        <v>TKB VHPT</v>
      </c>
      <c r="P58" s="277" t="str">
        <f>tkbieu!AC40</f>
        <v>LẬP TRÌNH</v>
      </c>
      <c r="Q58" s="278" t="str">
        <f>tkbieu!AC54</f>
        <v>TKB VHPT</v>
      </c>
      <c r="R58" s="277" t="str">
        <f>tkbieu!AC68</f>
        <v>QUẢN TRỊ</v>
      </c>
      <c r="S58" s="279" t="str">
        <f>tkbieu!AC82</f>
        <v>QUẢN TRỊ</v>
      </c>
    </row>
    <row r="59" spans="1:26" ht="21" customHeight="1" x14ac:dyDescent="0.2">
      <c r="A59" s="651"/>
      <c r="B59" s="281">
        <v>2</v>
      </c>
      <c r="C59" s="282" t="s">
        <v>69</v>
      </c>
      <c r="D59" s="569" t="str">
        <f>tkbieu!Z13</f>
        <v>7H00-7H30</v>
      </c>
      <c r="E59" s="278" t="str">
        <f>tkbieu!Z27</f>
        <v>TT GDTX</v>
      </c>
      <c r="F59" s="277">
        <f>tkbieu!Z41</f>
        <v>0</v>
      </c>
      <c r="G59" s="278" t="str">
        <f>tkbieu!Z55</f>
        <v>TT GDTX</v>
      </c>
      <c r="H59" s="277">
        <f>tkbieu!Z69</f>
        <v>0</v>
      </c>
      <c r="I59" s="283">
        <f>tkbieu!Z83</f>
        <v>0</v>
      </c>
      <c r="K59" s="651"/>
      <c r="L59" s="281">
        <v>2</v>
      </c>
      <c r="M59" s="282" t="s">
        <v>69</v>
      </c>
      <c r="N59" s="277" t="str">
        <f>tkbieu!AC13</f>
        <v>JAVA</v>
      </c>
      <c r="O59" s="278" t="str">
        <f>tkbieu!AC27</f>
        <v>TT GDTX</v>
      </c>
      <c r="P59" s="277" t="str">
        <f>tkbieu!AC41</f>
        <v>JAVA 2H</v>
      </c>
      <c r="Q59" s="278" t="str">
        <f>tkbieu!AC55</f>
        <v>TT GDTX</v>
      </c>
      <c r="R59" s="277" t="str">
        <f>tkbieu!AC69</f>
        <v>SERVER</v>
      </c>
      <c r="S59" s="283" t="str">
        <f>tkbieu!AC83</f>
        <v>SERVER</v>
      </c>
    </row>
    <row r="60" spans="1:26" ht="21" customHeight="1" x14ac:dyDescent="0.2">
      <c r="A60" s="651"/>
      <c r="B60" s="285">
        <v>3</v>
      </c>
      <c r="C60" s="286" t="s">
        <v>71</v>
      </c>
      <c r="D60" s="295">
        <f>tkbieu!Z14</f>
        <v>0</v>
      </c>
      <c r="E60" s="278" t="str">
        <f>tkbieu!Z28</f>
        <v>GIA ĐỊNH</v>
      </c>
      <c r="F60" s="288">
        <f>tkbieu!Z42</f>
        <v>0</v>
      </c>
      <c r="G60" s="292" t="str">
        <f>tkbieu!Z56</f>
        <v>GIA ĐỊNH</v>
      </c>
      <c r="H60" s="289">
        <f>tkbieu!Z70</f>
        <v>0</v>
      </c>
      <c r="I60" s="405">
        <f>tkbieu!Z84</f>
        <v>0</v>
      </c>
      <c r="K60" s="651"/>
      <c r="L60" s="285">
        <v>3</v>
      </c>
      <c r="M60" s="286" t="s">
        <v>71</v>
      </c>
      <c r="N60" s="277">
        <f>tkbieu!AC14</f>
        <v>0</v>
      </c>
      <c r="O60" s="278" t="str">
        <f>tkbieu!AC28</f>
        <v>GIA ĐỊNH</v>
      </c>
      <c r="P60" s="582" t="str">
        <f>tkbieu!AC42</f>
        <v>A109 (PM2)  T. BẢO</v>
      </c>
      <c r="Q60" s="292" t="str">
        <f>tkbieu!AC56</f>
        <v>GIA ĐỊNH</v>
      </c>
      <c r="R60" s="289">
        <f>tkbieu!AC70</f>
        <v>0</v>
      </c>
      <c r="S60" s="405">
        <f>tkbieu!AC84</f>
        <v>0</v>
      </c>
    </row>
    <row r="61" spans="1:26" ht="21" customHeight="1" x14ac:dyDescent="0.2">
      <c r="A61" s="651"/>
      <c r="B61" s="293">
        <v>4</v>
      </c>
      <c r="C61" s="294" t="s">
        <v>72</v>
      </c>
      <c r="D61" s="295" t="str">
        <f>tkbieu!Z15</f>
        <v>A111 (PM3)</v>
      </c>
      <c r="E61" s="278">
        <f>tkbieu!Z29</f>
        <v>0</v>
      </c>
      <c r="F61" s="295">
        <f>tkbieu!Z43</f>
        <v>0</v>
      </c>
      <c r="G61" s="298">
        <f>tkbieu!Z57</f>
        <v>0</v>
      </c>
      <c r="H61" s="295">
        <f>tkbieu!Z71</f>
        <v>0</v>
      </c>
      <c r="I61" s="297">
        <f>tkbieu!Z85</f>
        <v>0</v>
      </c>
      <c r="K61" s="651"/>
      <c r="L61" s="293">
        <v>4</v>
      </c>
      <c r="M61" s="294" t="s">
        <v>72</v>
      </c>
      <c r="N61" s="295" t="str">
        <f>tkbieu!AC15</f>
        <v>A109 (PM2)</v>
      </c>
      <c r="O61" s="296">
        <f>tkbieu!AC29</f>
        <v>0</v>
      </c>
      <c r="P61" s="583" t="str">
        <f>tkbieu!AC43</f>
        <v>NỘP BÀI TẬP LỚN
10H-11H</v>
      </c>
      <c r="Q61" s="298">
        <f>tkbieu!AC57</f>
        <v>0</v>
      </c>
      <c r="R61" s="295" t="str">
        <f>tkbieu!AC71</f>
        <v>A109 (PM2)</v>
      </c>
      <c r="S61" s="297" t="str">
        <f>tkbieu!AC85</f>
        <v>A109 (PM2)</v>
      </c>
    </row>
    <row r="62" spans="1:26" ht="21" customHeight="1" x14ac:dyDescent="0.2">
      <c r="A62" s="651"/>
      <c r="B62" s="299">
        <v>5</v>
      </c>
      <c r="C62" s="300" t="s">
        <v>131</v>
      </c>
      <c r="D62" s="277" t="str">
        <f>tkbieu!Z16</f>
        <v>T. HÀO</v>
      </c>
      <c r="E62" s="278">
        <f>tkbieu!Z30</f>
        <v>0</v>
      </c>
      <c r="F62" s="302">
        <f>tkbieu!Z44</f>
        <v>0</v>
      </c>
      <c r="G62" s="292">
        <f>tkbieu!Z58</f>
        <v>0</v>
      </c>
      <c r="H62" s="277">
        <f>tkbieu!Z72</f>
        <v>0</v>
      </c>
      <c r="I62" s="283">
        <f>tkbieu!Z86</f>
        <v>0</v>
      </c>
      <c r="K62" s="651"/>
      <c r="L62" s="299">
        <v>5</v>
      </c>
      <c r="M62" s="300" t="s">
        <v>131</v>
      </c>
      <c r="N62" s="277" t="str">
        <f>tkbieu!AC16</f>
        <v>T. BẢO</v>
      </c>
      <c r="O62" s="278">
        <f>tkbieu!AC30</f>
        <v>0</v>
      </c>
      <c r="P62" s="302" t="str">
        <f>tkbieu!AC44</f>
        <v>T. DUY</v>
      </c>
      <c r="Q62" s="292">
        <f>tkbieu!AC58</f>
        <v>0</v>
      </c>
      <c r="R62" s="277" t="str">
        <f>tkbieu!AC72</f>
        <v>T. ÂN</v>
      </c>
      <c r="S62" s="283" t="str">
        <f>tkbieu!AC86</f>
        <v>T. ÂN</v>
      </c>
    </row>
    <row r="63" spans="1:26" ht="21" customHeight="1" x14ac:dyDescent="0.2">
      <c r="A63" s="659"/>
      <c r="B63" s="304"/>
      <c r="C63" s="305"/>
      <c r="D63" s="308"/>
      <c r="E63" s="494"/>
      <c r="F63" s="308"/>
      <c r="G63" s="472"/>
      <c r="H63" s="495"/>
      <c r="I63" s="310"/>
      <c r="J63" s="496"/>
      <c r="K63" s="659"/>
      <c r="L63" s="304"/>
      <c r="M63" s="305"/>
      <c r="N63" s="308"/>
      <c r="O63" s="472"/>
      <c r="P63" s="308"/>
      <c r="Q63" s="472"/>
      <c r="R63" s="495"/>
      <c r="S63" s="310"/>
      <c r="T63" s="496"/>
      <c r="U63" s="496"/>
      <c r="V63" s="496"/>
      <c r="W63" s="496"/>
      <c r="X63" s="496"/>
      <c r="Y63" s="496"/>
      <c r="Z63" s="496"/>
    </row>
    <row r="64" spans="1:26" ht="21.75" customHeight="1" x14ac:dyDescent="0.2">
      <c r="A64" s="665" t="s">
        <v>77</v>
      </c>
      <c r="B64" s="293">
        <v>6</v>
      </c>
      <c r="C64" s="286" t="s">
        <v>78</v>
      </c>
      <c r="D64" s="277">
        <f>tkbieu!Z19</f>
        <v>0</v>
      </c>
      <c r="E64" s="278" t="str">
        <f>tkbieu!Z33</f>
        <v>TKB VHPT</v>
      </c>
      <c r="F64" s="277">
        <f>tkbieu!Z47</f>
        <v>0</v>
      </c>
      <c r="G64" s="278" t="str">
        <f>tkbieu!Z61</f>
        <v>TKB VHPT</v>
      </c>
      <c r="H64" s="278" t="str">
        <f>tkbieu!Z75</f>
        <v>TKB VHPT</v>
      </c>
      <c r="I64" s="283">
        <f>tkbieu!Z89</f>
        <v>0</v>
      </c>
      <c r="K64" s="665" t="s">
        <v>77</v>
      </c>
      <c r="L64" s="293">
        <v>6</v>
      </c>
      <c r="M64" s="286" t="s">
        <v>78</v>
      </c>
      <c r="N64" s="277" t="str">
        <f>tkbieu!AC19</f>
        <v>LẬP TRÌNH</v>
      </c>
      <c r="O64" s="278" t="str">
        <f>tkbieu!AC33</f>
        <v>TKB VHPT</v>
      </c>
      <c r="P64" s="277" t="str">
        <f>tkbieu!AC47</f>
        <v>QUẢN TRỊ</v>
      </c>
      <c r="Q64" s="278" t="str">
        <f>tkbieu!AC61</f>
        <v>TKB VHPT</v>
      </c>
      <c r="R64" s="278" t="str">
        <f>tkbieu!AC75</f>
        <v>TKB VHPT</v>
      </c>
      <c r="S64" s="283" t="str">
        <f>tkbieu!AC89</f>
        <v>QUẢN TRỊ</v>
      </c>
    </row>
    <row r="65" spans="1:26" ht="21" customHeight="1" x14ac:dyDescent="0.2">
      <c r="A65" s="651"/>
      <c r="B65" s="281">
        <v>7</v>
      </c>
      <c r="C65" s="294" t="s">
        <v>79</v>
      </c>
      <c r="D65" s="277">
        <f>tkbieu!Z20</f>
        <v>0</v>
      </c>
      <c r="E65" s="278" t="str">
        <f>tkbieu!Z34</f>
        <v>TT GDTX</v>
      </c>
      <c r="F65" s="277">
        <f>tkbieu!Z48</f>
        <v>0</v>
      </c>
      <c r="G65" s="278" t="str">
        <f>tkbieu!Z62</f>
        <v>TT GDTX</v>
      </c>
      <c r="H65" s="278" t="str">
        <f>tkbieu!Z76</f>
        <v>TT GDTX</v>
      </c>
      <c r="I65" s="283">
        <f>tkbieu!Z90</f>
        <v>0</v>
      </c>
      <c r="K65" s="651"/>
      <c r="L65" s="281">
        <v>7</v>
      </c>
      <c r="M65" s="294" t="s">
        <v>79</v>
      </c>
      <c r="N65" s="277" t="str">
        <f>tkbieu!AC20</f>
        <v>JAVA</v>
      </c>
      <c r="O65" s="278" t="str">
        <f>tkbieu!AC34</f>
        <v>TT GDTX</v>
      </c>
      <c r="P65" s="277" t="str">
        <f>tkbieu!AC48</f>
        <v>SERVER</v>
      </c>
      <c r="Q65" s="278" t="str">
        <f>tkbieu!AC62</f>
        <v>TT GDTX</v>
      </c>
      <c r="R65" s="278" t="str">
        <f>tkbieu!AC76</f>
        <v>TT GDTX</v>
      </c>
      <c r="S65" s="283" t="str">
        <f>tkbieu!AC90</f>
        <v>SERVER</v>
      </c>
    </row>
    <row r="66" spans="1:26" ht="21" customHeight="1" x14ac:dyDescent="0.2">
      <c r="A66" s="651"/>
      <c r="B66" s="285">
        <v>8</v>
      </c>
      <c r="C66" s="286" t="s">
        <v>80</v>
      </c>
      <c r="D66" s="295">
        <f>tkbieu!Z21</f>
        <v>0</v>
      </c>
      <c r="E66" s="278" t="str">
        <f>tkbieu!Z35</f>
        <v>GIA ĐỊNH</v>
      </c>
      <c r="F66" s="295">
        <f>tkbieu!Z49</f>
        <v>0</v>
      </c>
      <c r="G66" s="278" t="str">
        <f>tkbieu!Z63</f>
        <v>GIA ĐỊNH</v>
      </c>
      <c r="H66" s="315" t="str">
        <f>tkbieu!Z77</f>
        <v>GIA ĐỊNH</v>
      </c>
      <c r="I66" s="405">
        <f>tkbieu!Z91</f>
        <v>0</v>
      </c>
      <c r="K66" s="651"/>
      <c r="L66" s="285">
        <v>8</v>
      </c>
      <c r="M66" s="286" t="s">
        <v>80</v>
      </c>
      <c r="N66" s="277">
        <f>tkbieu!AC21</f>
        <v>0</v>
      </c>
      <c r="O66" s="278" t="str">
        <f>tkbieu!AC35</f>
        <v>GIA ĐỊNH</v>
      </c>
      <c r="P66" s="295">
        <f>tkbieu!AC49</f>
        <v>0</v>
      </c>
      <c r="Q66" s="278" t="str">
        <f>tkbieu!AC63</f>
        <v>GIA ĐỊNH</v>
      </c>
      <c r="R66" s="315" t="str">
        <f>tkbieu!AC77</f>
        <v>GIA ĐỊNH</v>
      </c>
      <c r="S66" s="405">
        <f>tkbieu!AC91</f>
        <v>0</v>
      </c>
    </row>
    <row r="67" spans="1:26" ht="21" customHeight="1" x14ac:dyDescent="0.2">
      <c r="A67" s="651"/>
      <c r="B67" s="293">
        <v>9</v>
      </c>
      <c r="C67" s="294" t="s">
        <v>81</v>
      </c>
      <c r="D67" s="295">
        <f>tkbieu!Z22</f>
        <v>0</v>
      </c>
      <c r="E67" s="296">
        <f>tkbieu!Z36</f>
        <v>0</v>
      </c>
      <c r="F67" s="295">
        <f>tkbieu!Z50</f>
        <v>0</v>
      </c>
      <c r="G67" s="296">
        <f>tkbieu!Z64</f>
        <v>0</v>
      </c>
      <c r="H67" s="296">
        <f>tkbieu!Z78</f>
        <v>0</v>
      </c>
      <c r="I67" s="297">
        <f>tkbieu!Z92</f>
        <v>0</v>
      </c>
      <c r="K67" s="651"/>
      <c r="L67" s="293">
        <v>9</v>
      </c>
      <c r="M67" s="294" t="s">
        <v>81</v>
      </c>
      <c r="N67" s="295" t="str">
        <f>tkbieu!AC22</f>
        <v>A109 (PM2)</v>
      </c>
      <c r="O67" s="278">
        <f>tkbieu!AC36</f>
        <v>0</v>
      </c>
      <c r="P67" s="295" t="str">
        <f>tkbieu!AC50</f>
        <v>A109 (PM2)</v>
      </c>
      <c r="Q67" s="296">
        <f>tkbieu!AC64</f>
        <v>0</v>
      </c>
      <c r="R67" s="296">
        <f>tkbieu!AC78</f>
        <v>0</v>
      </c>
      <c r="S67" s="297" t="str">
        <f>tkbieu!AC92</f>
        <v>A109 (PM2)</v>
      </c>
    </row>
    <row r="68" spans="1:26" ht="21" customHeight="1" x14ac:dyDescent="0.2">
      <c r="A68" s="651"/>
      <c r="B68" s="299">
        <v>10</v>
      </c>
      <c r="C68" s="300" t="s">
        <v>132</v>
      </c>
      <c r="D68" s="317">
        <f>tkbieu!Z23</f>
        <v>0</v>
      </c>
      <c r="E68" s="301">
        <f>tkbieu!Z37</f>
        <v>0</v>
      </c>
      <c r="F68" s="302">
        <f>tkbieu!Z51</f>
        <v>0</v>
      </c>
      <c r="G68" s="301">
        <f>tkbieu!Z65</f>
        <v>0</v>
      </c>
      <c r="H68" s="318">
        <f>tkbieu!Z79</f>
        <v>0</v>
      </c>
      <c r="I68" s="319">
        <f>tkbieu!Z93</f>
        <v>0</v>
      </c>
      <c r="K68" s="651"/>
      <c r="L68" s="299">
        <v>10</v>
      </c>
      <c r="M68" s="300" t="s">
        <v>132</v>
      </c>
      <c r="N68" s="317" t="str">
        <f>tkbieu!AC23</f>
        <v>T. BẢO</v>
      </c>
      <c r="O68" s="301">
        <f>tkbieu!AC37</f>
        <v>0</v>
      </c>
      <c r="P68" s="302" t="str">
        <f>tkbieu!AC51</f>
        <v>T. ÂN</v>
      </c>
      <c r="Q68" s="301">
        <f>tkbieu!AC65</f>
        <v>0</v>
      </c>
      <c r="R68" s="318">
        <f>tkbieu!AC79</f>
        <v>0</v>
      </c>
      <c r="S68" s="319" t="str">
        <f>tkbieu!AC93</f>
        <v>T. ÂN</v>
      </c>
    </row>
    <row r="69" spans="1:26" ht="21" customHeight="1" x14ac:dyDescent="0.2">
      <c r="A69" s="652"/>
      <c r="B69" s="399"/>
      <c r="C69" s="379"/>
      <c r="D69" s="329"/>
      <c r="E69" s="329"/>
      <c r="F69" s="329"/>
      <c r="G69" s="329"/>
      <c r="H69" s="329"/>
      <c r="I69" s="497"/>
      <c r="J69" s="498"/>
      <c r="K69" s="652"/>
      <c r="L69" s="399"/>
      <c r="M69" s="379"/>
      <c r="N69" s="329"/>
      <c r="O69" s="329"/>
      <c r="P69" s="329"/>
      <c r="Q69" s="329"/>
      <c r="R69" s="329"/>
      <c r="S69" s="497"/>
      <c r="T69" s="499"/>
      <c r="U69" s="499"/>
      <c r="V69" s="499"/>
      <c r="W69" s="499"/>
      <c r="X69" s="499"/>
      <c r="Y69" s="499"/>
      <c r="Z69" s="499"/>
    </row>
    <row r="70" spans="1:26" ht="16.5" customHeight="1" x14ac:dyDescent="0.2">
      <c r="A70" s="412"/>
      <c r="B70" s="413"/>
      <c r="C70" s="485"/>
    </row>
    <row r="71" spans="1:26" ht="22.5" customHeight="1" x14ac:dyDescent="0.2">
      <c r="A71" s="675" t="str">
        <f>K71</f>
        <v>ÁP DỤNG TỪ NGÀY 13/01 ĐẾN 25/01/2025</v>
      </c>
      <c r="B71" s="654"/>
      <c r="C71" s="654"/>
      <c r="D71" s="654"/>
      <c r="E71" s="654"/>
      <c r="F71" s="654"/>
      <c r="G71" s="654"/>
      <c r="H71" s="654"/>
      <c r="I71" s="654"/>
      <c r="K71" s="675" t="str">
        <f>K54</f>
        <v>ÁP DỤNG TỪ NGÀY 13/01 ĐẾN 25/01/2025</v>
      </c>
      <c r="L71" s="654"/>
      <c r="M71" s="654"/>
      <c r="N71" s="654"/>
      <c r="O71" s="654"/>
      <c r="P71" s="654"/>
      <c r="Q71" s="654"/>
      <c r="R71" s="654"/>
      <c r="S71" s="654"/>
    </row>
    <row r="72" spans="1:26" ht="16.5" customHeight="1" x14ac:dyDescent="0.2">
      <c r="A72" s="669"/>
      <c r="B72" s="654"/>
      <c r="C72" s="654"/>
      <c r="D72" s="654"/>
      <c r="E72" s="654"/>
      <c r="F72" s="654"/>
      <c r="G72" s="654"/>
      <c r="H72" s="654"/>
      <c r="I72" s="654"/>
      <c r="K72" s="669"/>
      <c r="L72" s="654"/>
      <c r="M72" s="654"/>
      <c r="N72" s="654"/>
      <c r="O72" s="654"/>
      <c r="P72" s="654"/>
      <c r="Q72" s="654"/>
      <c r="R72" s="654"/>
      <c r="S72" s="654"/>
    </row>
    <row r="73" spans="1:26" ht="16.5" customHeight="1" x14ac:dyDescent="0.2">
      <c r="A73" s="645" t="s">
        <v>119</v>
      </c>
      <c r="B73" s="646"/>
      <c r="C73" s="261" t="str">
        <f>tkbieu!AA10</f>
        <v>T23TKĐH1</v>
      </c>
      <c r="D73" s="334"/>
      <c r="E73" s="336" t="s">
        <v>120</v>
      </c>
      <c r="F73" s="263" t="str">
        <f>tkbieu!AA9</f>
        <v>C. HỒNG</v>
      </c>
      <c r="G73" s="264"/>
      <c r="H73" s="265" t="s">
        <v>121</v>
      </c>
      <c r="I73" s="265" t="s">
        <v>164</v>
      </c>
      <c r="K73" s="645" t="s">
        <v>119</v>
      </c>
      <c r="L73" s="646"/>
      <c r="M73" s="261" t="str">
        <f>tkbieu!AB10</f>
        <v>T23TKĐH3</v>
      </c>
      <c r="N73" s="334"/>
      <c r="O73" s="336" t="s">
        <v>120</v>
      </c>
      <c r="P73" s="263" t="str">
        <f>tkbieu!AB9</f>
        <v>T. PHI</v>
      </c>
      <c r="Q73" s="264"/>
      <c r="R73" s="265" t="s">
        <v>121</v>
      </c>
      <c r="S73" s="265" t="s">
        <v>165</v>
      </c>
    </row>
    <row r="74" spans="1:26" ht="21" customHeight="1" x14ac:dyDescent="0.2">
      <c r="A74" s="267" t="s">
        <v>123</v>
      </c>
      <c r="B74" s="268" t="s">
        <v>124</v>
      </c>
      <c r="C74" s="268" t="s">
        <v>125</v>
      </c>
      <c r="D74" s="270" t="s">
        <v>65</v>
      </c>
      <c r="E74" s="270" t="s">
        <v>129</v>
      </c>
      <c r="F74" s="270" t="s">
        <v>91</v>
      </c>
      <c r="G74" s="270" t="s">
        <v>99</v>
      </c>
      <c r="H74" s="270" t="s">
        <v>101</v>
      </c>
      <c r="I74" s="271" t="s">
        <v>130</v>
      </c>
      <c r="K74" s="267" t="s">
        <v>123</v>
      </c>
      <c r="L74" s="268" t="s">
        <v>124</v>
      </c>
      <c r="M74" s="268" t="s">
        <v>125</v>
      </c>
      <c r="N74" s="270" t="s">
        <v>65</v>
      </c>
      <c r="O74" s="270" t="s">
        <v>129</v>
      </c>
      <c r="P74" s="270" t="s">
        <v>91</v>
      </c>
      <c r="Q74" s="270" t="s">
        <v>99</v>
      </c>
      <c r="R74" s="270" t="s">
        <v>101</v>
      </c>
      <c r="S74" s="271" t="s">
        <v>130</v>
      </c>
    </row>
    <row r="75" spans="1:26" ht="21" customHeight="1" x14ac:dyDescent="0.2">
      <c r="A75" s="665" t="s">
        <v>66</v>
      </c>
      <c r="B75" s="293">
        <v>1</v>
      </c>
      <c r="C75" s="276" t="s">
        <v>67</v>
      </c>
      <c r="D75" s="277" t="str">
        <f>tkbieu!AA12</f>
        <v>NỘP BÀI TẬP LỚN</v>
      </c>
      <c r="E75" s="278" t="str">
        <f>tkbieu!AA26</f>
        <v>TKB VHPT</v>
      </c>
      <c r="F75" s="277">
        <f>tkbieu!AA40</f>
        <v>0</v>
      </c>
      <c r="G75" s="278" t="str">
        <f>tkbieu!AA54</f>
        <v>TKB VHPT</v>
      </c>
      <c r="H75" s="277">
        <f>tkbieu!AA68</f>
        <v>0</v>
      </c>
      <c r="I75" s="279">
        <f>tkbieu!AA82</f>
        <v>0</v>
      </c>
      <c r="K75" s="665" t="s">
        <v>66</v>
      </c>
      <c r="L75" s="293">
        <v>1</v>
      </c>
      <c r="M75" s="276" t="s">
        <v>67</v>
      </c>
      <c r="N75" s="479" t="str">
        <f>tkbieu!AB12</f>
        <v>NỘP BÀI TẬP LỚN</v>
      </c>
      <c r="O75" s="278" t="str">
        <f>tkbieu!AB26</f>
        <v>TKB VHPT</v>
      </c>
      <c r="P75" s="277">
        <f>tkbieu!AB40</f>
        <v>0</v>
      </c>
      <c r="Q75" s="278" t="str">
        <f>tkbieu!AB54</f>
        <v>TKB VHPT</v>
      </c>
      <c r="R75" s="277">
        <f>tkbieu!AB68</f>
        <v>0</v>
      </c>
      <c r="S75" s="279">
        <f>tkbieu!AB82</f>
        <v>0</v>
      </c>
    </row>
    <row r="76" spans="1:26" ht="21" customHeight="1" x14ac:dyDescent="0.2">
      <c r="A76" s="651"/>
      <c r="B76" s="281">
        <v>2</v>
      </c>
      <c r="C76" s="282" t="s">
        <v>69</v>
      </c>
      <c r="D76" s="569" t="str">
        <f>tkbieu!AA13</f>
        <v>7H00-7H15</v>
      </c>
      <c r="E76" s="278" t="str">
        <f>tkbieu!AA27</f>
        <v>TT GDTX</v>
      </c>
      <c r="F76" s="277">
        <f>tkbieu!AA41</f>
        <v>0</v>
      </c>
      <c r="G76" s="278" t="str">
        <f>tkbieu!AA55</f>
        <v>TT GDTX</v>
      </c>
      <c r="H76" s="277">
        <f>tkbieu!AA69</f>
        <v>0</v>
      </c>
      <c r="I76" s="283">
        <f>tkbieu!AA83</f>
        <v>0</v>
      </c>
      <c r="K76" s="651"/>
      <c r="L76" s="281">
        <v>2</v>
      </c>
      <c r="M76" s="282" t="s">
        <v>69</v>
      </c>
      <c r="N76" s="584" t="str">
        <f>tkbieu!AB13</f>
        <v>7H45-8H00</v>
      </c>
      <c r="O76" s="278" t="str">
        <f>tkbieu!AB27</f>
        <v>TT GDTX</v>
      </c>
      <c r="P76" s="277">
        <f>tkbieu!AB41</f>
        <v>0</v>
      </c>
      <c r="Q76" s="278" t="str">
        <f>tkbieu!AB55</f>
        <v>TT GDTX</v>
      </c>
      <c r="R76" s="277">
        <f>tkbieu!AB69</f>
        <v>0</v>
      </c>
      <c r="S76" s="283">
        <f>tkbieu!AB83</f>
        <v>0</v>
      </c>
    </row>
    <row r="77" spans="1:26" ht="21" customHeight="1" x14ac:dyDescent="0.2">
      <c r="A77" s="651"/>
      <c r="B77" s="285">
        <v>3</v>
      </c>
      <c r="C77" s="286" t="s">
        <v>71</v>
      </c>
      <c r="D77" s="569" t="str">
        <f>tkbieu!AA14</f>
        <v>7H30-9H45</v>
      </c>
      <c r="E77" s="278" t="str">
        <f>tkbieu!AA28</f>
        <v>GIA ĐỊNH</v>
      </c>
      <c r="F77" s="295">
        <f>tkbieu!AA42</f>
        <v>0</v>
      </c>
      <c r="G77" s="292" t="str">
        <f>tkbieu!AA56</f>
        <v>GIA ĐỊNH</v>
      </c>
      <c r="H77" s="289">
        <f>tkbieu!AA70</f>
        <v>0</v>
      </c>
      <c r="I77" s="405">
        <f>tkbieu!AA84</f>
        <v>0</v>
      </c>
      <c r="K77" s="651"/>
      <c r="L77" s="285">
        <v>3</v>
      </c>
      <c r="M77" s="286" t="s">
        <v>71</v>
      </c>
      <c r="N77" s="479">
        <f>tkbieu!AB14</f>
        <v>0</v>
      </c>
      <c r="O77" s="278" t="str">
        <f>tkbieu!AB28</f>
        <v>GIA ĐỊNH</v>
      </c>
      <c r="P77" s="295">
        <f>tkbieu!AB42</f>
        <v>0</v>
      </c>
      <c r="Q77" s="292" t="str">
        <f>tkbieu!AB56</f>
        <v>GIA ĐỊNH</v>
      </c>
      <c r="R77" s="289">
        <f>tkbieu!AB70</f>
        <v>0</v>
      </c>
      <c r="S77" s="405">
        <f>tkbieu!AB84</f>
        <v>0</v>
      </c>
    </row>
    <row r="78" spans="1:26" ht="21" customHeight="1" x14ac:dyDescent="0.2">
      <c r="A78" s="651"/>
      <c r="B78" s="293">
        <v>4</v>
      </c>
      <c r="C78" s="294" t="s">
        <v>72</v>
      </c>
      <c r="D78" s="295" t="str">
        <f>tkbieu!AA15</f>
        <v>A101 (PM4)</v>
      </c>
      <c r="E78" s="278">
        <f>tkbieu!AA29</f>
        <v>0</v>
      </c>
      <c r="F78" s="295">
        <f>tkbieu!AA43</f>
        <v>0</v>
      </c>
      <c r="G78" s="298">
        <f>tkbieu!AA57</f>
        <v>0</v>
      </c>
      <c r="H78" s="295">
        <f>tkbieu!AA71</f>
        <v>0</v>
      </c>
      <c r="I78" s="297">
        <f>tkbieu!AA85</f>
        <v>0</v>
      </c>
      <c r="K78" s="651"/>
      <c r="L78" s="293">
        <v>4</v>
      </c>
      <c r="M78" s="294" t="s">
        <v>72</v>
      </c>
      <c r="N78" s="479" t="str">
        <f>tkbieu!AB15</f>
        <v>A101 (PM4)</v>
      </c>
      <c r="O78" s="278">
        <f>tkbieu!AB29</f>
        <v>0</v>
      </c>
      <c r="P78" s="295">
        <f>tkbieu!AB43</f>
        <v>0</v>
      </c>
      <c r="Q78" s="298">
        <f>tkbieu!AB57</f>
        <v>0</v>
      </c>
      <c r="R78" s="295">
        <f>tkbieu!AB71</f>
        <v>0</v>
      </c>
      <c r="S78" s="297">
        <f>tkbieu!AB85</f>
        <v>0</v>
      </c>
    </row>
    <row r="79" spans="1:26" ht="21" customHeight="1" x14ac:dyDescent="0.2">
      <c r="A79" s="651"/>
      <c r="B79" s="299">
        <v>5</v>
      </c>
      <c r="C79" s="300" t="s">
        <v>131</v>
      </c>
      <c r="D79" s="277" t="str">
        <f>tkbieu!AA16</f>
        <v>T. HÀO</v>
      </c>
      <c r="E79" s="278">
        <f>tkbieu!AA30</f>
        <v>0</v>
      </c>
      <c r="F79" s="302">
        <f>tkbieu!AA44</f>
        <v>0</v>
      </c>
      <c r="G79" s="292">
        <f>tkbieu!AA58</f>
        <v>0</v>
      </c>
      <c r="H79" s="277">
        <f>tkbieu!AA72</f>
        <v>0</v>
      </c>
      <c r="I79" s="283">
        <f>tkbieu!AA86</f>
        <v>0</v>
      </c>
      <c r="K79" s="651"/>
      <c r="L79" s="299">
        <v>5</v>
      </c>
      <c r="M79" s="300" t="s">
        <v>131</v>
      </c>
      <c r="N79" s="277" t="str">
        <f>tkbieu!AB16</f>
        <v>T. HÀO</v>
      </c>
      <c r="O79" s="278">
        <f>tkbieu!AB30</f>
        <v>0</v>
      </c>
      <c r="P79" s="302">
        <f>tkbieu!AB44</f>
        <v>0</v>
      </c>
      <c r="Q79" s="292">
        <f>tkbieu!AB58</f>
        <v>0</v>
      </c>
      <c r="R79" s="277">
        <f>tkbieu!AB72</f>
        <v>0</v>
      </c>
      <c r="S79" s="283">
        <f>tkbieu!AB86</f>
        <v>0</v>
      </c>
    </row>
    <row r="80" spans="1:26" ht="21" customHeight="1" x14ac:dyDescent="0.2">
      <c r="A80" s="659"/>
      <c r="B80" s="434"/>
      <c r="C80" s="305"/>
      <c r="D80" s="308"/>
      <c r="E80" s="472"/>
      <c r="F80" s="308"/>
      <c r="G80" s="472"/>
      <c r="H80" s="495"/>
      <c r="I80" s="310"/>
      <c r="K80" s="659"/>
      <c r="L80" s="434"/>
      <c r="M80" s="305"/>
      <c r="N80" s="308"/>
      <c r="O80" s="472"/>
      <c r="P80" s="308"/>
      <c r="Q80" s="472"/>
      <c r="R80" s="495"/>
      <c r="S80" s="310"/>
    </row>
    <row r="81" spans="1:19" ht="21" customHeight="1" x14ac:dyDescent="0.2">
      <c r="A81" s="665" t="s">
        <v>77</v>
      </c>
      <c r="B81" s="293">
        <v>6</v>
      </c>
      <c r="C81" s="286" t="s">
        <v>78</v>
      </c>
      <c r="D81" s="277">
        <f>tkbieu!AA19</f>
        <v>0</v>
      </c>
      <c r="E81" s="278" t="str">
        <f>tkbieu!AA33</f>
        <v>TKB VHPT</v>
      </c>
      <c r="F81" s="277">
        <f>tkbieu!AA47</f>
        <v>0</v>
      </c>
      <c r="G81" s="278" t="str">
        <f>tkbieu!AA61</f>
        <v>TKB VHPT</v>
      </c>
      <c r="H81" s="278" t="str">
        <f>tkbieu!AA75</f>
        <v>TKB VHPT</v>
      </c>
      <c r="I81" s="283">
        <f>tkbieu!AA89</f>
        <v>0</v>
      </c>
      <c r="K81" s="665" t="s">
        <v>77</v>
      </c>
      <c r="L81" s="293">
        <v>6</v>
      </c>
      <c r="M81" s="286" t="s">
        <v>78</v>
      </c>
      <c r="N81" s="277" t="str">
        <f>tkbieu!AB19</f>
        <v>NỘP BÀI TẬP LỚN</v>
      </c>
      <c r="O81" s="278" t="str">
        <f>tkbieu!AB33</f>
        <v>TKB VHPT</v>
      </c>
      <c r="P81" s="277">
        <f>tkbieu!AB47</f>
        <v>0</v>
      </c>
      <c r="Q81" s="278" t="str">
        <f>tkbieu!AB61</f>
        <v>TKB VHPT</v>
      </c>
      <c r="R81" s="278" t="str">
        <f>tkbieu!AB75</f>
        <v>TKB VHPT</v>
      </c>
      <c r="S81" s="283">
        <f>tkbieu!AB89</f>
        <v>0</v>
      </c>
    </row>
    <row r="82" spans="1:19" ht="21" customHeight="1" x14ac:dyDescent="0.2">
      <c r="A82" s="651"/>
      <c r="B82" s="281">
        <v>7</v>
      </c>
      <c r="C82" s="294" t="s">
        <v>79</v>
      </c>
      <c r="D82" s="277">
        <f>tkbieu!AA20</f>
        <v>0</v>
      </c>
      <c r="E82" s="278" t="str">
        <f>tkbieu!AA34</f>
        <v>TT GDTX</v>
      </c>
      <c r="F82" s="277">
        <f>tkbieu!AA48</f>
        <v>0</v>
      </c>
      <c r="G82" s="278" t="str">
        <f>tkbieu!AA62</f>
        <v>TT GDTX</v>
      </c>
      <c r="H82" s="278" t="str">
        <f>tkbieu!AA76</f>
        <v>TT GDTX</v>
      </c>
      <c r="I82" s="283">
        <f>tkbieu!AA90</f>
        <v>0</v>
      </c>
      <c r="K82" s="651"/>
      <c r="L82" s="281">
        <v>7</v>
      </c>
      <c r="M82" s="294" t="s">
        <v>79</v>
      </c>
      <c r="N82" s="569" t="str">
        <f>tkbieu!AB20</f>
        <v>13H00-13H30</v>
      </c>
      <c r="O82" s="278" t="str">
        <f>tkbieu!AB34</f>
        <v>TT GDTX</v>
      </c>
      <c r="P82" s="277">
        <f>tkbieu!AB48</f>
        <v>0</v>
      </c>
      <c r="Q82" s="278" t="str">
        <f>tkbieu!AB62</f>
        <v>TT GDTX</v>
      </c>
      <c r="R82" s="278" t="str">
        <f>tkbieu!AB76</f>
        <v>TT GDTX</v>
      </c>
      <c r="S82" s="283">
        <f>tkbieu!AB90</f>
        <v>0</v>
      </c>
    </row>
    <row r="83" spans="1:19" ht="21" customHeight="1" x14ac:dyDescent="0.2">
      <c r="A83" s="651"/>
      <c r="B83" s="285">
        <v>8</v>
      </c>
      <c r="C83" s="286" t="s">
        <v>80</v>
      </c>
      <c r="D83" s="277">
        <f>tkbieu!AA21</f>
        <v>0</v>
      </c>
      <c r="E83" s="278" t="str">
        <f>tkbieu!AA35</f>
        <v>GIA ĐỊNH</v>
      </c>
      <c r="F83" s="295">
        <f>tkbieu!AA49</f>
        <v>0</v>
      </c>
      <c r="G83" s="278" t="str">
        <f>tkbieu!AA63</f>
        <v>GIA ĐỊNH</v>
      </c>
      <c r="H83" s="315" t="str">
        <f>tkbieu!AA77</f>
        <v>GIA ĐỊNH</v>
      </c>
      <c r="I83" s="405">
        <f>tkbieu!AA91</f>
        <v>0</v>
      </c>
      <c r="K83" s="651"/>
      <c r="L83" s="285">
        <v>8</v>
      </c>
      <c r="M83" s="286" t="s">
        <v>80</v>
      </c>
      <c r="N83" s="295">
        <f>tkbieu!AB21</f>
        <v>0</v>
      </c>
      <c r="O83" s="278" t="str">
        <f>tkbieu!AB35</f>
        <v>GIA ĐỊNH</v>
      </c>
      <c r="P83" s="295">
        <f>tkbieu!AB49</f>
        <v>0</v>
      </c>
      <c r="Q83" s="278" t="str">
        <f>tkbieu!AB63</f>
        <v>GIA ĐỊNH</v>
      </c>
      <c r="R83" s="315" t="str">
        <f>tkbieu!AB77</f>
        <v>GIA ĐỊNH</v>
      </c>
      <c r="S83" s="405">
        <f>tkbieu!AB91</f>
        <v>0</v>
      </c>
    </row>
    <row r="84" spans="1:19" ht="21.75" customHeight="1" x14ac:dyDescent="0.2">
      <c r="A84" s="651"/>
      <c r="B84" s="293">
        <v>9</v>
      </c>
      <c r="C84" s="294" t="s">
        <v>81</v>
      </c>
      <c r="D84" s="295">
        <f>tkbieu!AA22</f>
        <v>0</v>
      </c>
      <c r="E84" s="278">
        <f>tkbieu!AA36</f>
        <v>0</v>
      </c>
      <c r="F84" s="295">
        <f>tkbieu!AA50</f>
        <v>0</v>
      </c>
      <c r="G84" s="296">
        <f>tkbieu!AA64</f>
        <v>0</v>
      </c>
      <c r="H84" s="296">
        <f>tkbieu!AA78</f>
        <v>0</v>
      </c>
      <c r="I84" s="297">
        <f>tkbieu!AA92</f>
        <v>0</v>
      </c>
      <c r="K84" s="651"/>
      <c r="L84" s="293">
        <v>9</v>
      </c>
      <c r="M84" s="294" t="s">
        <v>81</v>
      </c>
      <c r="N84" s="295" t="str">
        <f>tkbieu!AB22</f>
        <v>A101 (PM4)</v>
      </c>
      <c r="O84" s="278">
        <f>tkbieu!AB36</f>
        <v>0</v>
      </c>
      <c r="P84" s="295">
        <f>tkbieu!AB50</f>
        <v>0</v>
      </c>
      <c r="Q84" s="296">
        <f>tkbieu!AB64</f>
        <v>0</v>
      </c>
      <c r="R84" s="296">
        <f>tkbieu!AB78</f>
        <v>0</v>
      </c>
      <c r="S84" s="297">
        <f>tkbieu!AB92</f>
        <v>0</v>
      </c>
    </row>
    <row r="85" spans="1:19" ht="21" customHeight="1" x14ac:dyDescent="0.2">
      <c r="A85" s="651"/>
      <c r="B85" s="299">
        <v>10</v>
      </c>
      <c r="C85" s="300" t="s">
        <v>132</v>
      </c>
      <c r="D85" s="317">
        <f>tkbieu!AA23</f>
        <v>0</v>
      </c>
      <c r="E85" s="301">
        <f>tkbieu!AA37</f>
        <v>0</v>
      </c>
      <c r="F85" s="302">
        <f>tkbieu!AA51</f>
        <v>0</v>
      </c>
      <c r="G85" s="301">
        <f>tkbieu!AA65</f>
        <v>0</v>
      </c>
      <c r="H85" s="318">
        <f>tkbieu!AA79</f>
        <v>0</v>
      </c>
      <c r="I85" s="319">
        <f>tkbieu!AA93</f>
        <v>0</v>
      </c>
      <c r="K85" s="651"/>
      <c r="L85" s="299">
        <v>10</v>
      </c>
      <c r="M85" s="300" t="s">
        <v>132</v>
      </c>
      <c r="N85" s="317" t="str">
        <f>tkbieu!AB23</f>
        <v>T. HÀO</v>
      </c>
      <c r="O85" s="301">
        <f>tkbieu!AB37</f>
        <v>0</v>
      </c>
      <c r="P85" s="302">
        <f>tkbieu!AB51</f>
        <v>0</v>
      </c>
      <c r="Q85" s="301">
        <f>tkbieu!AB65</f>
        <v>0</v>
      </c>
      <c r="R85" s="318">
        <f>tkbieu!AB79</f>
        <v>0</v>
      </c>
      <c r="S85" s="319">
        <f>tkbieu!AB93</f>
        <v>0</v>
      </c>
    </row>
    <row r="86" spans="1:19" ht="21" customHeight="1" x14ac:dyDescent="0.2">
      <c r="A86" s="652"/>
      <c r="B86" s="378"/>
      <c r="C86" s="322"/>
      <c r="D86" s="329"/>
      <c r="E86" s="329"/>
      <c r="F86" s="329"/>
      <c r="G86" s="329"/>
      <c r="H86" s="329"/>
      <c r="I86" s="497"/>
      <c r="K86" s="652"/>
      <c r="L86" s="493"/>
      <c r="M86" s="322"/>
      <c r="N86" s="323"/>
      <c r="O86" s="323"/>
      <c r="P86" s="323"/>
      <c r="Q86" s="323"/>
      <c r="R86" s="323"/>
      <c r="S86" s="497"/>
    </row>
    <row r="87" spans="1:19" ht="16.5" customHeight="1" x14ac:dyDescent="0.2"/>
    <row r="88" spans="1:19" ht="16.5" customHeight="1" x14ac:dyDescent="0.2">
      <c r="A88" s="332" t="s">
        <v>133</v>
      </c>
    </row>
    <row r="89" spans="1:19" ht="16.5" customHeight="1" x14ac:dyDescent="0.2">
      <c r="A89" s="332" t="s">
        <v>134</v>
      </c>
    </row>
    <row r="90" spans="1:19" ht="16.5" customHeight="1" x14ac:dyDescent="0.2">
      <c r="B90" s="332" t="s">
        <v>135</v>
      </c>
    </row>
    <row r="91" spans="1:19" ht="16.5" customHeight="1" x14ac:dyDescent="0.2">
      <c r="B91" s="332" t="s">
        <v>136</v>
      </c>
    </row>
    <row r="92" spans="1:19" ht="16.5" customHeight="1" x14ac:dyDescent="0.2">
      <c r="B92" s="332" t="s">
        <v>137</v>
      </c>
    </row>
    <row r="93" spans="1:19" ht="16.5" customHeight="1" x14ac:dyDescent="0.2"/>
    <row r="94" spans="1:19" ht="16.5" customHeight="1" x14ac:dyDescent="0.2"/>
    <row r="95" spans="1:19" ht="16.5" customHeight="1" x14ac:dyDescent="0.2"/>
    <row r="96" spans="1:19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46">
    <mergeCell ref="K75:K80"/>
    <mergeCell ref="K81:K86"/>
    <mergeCell ref="A13:A18"/>
    <mergeCell ref="A20:I20"/>
    <mergeCell ref="A21:I21"/>
    <mergeCell ref="A22:B22"/>
    <mergeCell ref="A24:A29"/>
    <mergeCell ref="A30:A35"/>
    <mergeCell ref="A41:A46"/>
    <mergeCell ref="K56:L56"/>
    <mergeCell ref="K58:K63"/>
    <mergeCell ref="A64:A69"/>
    <mergeCell ref="A75:A80"/>
    <mergeCell ref="A81:A86"/>
    <mergeCell ref="A72:I72"/>
    <mergeCell ref="K72:S72"/>
    <mergeCell ref="A1:S1"/>
    <mergeCell ref="A3:I3"/>
    <mergeCell ref="K3:S3"/>
    <mergeCell ref="A4:I4"/>
    <mergeCell ref="K4:S4"/>
    <mergeCell ref="A73:B73"/>
    <mergeCell ref="K73:L73"/>
    <mergeCell ref="K5:L5"/>
    <mergeCell ref="K7:K12"/>
    <mergeCell ref="A5:B5"/>
    <mergeCell ref="A7:A12"/>
    <mergeCell ref="A37:I37"/>
    <mergeCell ref="K37:S37"/>
    <mergeCell ref="A38:I38"/>
    <mergeCell ref="K38:S38"/>
    <mergeCell ref="A39:B39"/>
    <mergeCell ref="K39:L39"/>
    <mergeCell ref="K13:K18"/>
    <mergeCell ref="K41:K46"/>
    <mergeCell ref="A56:B56"/>
    <mergeCell ref="A58:A63"/>
    <mergeCell ref="K64:K69"/>
    <mergeCell ref="A71:I71"/>
    <mergeCell ref="K71:S71"/>
    <mergeCell ref="A47:A52"/>
    <mergeCell ref="A54:I54"/>
    <mergeCell ref="K54:S54"/>
    <mergeCell ref="A55:I55"/>
    <mergeCell ref="K55:S55"/>
    <mergeCell ref="K47:K52"/>
  </mergeCells>
  <pageMargins left="0.19685039370078741" right="0" top="0.47244094488188981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topLeftCell="A7" zoomScale="90" zoomScaleNormal="90" workbookViewId="0">
      <selection activeCell="N14" sqref="M14:N17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2" ht="21.75" customHeight="1" x14ac:dyDescent="0.2">
      <c r="A1" s="678" t="s">
        <v>1107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8"/>
    </row>
    <row r="2" spans="1:22" ht="25.5" customHeight="1" x14ac:dyDescent="0.2">
      <c r="A2" s="679" t="s">
        <v>166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1"/>
    </row>
    <row r="3" spans="1:22" ht="12.75" customHeight="1" x14ac:dyDescent="0.2">
      <c r="A3" s="682" t="s">
        <v>167</v>
      </c>
      <c r="B3" s="683"/>
      <c r="C3" s="500">
        <v>40</v>
      </c>
      <c r="D3" s="500" t="s">
        <v>168</v>
      </c>
      <c r="E3" s="500" t="s">
        <v>168</v>
      </c>
      <c r="F3" s="500" t="s">
        <v>168</v>
      </c>
      <c r="G3" s="500" t="s">
        <v>168</v>
      </c>
      <c r="H3" s="500" t="s">
        <v>168</v>
      </c>
      <c r="I3" s="500" t="s">
        <v>168</v>
      </c>
      <c r="J3" s="500" t="s">
        <v>168</v>
      </c>
      <c r="K3" s="500" t="s">
        <v>168</v>
      </c>
      <c r="L3" s="500" t="s">
        <v>168</v>
      </c>
      <c r="M3" s="500" t="s">
        <v>168</v>
      </c>
      <c r="N3" s="500" t="s">
        <v>169</v>
      </c>
      <c r="O3" s="500" t="s">
        <v>170</v>
      </c>
      <c r="P3" s="500" t="s">
        <v>171</v>
      </c>
    </row>
    <row r="4" spans="1:22" ht="27.75" hidden="1" customHeight="1" x14ac:dyDescent="0.2">
      <c r="A4" s="684" t="s">
        <v>172</v>
      </c>
      <c r="B4" s="683"/>
      <c r="C4" s="501" t="s">
        <v>173</v>
      </c>
      <c r="D4" s="501" t="s">
        <v>174</v>
      </c>
      <c r="E4" s="502" t="s">
        <v>175</v>
      </c>
      <c r="F4" s="502" t="s">
        <v>176</v>
      </c>
      <c r="G4" s="502" t="s">
        <v>177</v>
      </c>
      <c r="H4" s="501" t="s">
        <v>178</v>
      </c>
      <c r="I4" s="502" t="s">
        <v>179</v>
      </c>
      <c r="J4" s="502" t="s">
        <v>180</v>
      </c>
      <c r="K4" s="502" t="s">
        <v>181</v>
      </c>
      <c r="L4" s="502" t="s">
        <v>182</v>
      </c>
      <c r="M4" s="502" t="s">
        <v>183</v>
      </c>
      <c r="N4" s="502" t="s">
        <v>184</v>
      </c>
      <c r="O4" s="502" t="s">
        <v>185</v>
      </c>
      <c r="P4" s="502" t="s">
        <v>186</v>
      </c>
    </row>
    <row r="5" spans="1:22" ht="27.75" customHeight="1" x14ac:dyDescent="0.2">
      <c r="A5" s="685" t="s">
        <v>187</v>
      </c>
      <c r="B5" s="683"/>
      <c r="C5" s="503" t="s">
        <v>188</v>
      </c>
      <c r="D5" s="503" t="s">
        <v>189</v>
      </c>
      <c r="E5" s="504" t="s">
        <v>83</v>
      </c>
      <c r="F5" s="504" t="s">
        <v>82</v>
      </c>
      <c r="G5" s="505" t="s">
        <v>190</v>
      </c>
      <c r="H5" s="506" t="s">
        <v>191</v>
      </c>
      <c r="I5" s="505" t="s">
        <v>192</v>
      </c>
      <c r="J5" s="504" t="s">
        <v>193</v>
      </c>
      <c r="K5" s="504" t="s">
        <v>194</v>
      </c>
      <c r="L5" s="505" t="s">
        <v>195</v>
      </c>
      <c r="M5" s="505" t="s">
        <v>196</v>
      </c>
      <c r="N5" s="505" t="s">
        <v>197</v>
      </c>
      <c r="O5" s="505" t="s">
        <v>198</v>
      </c>
      <c r="P5" s="505" t="s">
        <v>199</v>
      </c>
    </row>
    <row r="6" spans="1:22" ht="15.75" hidden="1" customHeight="1" x14ac:dyDescent="0.2">
      <c r="A6" s="507"/>
      <c r="B6" s="508"/>
      <c r="C6" s="509" t="s">
        <v>200</v>
      </c>
      <c r="D6" s="509" t="s">
        <v>201</v>
      </c>
      <c r="E6" s="510" t="s">
        <v>202</v>
      </c>
      <c r="F6" s="510" t="s">
        <v>203</v>
      </c>
      <c r="G6" s="510" t="s">
        <v>204</v>
      </c>
      <c r="H6" s="509" t="s">
        <v>205</v>
      </c>
      <c r="I6" s="510" t="s">
        <v>206</v>
      </c>
      <c r="J6" s="510" t="s">
        <v>207</v>
      </c>
      <c r="K6" s="510" t="s">
        <v>208</v>
      </c>
      <c r="L6" s="510" t="s">
        <v>209</v>
      </c>
      <c r="M6" s="510" t="s">
        <v>210</v>
      </c>
      <c r="N6" s="510" t="s">
        <v>211</v>
      </c>
      <c r="O6" s="511" t="s">
        <v>212</v>
      </c>
      <c r="P6" s="512" t="s">
        <v>213</v>
      </c>
    </row>
    <row r="7" spans="1:22" ht="37.5" customHeight="1" x14ac:dyDescent="0.2">
      <c r="A7" s="686" t="s">
        <v>214</v>
      </c>
      <c r="B7" s="687"/>
      <c r="C7" s="513" t="s">
        <v>215</v>
      </c>
      <c r="D7" s="513" t="s">
        <v>216</v>
      </c>
      <c r="E7" s="513" t="s">
        <v>217</v>
      </c>
      <c r="F7" s="513" t="s">
        <v>217</v>
      </c>
      <c r="G7" s="513" t="s">
        <v>218</v>
      </c>
      <c r="H7" s="513" t="s">
        <v>219</v>
      </c>
      <c r="I7" s="513" t="s">
        <v>220</v>
      </c>
      <c r="J7" s="513" t="s">
        <v>221</v>
      </c>
      <c r="K7" s="513" t="s">
        <v>222</v>
      </c>
      <c r="L7" s="513" t="s">
        <v>223</v>
      </c>
      <c r="M7" s="513" t="s">
        <v>224</v>
      </c>
      <c r="N7" s="513" t="s">
        <v>225</v>
      </c>
      <c r="O7" s="514" t="s">
        <v>216</v>
      </c>
      <c r="P7" s="513" t="s">
        <v>216</v>
      </c>
      <c r="Q7" s="515"/>
      <c r="R7" s="515"/>
      <c r="S7" s="515"/>
      <c r="T7" s="515"/>
      <c r="U7" s="515"/>
      <c r="V7" s="515"/>
    </row>
    <row r="8" spans="1:22" ht="31.5" customHeight="1" x14ac:dyDescent="0.2">
      <c r="A8" s="688" t="s">
        <v>226</v>
      </c>
      <c r="B8" s="516" t="s">
        <v>227</v>
      </c>
      <c r="C8" s="517"/>
      <c r="D8" s="518" t="s">
        <v>228</v>
      </c>
      <c r="E8" s="519"/>
      <c r="F8" s="575" t="s">
        <v>1109</v>
      </c>
      <c r="G8" s="517"/>
      <c r="H8" s="519"/>
      <c r="I8" s="519"/>
      <c r="J8" s="520"/>
      <c r="K8" s="517"/>
      <c r="L8" s="518" t="s">
        <v>228</v>
      </c>
      <c r="M8" s="575" t="s">
        <v>1109</v>
      </c>
      <c r="N8" s="575" t="s">
        <v>1109</v>
      </c>
      <c r="O8" s="519"/>
      <c r="P8" s="521"/>
    </row>
    <row r="9" spans="1:22" ht="31.5" customHeight="1" thickBot="1" x14ac:dyDescent="0.25">
      <c r="A9" s="677"/>
      <c r="B9" s="522" t="s">
        <v>229</v>
      </c>
      <c r="C9" s="576" t="s">
        <v>1109</v>
      </c>
      <c r="D9" s="524" t="s">
        <v>230</v>
      </c>
      <c r="E9" s="576" t="s">
        <v>1109</v>
      </c>
      <c r="F9" s="576" t="s">
        <v>1109</v>
      </c>
      <c r="G9" s="576" t="s">
        <v>1109</v>
      </c>
      <c r="H9" s="576" t="s">
        <v>1109</v>
      </c>
      <c r="I9" s="526"/>
      <c r="J9" s="525"/>
      <c r="K9" s="576" t="s">
        <v>1109</v>
      </c>
      <c r="L9" s="524" t="s">
        <v>230</v>
      </c>
      <c r="M9" s="576" t="s">
        <v>1109</v>
      </c>
      <c r="N9" s="576" t="s">
        <v>1109</v>
      </c>
      <c r="O9" s="525"/>
      <c r="P9" s="529"/>
    </row>
    <row r="10" spans="1:22" ht="31.5" customHeight="1" thickTop="1" x14ac:dyDescent="0.2">
      <c r="A10" s="689" t="s">
        <v>231</v>
      </c>
      <c r="B10" s="530" t="s">
        <v>227</v>
      </c>
      <c r="C10" s="531" t="s">
        <v>232</v>
      </c>
      <c r="D10" s="518" t="s">
        <v>228</v>
      </c>
      <c r="E10" s="532" t="s">
        <v>232</v>
      </c>
      <c r="F10" s="572" t="s">
        <v>1109</v>
      </c>
      <c r="G10" s="572" t="s">
        <v>1109</v>
      </c>
      <c r="H10" s="534"/>
      <c r="I10" s="534"/>
      <c r="J10" s="535"/>
      <c r="K10" s="532" t="s">
        <v>232</v>
      </c>
      <c r="L10" s="536" t="s">
        <v>228</v>
      </c>
      <c r="M10" s="534"/>
      <c r="N10" s="534"/>
      <c r="O10" s="533"/>
      <c r="P10" s="534"/>
    </row>
    <row r="11" spans="1:22" ht="31.5" customHeight="1" thickBot="1" x14ac:dyDescent="0.25">
      <c r="A11" s="677"/>
      <c r="B11" s="537" t="s">
        <v>229</v>
      </c>
      <c r="C11" s="538" t="s">
        <v>232</v>
      </c>
      <c r="D11" s="524" t="s">
        <v>230</v>
      </c>
      <c r="E11" s="538" t="s">
        <v>232</v>
      </c>
      <c r="F11" s="576" t="s">
        <v>1109</v>
      </c>
      <c r="G11" s="576" t="s">
        <v>1109</v>
      </c>
      <c r="H11" s="526"/>
      <c r="I11" s="526"/>
      <c r="J11" s="525"/>
      <c r="K11" s="538" t="s">
        <v>232</v>
      </c>
      <c r="L11" s="524" t="s">
        <v>230</v>
      </c>
      <c r="M11" s="576" t="s">
        <v>1109</v>
      </c>
      <c r="N11" s="576" t="s">
        <v>1109</v>
      </c>
      <c r="O11" s="526"/>
      <c r="P11" s="526"/>
    </row>
    <row r="12" spans="1:22" ht="31.5" customHeight="1" thickTop="1" x14ac:dyDescent="0.2">
      <c r="A12" s="690" t="s">
        <v>233</v>
      </c>
      <c r="B12" s="539" t="s">
        <v>227</v>
      </c>
      <c r="C12" s="534"/>
      <c r="D12" s="518" t="s">
        <v>228</v>
      </c>
      <c r="E12" s="534"/>
      <c r="F12" s="572" t="s">
        <v>1109</v>
      </c>
      <c r="G12" s="572" t="s">
        <v>1109</v>
      </c>
      <c r="H12" s="572" t="s">
        <v>1109</v>
      </c>
      <c r="I12" s="534"/>
      <c r="J12" s="535"/>
      <c r="K12" s="540"/>
      <c r="L12" s="518" t="s">
        <v>228</v>
      </c>
      <c r="M12" s="577" t="s">
        <v>1109</v>
      </c>
      <c r="N12" s="577" t="s">
        <v>1109</v>
      </c>
      <c r="O12" s="535"/>
      <c r="P12" s="535"/>
    </row>
    <row r="13" spans="1:22" ht="31.5" customHeight="1" thickBot="1" x14ac:dyDescent="0.25">
      <c r="A13" s="677"/>
      <c r="B13" s="537" t="s">
        <v>229</v>
      </c>
      <c r="C13" s="526"/>
      <c r="D13" s="524" t="s">
        <v>230</v>
      </c>
      <c r="E13" s="541"/>
      <c r="F13" s="576" t="s">
        <v>1109</v>
      </c>
      <c r="G13" s="526"/>
      <c r="H13" s="526"/>
      <c r="I13" s="526"/>
      <c r="J13" s="525"/>
      <c r="K13" s="525"/>
      <c r="L13" s="524" t="s">
        <v>230</v>
      </c>
      <c r="M13" s="526"/>
      <c r="N13" s="526"/>
      <c r="O13" s="526"/>
      <c r="P13" s="526"/>
    </row>
    <row r="14" spans="1:22" ht="31.5" customHeight="1" thickTop="1" x14ac:dyDescent="0.2">
      <c r="A14" s="691" t="s">
        <v>234</v>
      </c>
      <c r="B14" s="542" t="s">
        <v>227</v>
      </c>
      <c r="C14" s="531" t="s">
        <v>232</v>
      </c>
      <c r="D14" s="518" t="s">
        <v>228</v>
      </c>
      <c r="E14" s="531" t="s">
        <v>232</v>
      </c>
      <c r="F14" s="521"/>
      <c r="G14" s="543"/>
      <c r="H14" s="534"/>
      <c r="I14" s="534"/>
      <c r="J14" s="535"/>
      <c r="K14" s="531" t="s">
        <v>232</v>
      </c>
      <c r="L14" s="518" t="s">
        <v>228</v>
      </c>
      <c r="M14" s="578" t="s">
        <v>1110</v>
      </c>
      <c r="N14" s="578" t="s">
        <v>1110</v>
      </c>
      <c r="O14" s="535"/>
      <c r="P14" s="534"/>
    </row>
    <row r="15" spans="1:22" ht="31.5" customHeight="1" thickBot="1" x14ac:dyDescent="0.25">
      <c r="A15" s="677"/>
      <c r="B15" s="544" t="s">
        <v>229</v>
      </c>
      <c r="C15" s="538" t="s">
        <v>232</v>
      </c>
      <c r="D15" s="524" t="s">
        <v>230</v>
      </c>
      <c r="E15" s="538" t="s">
        <v>232</v>
      </c>
      <c r="F15" s="529" t="s">
        <v>237</v>
      </c>
      <c r="G15" s="529"/>
      <c r="H15" s="525"/>
      <c r="I15" s="525"/>
      <c r="J15" s="525"/>
      <c r="K15" s="538" t="s">
        <v>232</v>
      </c>
      <c r="L15" s="524" t="s">
        <v>230</v>
      </c>
      <c r="M15" s="579" t="s">
        <v>1110</v>
      </c>
      <c r="N15" s="579" t="s">
        <v>1110</v>
      </c>
      <c r="O15" s="526"/>
      <c r="P15" s="526"/>
      <c r="Q15" s="449"/>
    </row>
    <row r="16" spans="1:22" ht="31.5" customHeight="1" thickTop="1" x14ac:dyDescent="0.2">
      <c r="A16" s="692" t="s">
        <v>235</v>
      </c>
      <c r="B16" s="545" t="s">
        <v>227</v>
      </c>
      <c r="C16" s="546"/>
      <c r="D16" s="536" t="s">
        <v>228</v>
      </c>
      <c r="E16" s="540"/>
      <c r="F16" s="534"/>
      <c r="G16" s="540"/>
      <c r="H16" s="521"/>
      <c r="I16" s="521"/>
      <c r="J16" s="535"/>
      <c r="K16" s="535"/>
      <c r="L16" s="536" t="s">
        <v>228</v>
      </c>
      <c r="M16" s="578" t="s">
        <v>1110</v>
      </c>
      <c r="N16" s="578" t="s">
        <v>1110</v>
      </c>
      <c r="O16" s="534"/>
      <c r="P16" s="547"/>
    </row>
    <row r="17" spans="1:16" ht="31.5" customHeight="1" thickBot="1" x14ac:dyDescent="0.25">
      <c r="A17" s="677"/>
      <c r="B17" s="537" t="s">
        <v>229</v>
      </c>
      <c r="C17" s="538" t="s">
        <v>232</v>
      </c>
      <c r="D17" s="524" t="s">
        <v>230</v>
      </c>
      <c r="E17" s="538" t="s">
        <v>232</v>
      </c>
      <c r="F17" s="523" t="s">
        <v>237</v>
      </c>
      <c r="G17" s="526"/>
      <c r="H17" s="525"/>
      <c r="I17" s="525"/>
      <c r="J17" s="525"/>
      <c r="K17" s="538" t="s">
        <v>232</v>
      </c>
      <c r="L17" s="524" t="s">
        <v>230</v>
      </c>
      <c r="M17" s="579" t="s">
        <v>1110</v>
      </c>
      <c r="N17" s="579" t="s">
        <v>1110</v>
      </c>
      <c r="O17" s="540"/>
      <c r="P17" s="525"/>
    </row>
    <row r="18" spans="1:16" ht="31.5" customHeight="1" thickTop="1" x14ac:dyDescent="0.2">
      <c r="A18" s="693" t="s">
        <v>236</v>
      </c>
      <c r="B18" s="530" t="s">
        <v>227</v>
      </c>
      <c r="C18" s="520"/>
      <c r="D18" s="520"/>
      <c r="E18" s="520"/>
      <c r="F18" s="533"/>
      <c r="G18" s="534"/>
      <c r="H18" s="521"/>
      <c r="I18" s="533"/>
      <c r="J18" s="520"/>
      <c r="K18" s="520"/>
      <c r="L18" s="520"/>
      <c r="M18" s="534"/>
      <c r="N18" s="534"/>
      <c r="O18" s="535"/>
      <c r="P18" s="535"/>
    </row>
    <row r="19" spans="1:16" ht="31.5" customHeight="1" thickBot="1" x14ac:dyDescent="0.25">
      <c r="A19" s="677"/>
      <c r="B19" s="522" t="s">
        <v>229</v>
      </c>
      <c r="C19" s="548"/>
      <c r="D19" s="528"/>
      <c r="E19" s="528"/>
      <c r="F19" s="528"/>
      <c r="G19" s="528"/>
      <c r="H19" s="528"/>
      <c r="I19" s="525"/>
      <c r="J19" s="525"/>
      <c r="K19" s="525"/>
      <c r="L19" s="525"/>
      <c r="M19" s="526"/>
      <c r="N19" s="526"/>
      <c r="O19" s="525"/>
      <c r="P19" s="525"/>
    </row>
    <row r="20" spans="1:16" ht="31.5" hidden="1" customHeight="1" x14ac:dyDescent="0.2">
      <c r="A20" s="676" t="s">
        <v>238</v>
      </c>
      <c r="B20" s="530" t="s">
        <v>227</v>
      </c>
      <c r="C20" s="520"/>
      <c r="D20" s="530"/>
      <c r="E20" s="535"/>
      <c r="F20" s="530"/>
      <c r="G20" s="535"/>
      <c r="H20" s="521"/>
      <c r="I20" s="535"/>
      <c r="J20" s="530"/>
      <c r="K20" s="520"/>
      <c r="L20" s="549"/>
      <c r="M20" s="521"/>
      <c r="N20" s="521"/>
      <c r="O20" s="535"/>
      <c r="P20" s="530"/>
    </row>
    <row r="21" spans="1:16" ht="31.5" hidden="1" customHeight="1" x14ac:dyDescent="0.2">
      <c r="A21" s="677"/>
      <c r="B21" s="522" t="s">
        <v>229</v>
      </c>
      <c r="C21" s="525"/>
      <c r="D21" s="522"/>
      <c r="E21" s="525"/>
      <c r="F21" s="522"/>
      <c r="G21" s="525"/>
      <c r="H21" s="541"/>
      <c r="I21" s="525"/>
      <c r="J21" s="522"/>
      <c r="K21" s="527"/>
      <c r="L21" s="516"/>
      <c r="M21" s="541"/>
      <c r="N21" s="541"/>
      <c r="O21" s="522"/>
      <c r="P21" s="522"/>
    </row>
    <row r="22" spans="1:16" ht="12.75" customHeight="1" thickTop="1" x14ac:dyDescent="0.2">
      <c r="D22" s="550"/>
      <c r="K22" s="551"/>
      <c r="L22" s="552"/>
    </row>
    <row r="23" spans="1:16" ht="13.5" customHeight="1" x14ac:dyDescent="0.2"/>
    <row r="24" spans="1:16" ht="12.75" customHeight="1" x14ac:dyDescent="0.2"/>
    <row r="25" spans="1:16" ht="12.75" customHeight="1" x14ac:dyDescent="0.2">
      <c r="H25" s="332"/>
    </row>
    <row r="26" spans="1:16" ht="12.75" customHeight="1" x14ac:dyDescent="0.2">
      <c r="H26" s="332"/>
    </row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32"/>
      <c r="B1" s="332"/>
      <c r="C1" s="332"/>
      <c r="D1" s="332" t="s">
        <v>239</v>
      </c>
      <c r="E1" s="332"/>
      <c r="F1" s="332"/>
      <c r="H1" s="332"/>
      <c r="I1" s="332"/>
    </row>
    <row r="2" spans="1:18" ht="12.75" hidden="1" customHeight="1" x14ac:dyDescent="0.2">
      <c r="A2" s="332" t="s">
        <v>240</v>
      </c>
      <c r="B2" s="553" t="s">
        <v>241</v>
      </c>
      <c r="D2" s="332" t="s">
        <v>242</v>
      </c>
      <c r="E2" s="332"/>
      <c r="F2" s="332"/>
    </row>
    <row r="3" spans="1:18" ht="12.75" hidden="1" customHeight="1" x14ac:dyDescent="0.2">
      <c r="A3" s="332" t="s">
        <v>243</v>
      </c>
      <c r="B3" s="553" t="s">
        <v>244</v>
      </c>
      <c r="D3" s="332" t="s">
        <v>245</v>
      </c>
      <c r="K3" s="332" t="s">
        <v>246</v>
      </c>
    </row>
    <row r="4" spans="1:18" ht="12.75" hidden="1" customHeight="1" x14ac:dyDescent="0.2">
      <c r="A4" s="332" t="s">
        <v>247</v>
      </c>
      <c r="B4" s="553" t="s">
        <v>248</v>
      </c>
      <c r="C4" s="332"/>
      <c r="D4" s="332" t="s">
        <v>249</v>
      </c>
      <c r="E4" s="332"/>
      <c r="F4" s="332"/>
      <c r="M4" s="332" t="str">
        <f>MID(K3,3,13)</f>
        <v>Nghiệp</v>
      </c>
    </row>
    <row r="5" spans="1:18" ht="12.75" hidden="1" customHeight="1" x14ac:dyDescent="0.2">
      <c r="A5" s="332" t="s">
        <v>250</v>
      </c>
      <c r="B5" s="553" t="s">
        <v>251</v>
      </c>
      <c r="C5" s="554" t="s">
        <v>252</v>
      </c>
      <c r="D5" s="332" t="s">
        <v>253</v>
      </c>
      <c r="M5" s="332" t="e">
        <f>VLOOKUP(MID(K3,3,13),B10:C39,2,0)</f>
        <v>#N/A</v>
      </c>
    </row>
    <row r="6" spans="1:18" ht="12.75" hidden="1" customHeight="1" x14ac:dyDescent="0.2">
      <c r="D6" s="332" t="s">
        <v>254</v>
      </c>
    </row>
    <row r="7" spans="1:18" ht="12.75" hidden="1" customHeight="1" x14ac:dyDescent="0.2">
      <c r="D7" s="332" t="s">
        <v>255</v>
      </c>
    </row>
    <row r="8" spans="1:18" ht="12.75" hidden="1" customHeight="1" x14ac:dyDescent="0.2">
      <c r="A8" s="555" t="s">
        <v>256</v>
      </c>
      <c r="D8" s="332" t="s">
        <v>257</v>
      </c>
      <c r="H8" s="694" t="s">
        <v>258</v>
      </c>
      <c r="I8" s="589"/>
      <c r="J8" s="589"/>
      <c r="K8" s="589"/>
      <c r="L8" s="589"/>
      <c r="M8" s="590"/>
    </row>
    <row r="9" spans="1:18" ht="12.75" hidden="1" customHeight="1" x14ac:dyDescent="0.2">
      <c r="A9" s="555" t="s">
        <v>259</v>
      </c>
      <c r="B9" s="555" t="s">
        <v>260</v>
      </c>
      <c r="C9" s="555" t="s">
        <v>261</v>
      </c>
      <c r="D9" s="332" t="s">
        <v>262</v>
      </c>
      <c r="G9" s="332">
        <v>1</v>
      </c>
      <c r="H9" s="332" t="s">
        <v>263</v>
      </c>
      <c r="I9" s="332" t="s">
        <v>264</v>
      </c>
      <c r="J9" s="332" t="s">
        <v>265</v>
      </c>
      <c r="K9" s="332" t="s">
        <v>266</v>
      </c>
      <c r="L9" s="332" t="s">
        <v>68</v>
      </c>
      <c r="M9" s="332" t="s">
        <v>267</v>
      </c>
      <c r="O9" s="332" t="s">
        <v>268</v>
      </c>
    </row>
    <row r="10" spans="1:18" ht="12.75" hidden="1" customHeight="1" x14ac:dyDescent="0.2">
      <c r="A10" s="332" t="s">
        <v>269</v>
      </c>
      <c r="B10" s="332" t="s">
        <v>270</v>
      </c>
      <c r="C10" s="556" t="s">
        <v>271</v>
      </c>
      <c r="D10" s="555" t="s">
        <v>272</v>
      </c>
      <c r="G10" s="332">
        <v>2</v>
      </c>
      <c r="H10" s="332" t="s">
        <v>273</v>
      </c>
      <c r="I10" s="332" t="s">
        <v>274</v>
      </c>
      <c r="J10" s="332" t="s">
        <v>275</v>
      </c>
      <c r="K10" s="332" t="s">
        <v>276</v>
      </c>
      <c r="L10" s="332" t="s">
        <v>277</v>
      </c>
      <c r="M10" s="332" t="s">
        <v>278</v>
      </c>
      <c r="N10" s="332" t="s">
        <v>279</v>
      </c>
      <c r="O10" s="332" t="s">
        <v>280</v>
      </c>
    </row>
    <row r="11" spans="1:18" ht="12.75" hidden="1" customHeight="1" x14ac:dyDescent="0.2">
      <c r="A11" s="332" t="s">
        <v>281</v>
      </c>
      <c r="B11" s="332" t="s">
        <v>282</v>
      </c>
      <c r="C11" s="332" t="s">
        <v>283</v>
      </c>
      <c r="D11" s="332" t="s">
        <v>284</v>
      </c>
      <c r="G11" s="332">
        <v>3</v>
      </c>
      <c r="N11" s="332" t="s">
        <v>285</v>
      </c>
      <c r="O11" s="332" t="s">
        <v>286</v>
      </c>
    </row>
    <row r="12" spans="1:18" ht="12.75" hidden="1" customHeight="1" x14ac:dyDescent="0.2">
      <c r="A12" s="332" t="s">
        <v>287</v>
      </c>
      <c r="B12" s="332" t="s">
        <v>288</v>
      </c>
      <c r="C12" s="557" t="s">
        <v>289</v>
      </c>
      <c r="D12" s="332" t="s">
        <v>290</v>
      </c>
      <c r="G12" s="332">
        <v>4</v>
      </c>
      <c r="H12" s="332" t="s">
        <v>291</v>
      </c>
      <c r="I12" s="332" t="s">
        <v>292</v>
      </c>
      <c r="J12" s="332" t="s">
        <v>293</v>
      </c>
      <c r="K12" s="332" t="s">
        <v>294</v>
      </c>
      <c r="L12" s="332" t="s">
        <v>295</v>
      </c>
      <c r="M12" s="332" t="s">
        <v>294</v>
      </c>
      <c r="N12" s="332" t="s">
        <v>296</v>
      </c>
      <c r="O12" s="332" t="s">
        <v>294</v>
      </c>
    </row>
    <row r="13" spans="1:18" ht="12.75" hidden="1" customHeight="1" x14ac:dyDescent="0.2">
      <c r="A13" s="332" t="s">
        <v>297</v>
      </c>
      <c r="B13" s="332" t="s">
        <v>298</v>
      </c>
      <c r="C13" s="557" t="s">
        <v>299</v>
      </c>
      <c r="D13" s="332" t="s">
        <v>300</v>
      </c>
      <c r="G13" s="332">
        <v>5</v>
      </c>
      <c r="H13" s="332" t="s">
        <v>301</v>
      </c>
      <c r="I13" s="332" t="s">
        <v>301</v>
      </c>
      <c r="J13" s="332" t="s">
        <v>302</v>
      </c>
      <c r="K13" s="332" t="s">
        <v>303</v>
      </c>
      <c r="L13" s="332" t="s">
        <v>302</v>
      </c>
      <c r="M13" s="332" t="s">
        <v>304</v>
      </c>
      <c r="N13" s="332" t="s">
        <v>305</v>
      </c>
      <c r="O13" s="332" t="s">
        <v>306</v>
      </c>
    </row>
    <row r="14" spans="1:18" ht="12.75" hidden="1" customHeight="1" x14ac:dyDescent="0.2">
      <c r="A14" s="332" t="s">
        <v>307</v>
      </c>
      <c r="B14" s="332" t="s">
        <v>308</v>
      </c>
      <c r="C14" s="332" t="s">
        <v>309</v>
      </c>
      <c r="D14" s="332" t="s">
        <v>310</v>
      </c>
      <c r="G14" s="332">
        <v>6</v>
      </c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</row>
    <row r="15" spans="1:18" ht="12.75" hidden="1" customHeight="1" x14ac:dyDescent="0.2">
      <c r="A15" s="332" t="s">
        <v>311</v>
      </c>
      <c r="B15" s="332" t="s">
        <v>312</v>
      </c>
      <c r="C15" s="332" t="s">
        <v>313</v>
      </c>
      <c r="D15" s="332" t="s">
        <v>314</v>
      </c>
      <c r="G15" s="332">
        <v>7</v>
      </c>
      <c r="H15" s="332" t="s">
        <v>315</v>
      </c>
      <c r="I15" s="332" t="s">
        <v>92</v>
      </c>
      <c r="J15" s="332" t="s">
        <v>316</v>
      </c>
      <c r="K15" s="332" t="s">
        <v>317</v>
      </c>
      <c r="L15" s="332" t="s">
        <v>264</v>
      </c>
      <c r="M15" s="332" t="s">
        <v>318</v>
      </c>
      <c r="N15" s="332" t="s">
        <v>319</v>
      </c>
      <c r="O15" s="332" t="s">
        <v>320</v>
      </c>
      <c r="P15" s="332" t="s">
        <v>317</v>
      </c>
      <c r="Q15" s="332" t="s">
        <v>266</v>
      </c>
      <c r="R15" s="332" t="s">
        <v>68</v>
      </c>
    </row>
    <row r="16" spans="1:18" ht="12.75" hidden="1" customHeight="1" x14ac:dyDescent="0.2">
      <c r="A16" s="332" t="s">
        <v>321</v>
      </c>
      <c r="B16" s="332" t="s">
        <v>322</v>
      </c>
      <c r="C16" s="553" t="s">
        <v>323</v>
      </c>
      <c r="D16" s="332" t="s">
        <v>324</v>
      </c>
      <c r="G16" s="332">
        <v>8</v>
      </c>
      <c r="H16" s="332" t="s">
        <v>325</v>
      </c>
      <c r="I16" s="332" t="s">
        <v>326</v>
      </c>
      <c r="J16" s="332" t="s">
        <v>327</v>
      </c>
      <c r="K16" s="332" t="s">
        <v>276</v>
      </c>
      <c r="L16" s="332" t="s">
        <v>328</v>
      </c>
      <c r="M16" s="332" t="s">
        <v>279</v>
      </c>
      <c r="N16" s="332"/>
      <c r="O16" s="332" t="s">
        <v>329</v>
      </c>
      <c r="P16" s="332" t="s">
        <v>330</v>
      </c>
      <c r="Q16" s="332" t="s">
        <v>331</v>
      </c>
      <c r="R16" s="332" t="s">
        <v>277</v>
      </c>
    </row>
    <row r="17" spans="1:21" ht="12.75" hidden="1" customHeight="1" x14ac:dyDescent="0.2">
      <c r="A17" s="332" t="s">
        <v>332</v>
      </c>
      <c r="B17" s="332" t="s">
        <v>333</v>
      </c>
      <c r="C17" s="553" t="s">
        <v>334</v>
      </c>
      <c r="D17" s="332" t="s">
        <v>335</v>
      </c>
      <c r="G17" s="332">
        <v>9</v>
      </c>
      <c r="K17" s="332" t="s">
        <v>336</v>
      </c>
      <c r="M17" s="332" t="s">
        <v>337</v>
      </c>
      <c r="N17" s="332" t="s">
        <v>338</v>
      </c>
      <c r="O17" s="332" t="s">
        <v>337</v>
      </c>
      <c r="P17" s="332" t="s">
        <v>294</v>
      </c>
      <c r="Q17" s="332" t="s">
        <v>294</v>
      </c>
      <c r="R17" s="332" t="s">
        <v>295</v>
      </c>
    </row>
    <row r="18" spans="1:21" ht="12.75" hidden="1" customHeight="1" x14ac:dyDescent="0.2">
      <c r="A18" s="332" t="s">
        <v>339</v>
      </c>
      <c r="B18" s="332" t="s">
        <v>340</v>
      </c>
      <c r="C18" s="332" t="s">
        <v>341</v>
      </c>
      <c r="D18" s="332" t="s">
        <v>342</v>
      </c>
      <c r="G18" s="332">
        <v>10</v>
      </c>
      <c r="H18" s="332" t="s">
        <v>343</v>
      </c>
      <c r="I18" s="332" t="s">
        <v>294</v>
      </c>
      <c r="J18" s="332" t="s">
        <v>294</v>
      </c>
      <c r="K18" s="332" t="s">
        <v>294</v>
      </c>
      <c r="L18" s="332" t="s">
        <v>344</v>
      </c>
      <c r="M18" s="332" t="s">
        <v>345</v>
      </c>
      <c r="N18" s="332" t="s">
        <v>304</v>
      </c>
      <c r="O18" s="332" t="s">
        <v>345</v>
      </c>
      <c r="P18" s="332" t="s">
        <v>306</v>
      </c>
      <c r="Q18" s="332" t="s">
        <v>303</v>
      </c>
      <c r="R18" s="332" t="s">
        <v>346</v>
      </c>
    </row>
    <row r="19" spans="1:21" ht="12.75" hidden="1" customHeight="1" x14ac:dyDescent="0.2">
      <c r="A19" s="332" t="s">
        <v>347</v>
      </c>
      <c r="B19" s="332" t="s">
        <v>348</v>
      </c>
      <c r="C19" s="332" t="s">
        <v>349</v>
      </c>
      <c r="D19" s="332" t="s">
        <v>350</v>
      </c>
      <c r="G19" s="332">
        <v>11</v>
      </c>
      <c r="H19" s="332" t="s">
        <v>351</v>
      </c>
      <c r="I19" s="332" t="s">
        <v>352</v>
      </c>
      <c r="J19" s="332" t="s">
        <v>303</v>
      </c>
      <c r="K19" s="332" t="s">
        <v>346</v>
      </c>
      <c r="L19" s="332" t="s">
        <v>304</v>
      </c>
    </row>
    <row r="20" spans="1:21" ht="12.75" hidden="1" customHeight="1" x14ac:dyDescent="0.2">
      <c r="A20" s="332" t="s">
        <v>353</v>
      </c>
      <c r="B20" s="332" t="s">
        <v>354</v>
      </c>
      <c r="C20" s="332" t="s">
        <v>355</v>
      </c>
      <c r="D20" s="332" t="s">
        <v>356</v>
      </c>
      <c r="G20" s="332">
        <v>12</v>
      </c>
    </row>
    <row r="21" spans="1:21" ht="12.75" hidden="1" customHeight="1" x14ac:dyDescent="0.2">
      <c r="A21" s="332" t="s">
        <v>357</v>
      </c>
      <c r="B21" s="332" t="s">
        <v>358</v>
      </c>
      <c r="C21" s="332" t="s">
        <v>359</v>
      </c>
      <c r="D21" s="332" t="s">
        <v>360</v>
      </c>
    </row>
    <row r="22" spans="1:21" ht="12.75" hidden="1" customHeight="1" x14ac:dyDescent="0.2">
      <c r="A22" s="332" t="s">
        <v>361</v>
      </c>
      <c r="B22" s="332" t="s">
        <v>362</v>
      </c>
      <c r="C22" s="332" t="s">
        <v>363</v>
      </c>
      <c r="D22" s="332" t="s">
        <v>364</v>
      </c>
    </row>
    <row r="23" spans="1:21" ht="12.75" hidden="1" customHeight="1" x14ac:dyDescent="0.2">
      <c r="A23" s="332" t="s">
        <v>365</v>
      </c>
      <c r="B23" s="332" t="s">
        <v>366</v>
      </c>
      <c r="C23" s="332" t="s">
        <v>367</v>
      </c>
      <c r="D23" s="332" t="s">
        <v>368</v>
      </c>
      <c r="H23" s="695" t="s">
        <v>369</v>
      </c>
      <c r="I23" s="589"/>
      <c r="J23" s="589"/>
      <c r="K23" s="589"/>
      <c r="L23" s="589"/>
      <c r="M23" s="589"/>
      <c r="N23" s="589"/>
      <c r="O23" s="589"/>
      <c r="P23" s="589"/>
      <c r="Q23" s="589"/>
      <c r="R23" s="590"/>
    </row>
    <row r="24" spans="1:21" ht="12.75" hidden="1" customHeight="1" x14ac:dyDescent="0.2">
      <c r="A24" s="332" t="s">
        <v>370</v>
      </c>
      <c r="B24" s="332" t="s">
        <v>371</v>
      </c>
      <c r="C24" s="332" t="s">
        <v>372</v>
      </c>
      <c r="D24" s="332" t="s">
        <v>373</v>
      </c>
      <c r="G24" s="332">
        <v>1</v>
      </c>
      <c r="H24" s="332" t="s">
        <v>374</v>
      </c>
      <c r="I24" s="332" t="s">
        <v>374</v>
      </c>
      <c r="J24" s="332" t="s">
        <v>374</v>
      </c>
      <c r="K24" s="332" t="s">
        <v>375</v>
      </c>
      <c r="L24" s="332" t="s">
        <v>376</v>
      </c>
      <c r="M24" s="332" t="s">
        <v>374</v>
      </c>
      <c r="N24" s="332" t="s">
        <v>374</v>
      </c>
      <c r="O24" s="332" t="s">
        <v>377</v>
      </c>
      <c r="P24" s="332" t="s">
        <v>378</v>
      </c>
      <c r="Q24" s="332" t="s">
        <v>379</v>
      </c>
      <c r="R24" s="332" t="s">
        <v>379</v>
      </c>
      <c r="S24" s="332" t="s">
        <v>377</v>
      </c>
      <c r="U24" s="332" t="s">
        <v>380</v>
      </c>
    </row>
    <row r="25" spans="1:21" ht="12.75" hidden="1" customHeight="1" x14ac:dyDescent="0.2">
      <c r="A25" s="332" t="s">
        <v>381</v>
      </c>
      <c r="B25" s="332" t="s">
        <v>382</v>
      </c>
      <c r="C25" s="553" t="s">
        <v>383</v>
      </c>
      <c r="D25" s="332" t="s">
        <v>384</v>
      </c>
      <c r="G25" s="332">
        <v>2</v>
      </c>
      <c r="H25" s="332" t="s">
        <v>385</v>
      </c>
      <c r="I25" s="332" t="s">
        <v>386</v>
      </c>
      <c r="J25" s="332" t="s">
        <v>385</v>
      </c>
      <c r="K25" s="332" t="s">
        <v>385</v>
      </c>
      <c r="L25" s="332" t="s">
        <v>385</v>
      </c>
      <c r="M25" s="332" t="s">
        <v>385</v>
      </c>
      <c r="N25" s="332" t="s">
        <v>385</v>
      </c>
      <c r="O25" s="332" t="s">
        <v>385</v>
      </c>
      <c r="P25" s="332" t="s">
        <v>387</v>
      </c>
      <c r="Q25" s="332" t="s">
        <v>388</v>
      </c>
      <c r="R25" s="332" t="s">
        <v>388</v>
      </c>
      <c r="S25" s="332" t="s">
        <v>385</v>
      </c>
      <c r="U25" s="332" t="s">
        <v>389</v>
      </c>
    </row>
    <row r="26" spans="1:21" ht="12.75" hidden="1" customHeight="1" x14ac:dyDescent="0.2">
      <c r="A26" s="332" t="s">
        <v>390</v>
      </c>
      <c r="B26" s="332" t="s">
        <v>391</v>
      </c>
      <c r="C26" s="332" t="s">
        <v>392</v>
      </c>
      <c r="D26" s="332" t="s">
        <v>393</v>
      </c>
      <c r="G26" s="332">
        <v>3</v>
      </c>
      <c r="H26" s="332" t="s">
        <v>394</v>
      </c>
      <c r="I26" s="332" t="s">
        <v>395</v>
      </c>
      <c r="J26" s="332" t="s">
        <v>396</v>
      </c>
      <c r="K26" s="332" t="s">
        <v>395</v>
      </c>
      <c r="L26" s="332" t="s">
        <v>396</v>
      </c>
      <c r="M26" s="332" t="s">
        <v>396</v>
      </c>
      <c r="N26" s="332" t="s">
        <v>397</v>
      </c>
      <c r="O26" s="332" t="s">
        <v>398</v>
      </c>
      <c r="P26" s="332" t="s">
        <v>399</v>
      </c>
      <c r="Q26" s="332" t="s">
        <v>400</v>
      </c>
      <c r="R26" s="332" t="s">
        <v>400</v>
      </c>
      <c r="S26" s="332" t="s">
        <v>401</v>
      </c>
    </row>
    <row r="27" spans="1:21" ht="12.75" hidden="1" customHeight="1" x14ac:dyDescent="0.2">
      <c r="A27" s="332" t="s">
        <v>402</v>
      </c>
      <c r="B27" s="332" t="s">
        <v>403</v>
      </c>
      <c r="C27" s="332" t="s">
        <v>404</v>
      </c>
      <c r="D27" s="332" t="s">
        <v>405</v>
      </c>
      <c r="G27" s="332">
        <v>4</v>
      </c>
      <c r="H27" s="332" t="s">
        <v>406</v>
      </c>
      <c r="I27" s="332" t="s">
        <v>407</v>
      </c>
      <c r="J27" s="332" t="s">
        <v>408</v>
      </c>
      <c r="K27" s="332" t="s">
        <v>406</v>
      </c>
      <c r="L27" s="332" t="s">
        <v>406</v>
      </c>
      <c r="M27" s="332" t="s">
        <v>409</v>
      </c>
      <c r="N27" s="332" t="s">
        <v>406</v>
      </c>
      <c r="O27" s="332" t="s">
        <v>408</v>
      </c>
      <c r="P27" s="332" t="s">
        <v>410</v>
      </c>
      <c r="Q27" s="332" t="s">
        <v>406</v>
      </c>
      <c r="R27" s="332" t="s">
        <v>409</v>
      </c>
      <c r="S27" s="332" t="s">
        <v>409</v>
      </c>
    </row>
    <row r="28" spans="1:21" ht="12.75" hidden="1" customHeight="1" x14ac:dyDescent="0.2">
      <c r="A28" s="332" t="s">
        <v>411</v>
      </c>
      <c r="B28" s="332" t="s">
        <v>412</v>
      </c>
      <c r="C28" s="332" t="s">
        <v>413</v>
      </c>
      <c r="D28" s="332" t="s">
        <v>414</v>
      </c>
      <c r="G28" s="332">
        <v>5</v>
      </c>
      <c r="H28" s="332" t="s">
        <v>415</v>
      </c>
      <c r="I28" s="332" t="s">
        <v>416</v>
      </c>
      <c r="J28" s="332" t="s">
        <v>416</v>
      </c>
      <c r="K28" s="332" t="s">
        <v>417</v>
      </c>
      <c r="L28" s="332" t="s">
        <v>417</v>
      </c>
      <c r="M28" s="332" t="s">
        <v>417</v>
      </c>
      <c r="N28" s="332" t="s">
        <v>418</v>
      </c>
      <c r="O28" s="332" t="s">
        <v>419</v>
      </c>
      <c r="P28" s="332" t="s">
        <v>419</v>
      </c>
      <c r="Q28" s="332" t="s">
        <v>420</v>
      </c>
      <c r="R28" s="332" t="s">
        <v>421</v>
      </c>
      <c r="S28" s="332" t="s">
        <v>421</v>
      </c>
    </row>
    <row r="29" spans="1:21" ht="12.75" hidden="1" customHeight="1" x14ac:dyDescent="0.2">
      <c r="A29" s="332" t="s">
        <v>422</v>
      </c>
      <c r="B29" s="332" t="s">
        <v>423</v>
      </c>
      <c r="C29" s="332" t="s">
        <v>424</v>
      </c>
      <c r="D29" s="332" t="s">
        <v>425</v>
      </c>
      <c r="G29" s="332">
        <v>6</v>
      </c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</row>
    <row r="30" spans="1:21" ht="12.75" hidden="1" customHeight="1" x14ac:dyDescent="0.2">
      <c r="A30" s="332" t="s">
        <v>426</v>
      </c>
      <c r="B30" s="332" t="s">
        <v>427</v>
      </c>
      <c r="C30" s="332" t="s">
        <v>428</v>
      </c>
      <c r="D30" s="332" t="s">
        <v>429</v>
      </c>
      <c r="G30" s="332">
        <v>7</v>
      </c>
      <c r="H30" s="332" t="s">
        <v>376</v>
      </c>
      <c r="I30" s="332" t="s">
        <v>430</v>
      </c>
      <c r="K30" s="332" t="s">
        <v>375</v>
      </c>
      <c r="L30" s="332" t="s">
        <v>376</v>
      </c>
      <c r="M30" s="332" t="s">
        <v>374</v>
      </c>
      <c r="N30" s="332" t="s">
        <v>376</v>
      </c>
      <c r="O30" s="332" t="s">
        <v>376</v>
      </c>
      <c r="Q30" s="332" t="s">
        <v>379</v>
      </c>
    </row>
    <row r="31" spans="1:21" ht="12.75" hidden="1" customHeight="1" x14ac:dyDescent="0.2">
      <c r="A31" s="332" t="s">
        <v>431</v>
      </c>
      <c r="B31" s="332" t="s">
        <v>432</v>
      </c>
      <c r="C31" s="332" t="s">
        <v>433</v>
      </c>
      <c r="D31" s="332" t="s">
        <v>434</v>
      </c>
      <c r="G31" s="332">
        <v>8</v>
      </c>
      <c r="H31" s="332" t="s">
        <v>385</v>
      </c>
      <c r="I31" s="332" t="s">
        <v>385</v>
      </c>
      <c r="K31" s="332" t="s">
        <v>385</v>
      </c>
      <c r="L31" s="332" t="s">
        <v>385</v>
      </c>
      <c r="M31" s="332" t="s">
        <v>385</v>
      </c>
      <c r="N31" s="332" t="s">
        <v>435</v>
      </c>
      <c r="O31" s="332" t="s">
        <v>385</v>
      </c>
      <c r="Q31" s="332" t="s">
        <v>388</v>
      </c>
    </row>
    <row r="32" spans="1:21" ht="12.75" hidden="1" customHeight="1" x14ac:dyDescent="0.2">
      <c r="A32" s="332" t="s">
        <v>436</v>
      </c>
      <c r="B32" s="332" t="s">
        <v>437</v>
      </c>
      <c r="C32" s="332" t="s">
        <v>438</v>
      </c>
      <c r="D32" s="332" t="s">
        <v>439</v>
      </c>
      <c r="G32" s="332">
        <v>9</v>
      </c>
      <c r="H32" s="332" t="s">
        <v>398</v>
      </c>
      <c r="I32" s="332" t="s">
        <v>395</v>
      </c>
      <c r="K32" s="332" t="s">
        <v>395</v>
      </c>
      <c r="L32" s="332" t="s">
        <v>396</v>
      </c>
      <c r="M32" s="332" t="s">
        <v>396</v>
      </c>
      <c r="N32" s="332" t="s">
        <v>440</v>
      </c>
      <c r="O32" s="332" t="s">
        <v>398</v>
      </c>
      <c r="Q32" s="332" t="s">
        <v>400</v>
      </c>
    </row>
    <row r="33" spans="1:24" ht="12.75" hidden="1" customHeight="1" x14ac:dyDescent="0.2">
      <c r="A33" s="332" t="s">
        <v>441</v>
      </c>
      <c r="B33" s="332" t="s">
        <v>442</v>
      </c>
      <c r="C33" s="332" t="s">
        <v>443</v>
      </c>
      <c r="D33" s="332" t="s">
        <v>444</v>
      </c>
      <c r="G33" s="332">
        <v>10</v>
      </c>
      <c r="H33" s="332" t="s">
        <v>408</v>
      </c>
      <c r="I33" s="332" t="s">
        <v>407</v>
      </c>
      <c r="K33" s="332" t="s">
        <v>406</v>
      </c>
      <c r="L33" s="332" t="s">
        <v>406</v>
      </c>
      <c r="M33" s="332" t="s">
        <v>409</v>
      </c>
      <c r="N33" s="332" t="s">
        <v>406</v>
      </c>
      <c r="O33" s="332" t="s">
        <v>408</v>
      </c>
      <c r="Q33" s="332" t="s">
        <v>406</v>
      </c>
    </row>
    <row r="34" spans="1:24" ht="12.75" hidden="1" customHeight="1" x14ac:dyDescent="0.2">
      <c r="A34" s="332" t="s">
        <v>445</v>
      </c>
      <c r="B34" s="332" t="s">
        <v>446</v>
      </c>
      <c r="C34" s="332" t="s">
        <v>447</v>
      </c>
      <c r="D34" s="332" t="s">
        <v>448</v>
      </c>
      <c r="G34" s="332">
        <v>11</v>
      </c>
      <c r="H34" s="332" t="s">
        <v>419</v>
      </c>
      <c r="I34" s="332" t="s">
        <v>416</v>
      </c>
      <c r="K34" s="332" t="s">
        <v>417</v>
      </c>
      <c r="L34" s="332" t="s">
        <v>417</v>
      </c>
      <c r="M34" s="332" t="s">
        <v>417</v>
      </c>
      <c r="N34" s="332" t="s">
        <v>418</v>
      </c>
      <c r="O34" s="332" t="s">
        <v>419</v>
      </c>
      <c r="Q34" s="332" t="s">
        <v>420</v>
      </c>
    </row>
    <row r="35" spans="1:24" ht="12.75" hidden="1" customHeight="1" x14ac:dyDescent="0.2">
      <c r="A35" s="332" t="s">
        <v>449</v>
      </c>
      <c r="B35" s="332" t="s">
        <v>450</v>
      </c>
      <c r="C35" s="332" t="s">
        <v>451</v>
      </c>
      <c r="D35" s="332" t="s">
        <v>452</v>
      </c>
      <c r="G35" s="332">
        <v>12</v>
      </c>
    </row>
    <row r="36" spans="1:24" ht="12.75" hidden="1" customHeight="1" x14ac:dyDescent="0.2">
      <c r="A36" s="332" t="s">
        <v>453</v>
      </c>
      <c r="B36" s="332" t="s">
        <v>454</v>
      </c>
      <c r="C36" s="332" t="s">
        <v>455</v>
      </c>
      <c r="D36" s="332" t="s">
        <v>456</v>
      </c>
    </row>
    <row r="37" spans="1:24" ht="12.75" hidden="1" customHeight="1" x14ac:dyDescent="0.2">
      <c r="A37" s="332" t="s">
        <v>457</v>
      </c>
      <c r="B37" s="332" t="s">
        <v>458</v>
      </c>
      <c r="C37" s="332" t="s">
        <v>459</v>
      </c>
      <c r="D37" s="332" t="s">
        <v>460</v>
      </c>
      <c r="H37" s="559" t="s">
        <v>461</v>
      </c>
    </row>
    <row r="38" spans="1:24" ht="12.75" hidden="1" customHeight="1" x14ac:dyDescent="0.2">
      <c r="A38" s="332" t="s">
        <v>462</v>
      </c>
      <c r="B38" s="332" t="s">
        <v>463</v>
      </c>
      <c r="C38" s="332" t="s">
        <v>464</v>
      </c>
      <c r="D38" s="332" t="s">
        <v>465</v>
      </c>
      <c r="G38" s="332">
        <v>1</v>
      </c>
      <c r="H38" s="332" t="s">
        <v>466</v>
      </c>
      <c r="I38" s="332" t="s">
        <v>467</v>
      </c>
      <c r="J38" s="332" t="s">
        <v>468</v>
      </c>
      <c r="K38" s="332" t="s">
        <v>469</v>
      </c>
      <c r="L38" s="332" t="s">
        <v>470</v>
      </c>
      <c r="M38" s="332" t="s">
        <v>471</v>
      </c>
      <c r="N38" s="332" t="s">
        <v>472</v>
      </c>
      <c r="O38" s="332" t="s">
        <v>473</v>
      </c>
      <c r="P38" s="332" t="s">
        <v>474</v>
      </c>
      <c r="Q38" s="332" t="s">
        <v>470</v>
      </c>
      <c r="R38" s="332" t="s">
        <v>475</v>
      </c>
      <c r="S38" s="332" t="s">
        <v>471</v>
      </c>
      <c r="T38" s="332" t="s">
        <v>476</v>
      </c>
      <c r="U38" s="332" t="s">
        <v>477</v>
      </c>
      <c r="V38" s="332" t="s">
        <v>477</v>
      </c>
      <c r="W38" s="332" t="s">
        <v>476</v>
      </c>
      <c r="X38" s="332" t="s">
        <v>477</v>
      </c>
    </row>
    <row r="39" spans="1:24" ht="12.75" hidden="1" customHeight="1" x14ac:dyDescent="0.2">
      <c r="A39" s="332" t="s">
        <v>478</v>
      </c>
      <c r="B39" s="332" t="s">
        <v>479</v>
      </c>
      <c r="C39" s="332" t="s">
        <v>480</v>
      </c>
      <c r="D39" s="332" t="s">
        <v>481</v>
      </c>
      <c r="G39" s="332">
        <v>2</v>
      </c>
      <c r="H39" s="332" t="s">
        <v>482</v>
      </c>
      <c r="I39" s="332" t="s">
        <v>483</v>
      </c>
      <c r="J39" s="332" t="s">
        <v>482</v>
      </c>
      <c r="K39" s="332" t="s">
        <v>482</v>
      </c>
      <c r="M39" s="332" t="s">
        <v>484</v>
      </c>
      <c r="O39" s="332" t="s">
        <v>485</v>
      </c>
      <c r="P39" s="332" t="s">
        <v>296</v>
      </c>
      <c r="R39" s="332" t="s">
        <v>486</v>
      </c>
      <c r="T39" s="332" t="s">
        <v>276</v>
      </c>
      <c r="U39" s="332" t="s">
        <v>487</v>
      </c>
      <c r="V39" s="332" t="s">
        <v>487</v>
      </c>
      <c r="W39" s="332" t="s">
        <v>488</v>
      </c>
      <c r="X39" s="332" t="s">
        <v>487</v>
      </c>
    </row>
    <row r="40" spans="1:24" ht="12.75" hidden="1" customHeight="1" x14ac:dyDescent="0.2">
      <c r="A40" s="332" t="s">
        <v>489</v>
      </c>
      <c r="B40" s="332" t="s">
        <v>490</v>
      </c>
      <c r="C40" s="553" t="s">
        <v>491</v>
      </c>
      <c r="D40" s="332" t="s">
        <v>492</v>
      </c>
      <c r="G40" s="332">
        <v>3</v>
      </c>
      <c r="H40" s="332" t="s">
        <v>493</v>
      </c>
      <c r="J40" s="332" t="s">
        <v>494</v>
      </c>
      <c r="K40" s="332" t="s">
        <v>495</v>
      </c>
      <c r="M40" s="332" t="s">
        <v>496</v>
      </c>
      <c r="O40" s="332" t="s">
        <v>497</v>
      </c>
      <c r="P40" s="332" t="s">
        <v>498</v>
      </c>
      <c r="R40" s="332" t="s">
        <v>471</v>
      </c>
      <c r="U40" s="332" t="s">
        <v>499</v>
      </c>
      <c r="V40" s="332" t="s">
        <v>337</v>
      </c>
      <c r="W40" s="332" t="s">
        <v>498</v>
      </c>
      <c r="X40" s="332" t="s">
        <v>337</v>
      </c>
    </row>
    <row r="41" spans="1:24" ht="12.75" hidden="1" customHeight="1" x14ac:dyDescent="0.2">
      <c r="A41" s="332" t="s">
        <v>500</v>
      </c>
      <c r="B41" s="332" t="s">
        <v>501</v>
      </c>
      <c r="C41" s="553" t="s">
        <v>502</v>
      </c>
      <c r="D41" s="332" t="s">
        <v>503</v>
      </c>
      <c r="G41" s="332">
        <v>4</v>
      </c>
      <c r="I41" s="332" t="s">
        <v>296</v>
      </c>
      <c r="L41" s="332" t="s">
        <v>486</v>
      </c>
      <c r="M41" s="332" t="s">
        <v>471</v>
      </c>
      <c r="N41" s="332" t="s">
        <v>296</v>
      </c>
      <c r="Q41" s="332" t="s">
        <v>504</v>
      </c>
      <c r="R41" s="332" t="s">
        <v>484</v>
      </c>
      <c r="S41" s="332" t="s">
        <v>484</v>
      </c>
      <c r="T41" s="332" t="s">
        <v>499</v>
      </c>
      <c r="U41" s="332" t="s">
        <v>505</v>
      </c>
      <c r="V41" s="332" t="s">
        <v>506</v>
      </c>
      <c r="W41" s="332"/>
      <c r="X41" s="332" t="s">
        <v>507</v>
      </c>
    </row>
    <row r="42" spans="1:24" ht="12.75" hidden="1" customHeight="1" x14ac:dyDescent="0.2">
      <c r="A42" s="332" t="s">
        <v>508</v>
      </c>
      <c r="B42" s="332" t="s">
        <v>509</v>
      </c>
      <c r="C42" s="553" t="s">
        <v>510</v>
      </c>
      <c r="D42" s="332" t="s">
        <v>511</v>
      </c>
      <c r="G42" s="332">
        <v>5</v>
      </c>
      <c r="I42" s="332" t="s">
        <v>512</v>
      </c>
      <c r="L42" s="332" t="s">
        <v>513</v>
      </c>
      <c r="M42" s="332" t="s">
        <v>484</v>
      </c>
      <c r="N42" s="332" t="s">
        <v>514</v>
      </c>
      <c r="Q42" s="332" t="s">
        <v>515</v>
      </c>
      <c r="R42" s="332" t="s">
        <v>496</v>
      </c>
      <c r="S42" s="332" t="s">
        <v>496</v>
      </c>
      <c r="T42" s="332" t="s">
        <v>516</v>
      </c>
      <c r="V42" s="332"/>
    </row>
    <row r="43" spans="1:24" ht="12.75" hidden="1" customHeight="1" x14ac:dyDescent="0.2">
      <c r="A43" s="332" t="s">
        <v>517</v>
      </c>
      <c r="B43" s="332" t="s">
        <v>518</v>
      </c>
      <c r="C43" s="553" t="s">
        <v>519</v>
      </c>
      <c r="D43" s="332" t="s">
        <v>520</v>
      </c>
      <c r="G43" s="332">
        <v>6</v>
      </c>
      <c r="H43" s="558"/>
      <c r="I43" s="558"/>
      <c r="J43" s="558"/>
      <c r="K43" s="558"/>
      <c r="L43" s="558"/>
      <c r="M43" s="332" t="s">
        <v>496</v>
      </c>
      <c r="N43" s="558"/>
      <c r="O43" s="558"/>
      <c r="P43" s="558"/>
      <c r="Q43" s="558"/>
      <c r="R43" s="558"/>
    </row>
    <row r="44" spans="1:24" ht="12.75" hidden="1" customHeight="1" x14ac:dyDescent="0.2">
      <c r="A44" s="332" t="s">
        <v>521</v>
      </c>
      <c r="B44" s="332" t="s">
        <v>522</v>
      </c>
      <c r="C44" s="553" t="s">
        <v>523</v>
      </c>
      <c r="D44" s="332" t="s">
        <v>524</v>
      </c>
      <c r="G44" s="332">
        <v>7</v>
      </c>
      <c r="H44" s="332" t="s">
        <v>525</v>
      </c>
      <c r="I44" s="332" t="s">
        <v>526</v>
      </c>
      <c r="J44" s="332" t="s">
        <v>527</v>
      </c>
      <c r="M44" s="332" t="s">
        <v>528</v>
      </c>
      <c r="O44" s="332" t="s">
        <v>467</v>
      </c>
      <c r="R44" s="332" t="s">
        <v>527</v>
      </c>
      <c r="T44" s="332" t="s">
        <v>467</v>
      </c>
      <c r="U44" s="332" t="s">
        <v>467</v>
      </c>
      <c r="V44" s="332" t="s">
        <v>529</v>
      </c>
      <c r="W44" s="332" t="s">
        <v>529</v>
      </c>
      <c r="X44" s="332" t="s">
        <v>525</v>
      </c>
    </row>
    <row r="45" spans="1:24" ht="12.75" hidden="1" customHeight="1" x14ac:dyDescent="0.2">
      <c r="A45" s="332" t="s">
        <v>530</v>
      </c>
      <c r="B45" s="332" t="s">
        <v>531</v>
      </c>
      <c r="C45" s="553" t="s">
        <v>532</v>
      </c>
      <c r="D45" s="332" t="s">
        <v>533</v>
      </c>
      <c r="G45" s="332">
        <v>8</v>
      </c>
      <c r="H45" s="332" t="s">
        <v>534</v>
      </c>
      <c r="I45" s="332" t="s">
        <v>535</v>
      </c>
      <c r="O45" s="332" t="s">
        <v>276</v>
      </c>
      <c r="R45" s="332" t="s">
        <v>536</v>
      </c>
      <c r="T45" s="332" t="s">
        <v>276</v>
      </c>
      <c r="U45" s="332" t="s">
        <v>276</v>
      </c>
      <c r="V45" s="332" t="s">
        <v>276</v>
      </c>
      <c r="W45" s="332" t="s">
        <v>276</v>
      </c>
      <c r="X45" s="332" t="s">
        <v>534</v>
      </c>
    </row>
    <row r="46" spans="1:24" ht="12.75" hidden="1" customHeight="1" x14ac:dyDescent="0.2">
      <c r="A46" s="332" t="s">
        <v>537</v>
      </c>
      <c r="B46" s="332" t="s">
        <v>538</v>
      </c>
      <c r="C46" s="553" t="s">
        <v>539</v>
      </c>
      <c r="D46" s="332" t="s">
        <v>540</v>
      </c>
      <c r="G46" s="332">
        <v>9</v>
      </c>
      <c r="I46" s="332" t="s">
        <v>338</v>
      </c>
      <c r="K46" s="332" t="s">
        <v>541</v>
      </c>
      <c r="L46" s="332" t="s">
        <v>527</v>
      </c>
      <c r="N46" s="332" t="s">
        <v>476</v>
      </c>
      <c r="P46" s="332" t="s">
        <v>541</v>
      </c>
      <c r="Q46" s="332" t="s">
        <v>528</v>
      </c>
      <c r="R46" s="332" t="s">
        <v>542</v>
      </c>
      <c r="S46" s="332" t="s">
        <v>543</v>
      </c>
    </row>
    <row r="47" spans="1:24" ht="12.75" hidden="1" customHeight="1" x14ac:dyDescent="0.2">
      <c r="D47" s="332" t="s">
        <v>544</v>
      </c>
      <c r="G47" s="332">
        <v>10</v>
      </c>
      <c r="H47" s="332" t="s">
        <v>484</v>
      </c>
      <c r="I47" s="332" t="s">
        <v>545</v>
      </c>
      <c r="J47" s="332" t="s">
        <v>338</v>
      </c>
      <c r="K47" s="332" t="s">
        <v>338</v>
      </c>
      <c r="L47" s="332" t="s">
        <v>338</v>
      </c>
      <c r="M47" s="332" t="s">
        <v>337</v>
      </c>
      <c r="N47" s="332" t="s">
        <v>338</v>
      </c>
      <c r="O47" s="332" t="s">
        <v>338</v>
      </c>
      <c r="P47" s="332" t="s">
        <v>338</v>
      </c>
      <c r="Q47" s="332" t="s">
        <v>546</v>
      </c>
      <c r="S47" s="332" t="s">
        <v>337</v>
      </c>
      <c r="T47" s="332" t="s">
        <v>338</v>
      </c>
      <c r="U47" s="332" t="s">
        <v>338</v>
      </c>
      <c r="V47" s="332" t="s">
        <v>337</v>
      </c>
      <c r="W47" s="332" t="s">
        <v>547</v>
      </c>
      <c r="X47" s="332" t="s">
        <v>484</v>
      </c>
    </row>
    <row r="48" spans="1:24" ht="12.75" hidden="1" customHeight="1" x14ac:dyDescent="0.2">
      <c r="D48" s="332" t="s">
        <v>548</v>
      </c>
      <c r="G48" s="332">
        <v>11</v>
      </c>
      <c r="H48" s="332" t="s">
        <v>240</v>
      </c>
      <c r="J48" s="332" t="s">
        <v>507</v>
      </c>
      <c r="K48" s="332" t="s">
        <v>497</v>
      </c>
      <c r="L48" s="332" t="s">
        <v>507</v>
      </c>
      <c r="M48" s="332" t="s">
        <v>495</v>
      </c>
      <c r="N48" s="332" t="s">
        <v>549</v>
      </c>
      <c r="O48" s="332" t="s">
        <v>550</v>
      </c>
      <c r="P48" s="332" t="s">
        <v>551</v>
      </c>
      <c r="Q48" s="332" t="s">
        <v>493</v>
      </c>
      <c r="S48" s="332" t="s">
        <v>552</v>
      </c>
      <c r="T48" s="332" t="s">
        <v>542</v>
      </c>
      <c r="U48" s="332" t="s">
        <v>512</v>
      </c>
      <c r="V48" s="332" t="s">
        <v>346</v>
      </c>
      <c r="W48" s="332" t="s">
        <v>553</v>
      </c>
      <c r="X48" s="332" t="s">
        <v>554</v>
      </c>
    </row>
    <row r="49" spans="4:22" ht="12.75" hidden="1" customHeight="1" x14ac:dyDescent="0.2">
      <c r="D49" s="557" t="s">
        <v>555</v>
      </c>
      <c r="G49" s="332">
        <v>12</v>
      </c>
    </row>
    <row r="50" spans="4:22" ht="12.75" hidden="1" customHeight="1" x14ac:dyDescent="0.2">
      <c r="D50" s="557" t="s">
        <v>556</v>
      </c>
    </row>
    <row r="51" spans="4:22" ht="12.75" hidden="1" customHeight="1" x14ac:dyDescent="0.2">
      <c r="D51" s="557" t="s">
        <v>557</v>
      </c>
      <c r="H51" s="696" t="s">
        <v>558</v>
      </c>
      <c r="I51" s="589"/>
      <c r="J51" s="589"/>
      <c r="K51" s="589"/>
      <c r="L51" s="589"/>
      <c r="M51" s="589"/>
      <c r="N51" s="589"/>
      <c r="O51" s="589"/>
      <c r="P51" s="589"/>
      <c r="Q51" s="589"/>
      <c r="R51" s="697"/>
      <c r="S51" s="335"/>
      <c r="T51" s="335"/>
      <c r="U51" s="335"/>
      <c r="V51" s="335"/>
    </row>
    <row r="52" spans="4:22" ht="12.75" hidden="1" customHeight="1" x14ac:dyDescent="0.2">
      <c r="D52" s="557" t="s">
        <v>559</v>
      </c>
      <c r="G52" s="332">
        <v>1</v>
      </c>
      <c r="H52" s="332" t="s">
        <v>560</v>
      </c>
      <c r="I52" s="332" t="s">
        <v>561</v>
      </c>
      <c r="J52" s="332" t="s">
        <v>562</v>
      </c>
      <c r="K52" s="332" t="s">
        <v>279</v>
      </c>
      <c r="L52" s="332" t="s">
        <v>563</v>
      </c>
      <c r="M52" s="332" t="s">
        <v>564</v>
      </c>
      <c r="N52" s="332" t="s">
        <v>565</v>
      </c>
      <c r="O52" s="332" t="s">
        <v>566</v>
      </c>
      <c r="P52" s="332" t="s">
        <v>279</v>
      </c>
      <c r="Q52" s="332" t="s">
        <v>567</v>
      </c>
      <c r="R52" s="332" t="s">
        <v>568</v>
      </c>
    </row>
    <row r="53" spans="4:22" ht="12.75" hidden="1" customHeight="1" x14ac:dyDescent="0.2">
      <c r="D53" s="557" t="s">
        <v>569</v>
      </c>
      <c r="G53" s="332">
        <v>2</v>
      </c>
      <c r="H53" s="332" t="s">
        <v>570</v>
      </c>
      <c r="I53" s="332" t="s">
        <v>571</v>
      </c>
      <c r="J53" s="332" t="s">
        <v>337</v>
      </c>
      <c r="K53" s="332" t="s">
        <v>572</v>
      </c>
      <c r="L53" s="332" t="s">
        <v>276</v>
      </c>
      <c r="M53" s="332" t="s">
        <v>572</v>
      </c>
      <c r="N53" s="332" t="s">
        <v>70</v>
      </c>
      <c r="O53" s="332" t="s">
        <v>70</v>
      </c>
      <c r="P53" s="332" t="s">
        <v>70</v>
      </c>
      <c r="Q53" s="332" t="s">
        <v>573</v>
      </c>
    </row>
    <row r="54" spans="4:22" ht="12.75" hidden="1" customHeight="1" x14ac:dyDescent="0.2">
      <c r="D54" s="557" t="s">
        <v>574</v>
      </c>
      <c r="G54" s="332">
        <v>3</v>
      </c>
      <c r="J54" s="332" t="s">
        <v>575</v>
      </c>
      <c r="K54" s="332" t="s">
        <v>337</v>
      </c>
      <c r="P54" s="332" t="s">
        <v>576</v>
      </c>
      <c r="Q54" s="332" t="s">
        <v>577</v>
      </c>
    </row>
    <row r="55" spans="4:22" ht="12.75" hidden="1" customHeight="1" x14ac:dyDescent="0.2">
      <c r="D55" s="557" t="s">
        <v>578</v>
      </c>
      <c r="G55" s="332">
        <v>4</v>
      </c>
      <c r="H55" s="332" t="s">
        <v>579</v>
      </c>
      <c r="I55" s="332" t="s">
        <v>580</v>
      </c>
      <c r="J55" s="332"/>
      <c r="K55" s="332" t="s">
        <v>575</v>
      </c>
      <c r="L55" s="332" t="s">
        <v>337</v>
      </c>
      <c r="M55" s="332" t="s">
        <v>581</v>
      </c>
      <c r="N55" s="332" t="s">
        <v>576</v>
      </c>
      <c r="O55" s="332" t="s">
        <v>576</v>
      </c>
      <c r="P55" s="332" t="s">
        <v>346</v>
      </c>
      <c r="Q55" s="332" t="s">
        <v>582</v>
      </c>
      <c r="R55" s="332" t="s">
        <v>583</v>
      </c>
    </row>
    <row r="56" spans="4:22" ht="12.75" hidden="1" customHeight="1" x14ac:dyDescent="0.2">
      <c r="D56" s="557" t="s">
        <v>584</v>
      </c>
      <c r="G56" s="332">
        <v>5</v>
      </c>
      <c r="H56" s="332" t="s">
        <v>585</v>
      </c>
      <c r="I56" s="332" t="s">
        <v>351</v>
      </c>
      <c r="J56" s="332"/>
      <c r="L56" s="332" t="s">
        <v>586</v>
      </c>
      <c r="M56" s="332" t="s">
        <v>587</v>
      </c>
      <c r="N56" s="332" t="s">
        <v>549</v>
      </c>
      <c r="O56" s="332" t="s">
        <v>549</v>
      </c>
      <c r="R56" s="332" t="s">
        <v>588</v>
      </c>
    </row>
    <row r="57" spans="4:22" ht="12.75" hidden="1" customHeight="1" x14ac:dyDescent="0.2">
      <c r="D57" s="557" t="s">
        <v>589</v>
      </c>
      <c r="G57" s="332">
        <v>6</v>
      </c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</row>
    <row r="58" spans="4:22" ht="12.75" hidden="1" customHeight="1" x14ac:dyDescent="0.2">
      <c r="D58" s="557" t="s">
        <v>590</v>
      </c>
      <c r="G58" s="332">
        <v>7</v>
      </c>
      <c r="H58" s="332" t="s">
        <v>560</v>
      </c>
      <c r="I58" s="332" t="s">
        <v>591</v>
      </c>
      <c r="J58" s="332" t="s">
        <v>379</v>
      </c>
      <c r="K58" s="332" t="s">
        <v>592</v>
      </c>
      <c r="L58" s="332" t="s">
        <v>379</v>
      </c>
      <c r="M58" s="332" t="s">
        <v>593</v>
      </c>
    </row>
    <row r="59" spans="4:22" ht="12.75" hidden="1" customHeight="1" x14ac:dyDescent="0.2">
      <c r="D59" s="557" t="s">
        <v>594</v>
      </c>
      <c r="G59" s="332">
        <v>8</v>
      </c>
      <c r="H59" s="332" t="s">
        <v>570</v>
      </c>
      <c r="I59" s="332" t="s">
        <v>595</v>
      </c>
      <c r="J59" s="332" t="s">
        <v>596</v>
      </c>
      <c r="K59" s="332" t="s">
        <v>70</v>
      </c>
      <c r="L59" s="332" t="s">
        <v>597</v>
      </c>
      <c r="M59" s="332" t="s">
        <v>598</v>
      </c>
    </row>
    <row r="60" spans="4:22" ht="12.75" hidden="1" customHeight="1" x14ac:dyDescent="0.2">
      <c r="D60" s="557" t="s">
        <v>599</v>
      </c>
      <c r="G60" s="332">
        <v>9</v>
      </c>
      <c r="I60" s="332" t="s">
        <v>600</v>
      </c>
      <c r="L60" s="332" t="s">
        <v>600</v>
      </c>
      <c r="M60" s="332" t="s">
        <v>601</v>
      </c>
    </row>
    <row r="61" spans="4:22" ht="12.75" hidden="1" customHeight="1" x14ac:dyDescent="0.2">
      <c r="D61" s="557" t="s">
        <v>602</v>
      </c>
      <c r="G61" s="332">
        <v>10</v>
      </c>
      <c r="H61" s="332" t="s">
        <v>579</v>
      </c>
      <c r="I61" s="332" t="s">
        <v>587</v>
      </c>
      <c r="J61" s="332" t="s">
        <v>603</v>
      </c>
      <c r="K61" s="332" t="s">
        <v>604</v>
      </c>
      <c r="L61" s="332" t="s">
        <v>586</v>
      </c>
      <c r="M61" s="332" t="s">
        <v>575</v>
      </c>
    </row>
    <row r="62" spans="4:22" ht="12.75" hidden="1" customHeight="1" x14ac:dyDescent="0.2">
      <c r="D62" s="557" t="s">
        <v>605</v>
      </c>
      <c r="G62" s="332">
        <v>11</v>
      </c>
      <c r="H62" s="332" t="s">
        <v>585</v>
      </c>
      <c r="J62" s="332" t="s">
        <v>587</v>
      </c>
      <c r="K62" s="332" t="s">
        <v>351</v>
      </c>
    </row>
    <row r="63" spans="4:22" ht="12.75" hidden="1" customHeight="1" x14ac:dyDescent="0.2">
      <c r="D63" s="557" t="s">
        <v>606</v>
      </c>
      <c r="G63" s="332">
        <v>12</v>
      </c>
    </row>
    <row r="64" spans="4:22" ht="12.75" hidden="1" customHeight="1" x14ac:dyDescent="0.2">
      <c r="D64" s="557" t="s">
        <v>607</v>
      </c>
    </row>
    <row r="65" spans="4:22" ht="12.75" hidden="1" customHeight="1" x14ac:dyDescent="0.2">
      <c r="D65" s="557" t="s">
        <v>608</v>
      </c>
      <c r="H65" s="698" t="s">
        <v>609</v>
      </c>
      <c r="I65" s="589"/>
      <c r="J65" s="589"/>
      <c r="K65" s="589"/>
      <c r="L65" s="589"/>
      <c r="M65" s="589"/>
      <c r="N65" s="589"/>
      <c r="O65" s="589"/>
      <c r="P65" s="589"/>
      <c r="Q65" s="699"/>
    </row>
    <row r="66" spans="4:22" ht="12.75" hidden="1" customHeight="1" x14ac:dyDescent="0.2">
      <c r="D66" s="557" t="s">
        <v>610</v>
      </c>
      <c r="G66" s="332">
        <v>1</v>
      </c>
      <c r="H66" s="332" t="s">
        <v>611</v>
      </c>
      <c r="I66" s="332" t="s">
        <v>612</v>
      </c>
      <c r="J66" s="332" t="s">
        <v>70</v>
      </c>
      <c r="K66" s="332" t="s">
        <v>613</v>
      </c>
      <c r="L66" s="332" t="s">
        <v>614</v>
      </c>
      <c r="M66" s="332" t="s">
        <v>615</v>
      </c>
      <c r="N66" s="332" t="s">
        <v>379</v>
      </c>
      <c r="O66" s="332" t="s">
        <v>616</v>
      </c>
      <c r="P66" s="332" t="s">
        <v>617</v>
      </c>
    </row>
    <row r="67" spans="4:22" ht="12.75" hidden="1" customHeight="1" x14ac:dyDescent="0.2">
      <c r="D67" s="557" t="s">
        <v>618</v>
      </c>
      <c r="G67" s="332">
        <v>2</v>
      </c>
      <c r="H67" s="332" t="s">
        <v>619</v>
      </c>
      <c r="I67" s="332" t="s">
        <v>619</v>
      </c>
      <c r="J67" s="332" t="s">
        <v>620</v>
      </c>
      <c r="K67" s="332" t="s">
        <v>621</v>
      </c>
      <c r="L67" s="332" t="s">
        <v>622</v>
      </c>
      <c r="M67" s="332" t="s">
        <v>623</v>
      </c>
      <c r="N67" s="332" t="s">
        <v>624</v>
      </c>
      <c r="O67" s="332" t="s">
        <v>617</v>
      </c>
      <c r="P67" s="332" t="s">
        <v>625</v>
      </c>
    </row>
    <row r="68" spans="4:22" ht="12.75" hidden="1" customHeight="1" x14ac:dyDescent="0.2">
      <c r="D68" s="557" t="s">
        <v>626</v>
      </c>
      <c r="G68" s="332">
        <v>3</v>
      </c>
      <c r="M68" s="332" t="s">
        <v>627</v>
      </c>
      <c r="O68" s="332" t="s">
        <v>625</v>
      </c>
    </row>
    <row r="69" spans="4:22" ht="12.75" hidden="1" customHeight="1" x14ac:dyDescent="0.2">
      <c r="D69" s="557" t="s">
        <v>628</v>
      </c>
      <c r="G69" s="332">
        <v>4</v>
      </c>
      <c r="H69" s="332" t="s">
        <v>629</v>
      </c>
      <c r="I69" s="332" t="s">
        <v>629</v>
      </c>
      <c r="J69" s="332" t="s">
        <v>629</v>
      </c>
      <c r="K69" s="332" t="s">
        <v>630</v>
      </c>
      <c r="L69" s="332" t="s">
        <v>631</v>
      </c>
      <c r="M69" s="332" t="s">
        <v>337</v>
      </c>
      <c r="N69" s="332" t="s">
        <v>632</v>
      </c>
      <c r="O69" s="332" t="s">
        <v>633</v>
      </c>
      <c r="P69" s="332" t="s">
        <v>633</v>
      </c>
    </row>
    <row r="70" spans="4:22" ht="12.75" hidden="1" customHeight="1" x14ac:dyDescent="0.2">
      <c r="D70" s="557" t="s">
        <v>634</v>
      </c>
      <c r="G70" s="332">
        <v>5</v>
      </c>
      <c r="H70" s="332" t="s">
        <v>635</v>
      </c>
      <c r="I70" s="332" t="s">
        <v>636</v>
      </c>
      <c r="J70" s="332" t="s">
        <v>637</v>
      </c>
      <c r="K70" s="332" t="s">
        <v>638</v>
      </c>
      <c r="L70" s="332" t="s">
        <v>639</v>
      </c>
      <c r="M70" s="332" t="s">
        <v>550</v>
      </c>
      <c r="N70" s="332" t="s">
        <v>640</v>
      </c>
      <c r="O70" s="332" t="s">
        <v>641</v>
      </c>
      <c r="P70" s="332" t="s">
        <v>642</v>
      </c>
    </row>
    <row r="71" spans="4:22" ht="12.75" hidden="1" customHeight="1" x14ac:dyDescent="0.2">
      <c r="D71" s="557" t="s">
        <v>643</v>
      </c>
      <c r="G71" s="332">
        <v>6</v>
      </c>
      <c r="H71" s="558"/>
      <c r="I71" s="558"/>
      <c r="J71" s="558"/>
      <c r="K71" s="558"/>
      <c r="L71" s="558"/>
      <c r="M71" s="558"/>
      <c r="N71" s="558"/>
      <c r="O71" s="558"/>
      <c r="P71" s="558"/>
      <c r="Q71" s="558"/>
    </row>
    <row r="72" spans="4:22" ht="12.75" hidden="1" customHeight="1" x14ac:dyDescent="0.2">
      <c r="D72" s="557" t="s">
        <v>644</v>
      </c>
      <c r="G72" s="332">
        <v>7</v>
      </c>
      <c r="H72" s="332" t="s">
        <v>620</v>
      </c>
      <c r="I72" s="332" t="s">
        <v>529</v>
      </c>
      <c r="J72" s="332" t="s">
        <v>616</v>
      </c>
      <c r="K72" s="332" t="s">
        <v>620</v>
      </c>
      <c r="L72" s="332" t="s">
        <v>616</v>
      </c>
      <c r="M72" s="332" t="s">
        <v>620</v>
      </c>
      <c r="N72" s="332" t="s">
        <v>619</v>
      </c>
    </row>
    <row r="73" spans="4:22" ht="12.75" hidden="1" customHeight="1" x14ac:dyDescent="0.2">
      <c r="D73" s="557" t="s">
        <v>645</v>
      </c>
      <c r="G73" s="332">
        <v>8</v>
      </c>
      <c r="H73" s="332" t="s">
        <v>619</v>
      </c>
      <c r="I73" s="332" t="s">
        <v>646</v>
      </c>
      <c r="J73" s="332" t="s">
        <v>620</v>
      </c>
      <c r="K73" s="332" t="s">
        <v>619</v>
      </c>
      <c r="L73" s="332" t="s">
        <v>620</v>
      </c>
      <c r="M73" s="332" t="s">
        <v>611</v>
      </c>
      <c r="N73" s="332" t="s">
        <v>276</v>
      </c>
    </row>
    <row r="74" spans="4:22" ht="12.75" hidden="1" customHeight="1" x14ac:dyDescent="0.2">
      <c r="D74" s="557" t="s">
        <v>647</v>
      </c>
      <c r="G74" s="332">
        <v>9</v>
      </c>
      <c r="J74" s="332" t="s">
        <v>619</v>
      </c>
      <c r="L74" s="332" t="s">
        <v>619</v>
      </c>
      <c r="M74" s="332"/>
    </row>
    <row r="75" spans="4:22" ht="12.75" hidden="1" customHeight="1" x14ac:dyDescent="0.2">
      <c r="D75" s="557" t="s">
        <v>648</v>
      </c>
      <c r="G75" s="332">
        <v>10</v>
      </c>
      <c r="H75" s="332" t="s">
        <v>649</v>
      </c>
      <c r="I75" s="332" t="s">
        <v>650</v>
      </c>
      <c r="J75" s="332" t="s">
        <v>649</v>
      </c>
      <c r="K75" s="332" t="s">
        <v>651</v>
      </c>
      <c r="L75" s="332" t="s">
        <v>651</v>
      </c>
      <c r="M75" s="332" t="s">
        <v>652</v>
      </c>
      <c r="N75" s="332" t="s">
        <v>649</v>
      </c>
    </row>
    <row r="76" spans="4:22" ht="12.75" hidden="1" customHeight="1" x14ac:dyDescent="0.2">
      <c r="D76" s="557" t="s">
        <v>653</v>
      </c>
      <c r="G76" s="332">
        <v>11</v>
      </c>
      <c r="H76" s="332" t="s">
        <v>640</v>
      </c>
      <c r="I76" s="332" t="s">
        <v>542</v>
      </c>
      <c r="J76" s="332" t="s">
        <v>640</v>
      </c>
      <c r="K76" s="332" t="s">
        <v>641</v>
      </c>
      <c r="L76" s="332" t="s">
        <v>641</v>
      </c>
      <c r="M76" s="332" t="s">
        <v>542</v>
      </c>
      <c r="N76" s="332" t="s">
        <v>642</v>
      </c>
    </row>
    <row r="77" spans="4:22" ht="12.75" hidden="1" customHeight="1" x14ac:dyDescent="0.2">
      <c r="D77" s="557" t="s">
        <v>654</v>
      </c>
      <c r="G77" s="332">
        <v>12</v>
      </c>
    </row>
    <row r="78" spans="4:22" ht="12.75" hidden="1" customHeight="1" x14ac:dyDescent="0.2">
      <c r="D78" s="557" t="s">
        <v>655</v>
      </c>
    </row>
    <row r="79" spans="4:22" ht="12.75" hidden="1" customHeight="1" x14ac:dyDescent="0.2">
      <c r="D79" s="557" t="s">
        <v>656</v>
      </c>
      <c r="H79" s="700" t="s">
        <v>8</v>
      </c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699"/>
    </row>
    <row r="80" spans="4:22" ht="12.75" hidden="1" customHeight="1" x14ac:dyDescent="0.2">
      <c r="D80" s="557" t="s">
        <v>657</v>
      </c>
      <c r="G80" s="332">
        <v>1</v>
      </c>
      <c r="H80" s="332" t="s">
        <v>103</v>
      </c>
      <c r="I80" s="332" t="s">
        <v>103</v>
      </c>
      <c r="J80" s="332" t="s">
        <v>658</v>
      </c>
      <c r="K80" s="332" t="s">
        <v>103</v>
      </c>
      <c r="L80" s="332" t="s">
        <v>103</v>
      </c>
      <c r="N80" s="332" t="s">
        <v>385</v>
      </c>
      <c r="O80" s="332" t="s">
        <v>659</v>
      </c>
      <c r="P80" s="332" t="s">
        <v>660</v>
      </c>
      <c r="Q80" s="332" t="s">
        <v>661</v>
      </c>
      <c r="R80" s="332" t="s">
        <v>662</v>
      </c>
      <c r="S80" s="332" t="s">
        <v>663</v>
      </c>
      <c r="T80" s="332" t="s">
        <v>664</v>
      </c>
    </row>
    <row r="81" spans="4:22" ht="12.75" hidden="1" customHeight="1" x14ac:dyDescent="0.2">
      <c r="D81" s="557" t="s">
        <v>665</v>
      </c>
      <c r="G81" s="332">
        <v>2</v>
      </c>
      <c r="H81" s="332" t="s">
        <v>666</v>
      </c>
      <c r="I81" s="332" t="s">
        <v>667</v>
      </c>
      <c r="J81" s="332" t="s">
        <v>668</v>
      </c>
      <c r="K81" s="332" t="s">
        <v>666</v>
      </c>
      <c r="L81" s="332" t="s">
        <v>669</v>
      </c>
      <c r="M81" s="332" t="s">
        <v>670</v>
      </c>
      <c r="N81" s="332" t="s">
        <v>671</v>
      </c>
      <c r="O81" s="332" t="s">
        <v>672</v>
      </c>
      <c r="P81" s="332" t="s">
        <v>527</v>
      </c>
      <c r="Q81" s="332" t="s">
        <v>673</v>
      </c>
      <c r="R81" s="332" t="s">
        <v>674</v>
      </c>
      <c r="T81" s="332" t="s">
        <v>675</v>
      </c>
      <c r="U81" s="332" t="s">
        <v>663</v>
      </c>
    </row>
    <row r="82" spans="4:22" ht="12.75" hidden="1" customHeight="1" x14ac:dyDescent="0.2">
      <c r="D82" s="332" t="s">
        <v>676</v>
      </c>
      <c r="G82" s="332">
        <v>3</v>
      </c>
    </row>
    <row r="83" spans="4:22" ht="12.75" hidden="1" customHeight="1" x14ac:dyDescent="0.2">
      <c r="D83" s="332" t="s">
        <v>677</v>
      </c>
      <c r="G83" s="332">
        <v>4</v>
      </c>
      <c r="H83" s="332" t="s">
        <v>678</v>
      </c>
      <c r="I83" s="332" t="s">
        <v>679</v>
      </c>
      <c r="J83" s="332" t="s">
        <v>679</v>
      </c>
      <c r="K83" s="332" t="s">
        <v>678</v>
      </c>
      <c r="L83" s="332" t="s">
        <v>486</v>
      </c>
      <c r="N83" s="332" t="s">
        <v>680</v>
      </c>
      <c r="P83" s="332" t="s">
        <v>337</v>
      </c>
      <c r="Q83" s="332" t="s">
        <v>337</v>
      </c>
      <c r="R83" s="332" t="s">
        <v>337</v>
      </c>
      <c r="S83" s="332" t="s">
        <v>337</v>
      </c>
      <c r="T83" s="332" t="s">
        <v>337</v>
      </c>
      <c r="U83" s="332" t="s">
        <v>337</v>
      </c>
    </row>
    <row r="84" spans="4:22" ht="12.75" hidden="1" customHeight="1" x14ac:dyDescent="0.2">
      <c r="D84" s="332" t="s">
        <v>681</v>
      </c>
      <c r="G84" s="332">
        <v>5</v>
      </c>
      <c r="H84" s="332" t="s">
        <v>247</v>
      </c>
      <c r="I84" s="332" t="s">
        <v>247</v>
      </c>
      <c r="J84" s="332" t="s">
        <v>351</v>
      </c>
      <c r="K84" s="332" t="s">
        <v>247</v>
      </c>
      <c r="L84" s="332" t="s">
        <v>682</v>
      </c>
      <c r="M84" s="332" t="s">
        <v>485</v>
      </c>
      <c r="N84" s="332" t="s">
        <v>683</v>
      </c>
      <c r="O84" s="332" t="s">
        <v>351</v>
      </c>
      <c r="P84" s="332" t="s">
        <v>684</v>
      </c>
      <c r="Q84" s="332" t="s">
        <v>685</v>
      </c>
      <c r="R84" s="332" t="s">
        <v>247</v>
      </c>
      <c r="S84" s="332" t="s">
        <v>550</v>
      </c>
      <c r="T84" s="332" t="s">
        <v>682</v>
      </c>
      <c r="U84" s="332" t="s">
        <v>683</v>
      </c>
    </row>
    <row r="85" spans="4:22" ht="12.75" hidden="1" customHeight="1" x14ac:dyDescent="0.2">
      <c r="D85" s="332" t="s">
        <v>686</v>
      </c>
      <c r="G85" s="332">
        <v>6</v>
      </c>
      <c r="H85" s="558"/>
      <c r="I85" s="558"/>
      <c r="J85" s="558"/>
      <c r="K85" s="558"/>
      <c r="L85" s="558"/>
      <c r="M85" s="332" t="s">
        <v>687</v>
      </c>
      <c r="N85" s="558"/>
      <c r="O85" s="558"/>
      <c r="P85" s="558"/>
      <c r="Q85" s="558"/>
      <c r="R85" s="558"/>
      <c r="S85" s="558"/>
      <c r="T85" s="558"/>
      <c r="U85" s="558"/>
      <c r="V85" s="558"/>
    </row>
    <row r="86" spans="4:22" ht="12.75" hidden="1" customHeight="1" x14ac:dyDescent="0.2">
      <c r="D86" s="332" t="s">
        <v>688</v>
      </c>
      <c r="G86" s="332">
        <v>7</v>
      </c>
      <c r="H86" s="332" t="s">
        <v>487</v>
      </c>
      <c r="I86" s="332" t="s">
        <v>103</v>
      </c>
      <c r="J86" s="332" t="s">
        <v>689</v>
      </c>
      <c r="K86" s="332" t="s">
        <v>690</v>
      </c>
    </row>
    <row r="87" spans="4:22" ht="12.75" hidden="1" customHeight="1" x14ac:dyDescent="0.2">
      <c r="D87" s="332" t="s">
        <v>691</v>
      </c>
      <c r="G87" s="332">
        <v>8</v>
      </c>
      <c r="H87" s="332" t="s">
        <v>689</v>
      </c>
      <c r="I87" s="332" t="s">
        <v>692</v>
      </c>
      <c r="J87" s="332" t="s">
        <v>693</v>
      </c>
      <c r="K87" s="332" t="s">
        <v>694</v>
      </c>
    </row>
    <row r="88" spans="4:22" ht="12.75" hidden="1" customHeight="1" x14ac:dyDescent="0.2">
      <c r="D88" s="332" t="s">
        <v>695</v>
      </c>
      <c r="G88" s="332">
        <v>9</v>
      </c>
      <c r="K88" s="332" t="s">
        <v>696</v>
      </c>
    </row>
    <row r="89" spans="4:22" ht="12.75" hidden="1" customHeight="1" x14ac:dyDescent="0.2">
      <c r="D89" s="332" t="s">
        <v>697</v>
      </c>
      <c r="G89" s="332">
        <v>10</v>
      </c>
      <c r="H89" s="332" t="s">
        <v>338</v>
      </c>
      <c r="I89" s="332" t="s">
        <v>337</v>
      </c>
      <c r="J89" s="332" t="s">
        <v>485</v>
      </c>
      <c r="K89" s="332" t="s">
        <v>680</v>
      </c>
    </row>
    <row r="90" spans="4:22" ht="12.75" hidden="1" customHeight="1" x14ac:dyDescent="0.2">
      <c r="D90" s="332" t="s">
        <v>698</v>
      </c>
      <c r="G90" s="332">
        <v>11</v>
      </c>
      <c r="H90" s="332" t="s">
        <v>506</v>
      </c>
      <c r="I90" s="332" t="s">
        <v>699</v>
      </c>
      <c r="J90" s="332" t="s">
        <v>351</v>
      </c>
      <c r="K90" s="332" t="s">
        <v>700</v>
      </c>
    </row>
    <row r="91" spans="4:22" ht="12.75" hidden="1" customHeight="1" x14ac:dyDescent="0.2">
      <c r="D91" s="332" t="s">
        <v>701</v>
      </c>
      <c r="G91" s="332">
        <v>12</v>
      </c>
    </row>
    <row r="92" spans="4:22" ht="12.75" hidden="1" customHeight="1" x14ac:dyDescent="0.2">
      <c r="D92" s="332" t="s">
        <v>702</v>
      </c>
    </row>
    <row r="93" spans="4:22" ht="12.75" hidden="1" customHeight="1" x14ac:dyDescent="0.2">
      <c r="D93" s="332" t="s">
        <v>703</v>
      </c>
    </row>
    <row r="94" spans="4:22" ht="12.75" hidden="1" customHeight="1" x14ac:dyDescent="0.2">
      <c r="D94" s="332" t="s">
        <v>704</v>
      </c>
      <c r="H94" s="701" t="s">
        <v>705</v>
      </c>
      <c r="I94" s="699"/>
    </row>
    <row r="95" spans="4:22" ht="12.75" hidden="1" customHeight="1" x14ac:dyDescent="0.2">
      <c r="D95" s="332" t="s">
        <v>706</v>
      </c>
      <c r="G95" s="332">
        <v>1</v>
      </c>
      <c r="H95" s="332" t="s">
        <v>707</v>
      </c>
      <c r="I95" s="332" t="s">
        <v>379</v>
      </c>
      <c r="J95" s="332" t="s">
        <v>708</v>
      </c>
      <c r="K95" s="332" t="s">
        <v>267</v>
      </c>
      <c r="L95" s="332" t="s">
        <v>709</v>
      </c>
      <c r="M95" s="332" t="s">
        <v>708</v>
      </c>
      <c r="N95" s="332" t="s">
        <v>708</v>
      </c>
      <c r="O95" s="332" t="s">
        <v>710</v>
      </c>
    </row>
    <row r="96" spans="4:22" ht="12.75" hidden="1" customHeight="1" x14ac:dyDescent="0.2">
      <c r="D96" s="332" t="s">
        <v>711</v>
      </c>
      <c r="G96" s="332">
        <v>2</v>
      </c>
      <c r="H96" s="332" t="s">
        <v>712</v>
      </c>
      <c r="I96" s="332" t="s">
        <v>713</v>
      </c>
      <c r="J96" s="332" t="s">
        <v>714</v>
      </c>
      <c r="K96" s="332" t="s">
        <v>715</v>
      </c>
      <c r="L96" s="332" t="s">
        <v>716</v>
      </c>
      <c r="M96" s="332" t="s">
        <v>717</v>
      </c>
      <c r="N96" s="332" t="s">
        <v>718</v>
      </c>
      <c r="O96" s="332" t="s">
        <v>675</v>
      </c>
    </row>
    <row r="97" spans="4:26" ht="12.75" hidden="1" customHeight="1" x14ac:dyDescent="0.2">
      <c r="D97" s="332" t="s">
        <v>719</v>
      </c>
      <c r="G97" s="332">
        <v>3</v>
      </c>
      <c r="L97" s="332" t="s">
        <v>720</v>
      </c>
    </row>
    <row r="98" spans="4:26" ht="12.75" hidden="1" customHeight="1" x14ac:dyDescent="0.2">
      <c r="D98" s="332" t="s">
        <v>721</v>
      </c>
      <c r="G98" s="332">
        <v>4</v>
      </c>
      <c r="H98" s="332" t="s">
        <v>499</v>
      </c>
      <c r="I98" s="332" t="s">
        <v>722</v>
      </c>
      <c r="J98" s="332" t="s">
        <v>499</v>
      </c>
      <c r="K98" s="332" t="s">
        <v>499</v>
      </c>
      <c r="L98" s="332" t="s">
        <v>723</v>
      </c>
      <c r="M98" s="332" t="s">
        <v>499</v>
      </c>
      <c r="N98" s="332" t="s">
        <v>499</v>
      </c>
      <c r="O98" s="332" t="s">
        <v>547</v>
      </c>
    </row>
    <row r="99" spans="4:26" ht="12.75" hidden="1" customHeight="1" x14ac:dyDescent="0.2">
      <c r="D99" s="332" t="s">
        <v>724</v>
      </c>
      <c r="G99" s="332">
        <v>5</v>
      </c>
      <c r="H99" s="332" t="s">
        <v>725</v>
      </c>
      <c r="I99" s="332" t="s">
        <v>726</v>
      </c>
      <c r="J99" s="332" t="s">
        <v>727</v>
      </c>
      <c r="K99" s="332" t="s">
        <v>516</v>
      </c>
      <c r="L99" s="332" t="s">
        <v>726</v>
      </c>
      <c r="M99" s="332" t="s">
        <v>727</v>
      </c>
      <c r="N99" s="332" t="s">
        <v>516</v>
      </c>
      <c r="O99" s="332" t="s">
        <v>553</v>
      </c>
    </row>
    <row r="100" spans="4:26" ht="12.75" hidden="1" customHeight="1" x14ac:dyDescent="0.2">
      <c r="D100" s="332" t="s">
        <v>728</v>
      </c>
      <c r="G100" s="332">
        <v>6</v>
      </c>
      <c r="H100" s="558"/>
      <c r="I100" s="558"/>
    </row>
    <row r="101" spans="4:26" ht="12.75" hidden="1" customHeight="1" x14ac:dyDescent="0.2">
      <c r="D101" s="332" t="s">
        <v>729</v>
      </c>
      <c r="G101" s="332">
        <v>7</v>
      </c>
      <c r="H101" s="332" t="s">
        <v>730</v>
      </c>
      <c r="I101" s="332" t="s">
        <v>731</v>
      </c>
      <c r="J101" s="332" t="s">
        <v>732</v>
      </c>
    </row>
    <row r="102" spans="4:26" ht="12.75" hidden="1" customHeight="1" x14ac:dyDescent="0.2">
      <c r="D102" s="332" t="s">
        <v>733</v>
      </c>
      <c r="G102" s="332">
        <v>8</v>
      </c>
      <c r="H102" s="332" t="s">
        <v>734</v>
      </c>
      <c r="I102" s="332" t="s">
        <v>735</v>
      </c>
      <c r="J102" s="332" t="s">
        <v>736</v>
      </c>
    </row>
    <row r="103" spans="4:26" ht="12.75" hidden="1" customHeight="1" x14ac:dyDescent="0.2">
      <c r="D103" s="332" t="s">
        <v>737</v>
      </c>
      <c r="G103" s="332">
        <v>9</v>
      </c>
      <c r="J103" s="332" t="s">
        <v>738</v>
      </c>
    </row>
    <row r="104" spans="4:26" ht="12.75" hidden="1" customHeight="1" x14ac:dyDescent="0.2">
      <c r="D104" s="332" t="s">
        <v>739</v>
      </c>
      <c r="G104" s="332">
        <v>10</v>
      </c>
      <c r="H104" s="332" t="s">
        <v>723</v>
      </c>
      <c r="I104" s="332" t="s">
        <v>499</v>
      </c>
      <c r="J104" s="332" t="s">
        <v>499</v>
      </c>
    </row>
    <row r="105" spans="4:26" ht="12.75" hidden="1" customHeight="1" x14ac:dyDescent="0.2">
      <c r="D105" s="332" t="s">
        <v>740</v>
      </c>
      <c r="G105" s="332">
        <v>11</v>
      </c>
      <c r="H105" s="332" t="s">
        <v>726</v>
      </c>
      <c r="I105" s="332" t="s">
        <v>727</v>
      </c>
      <c r="J105" s="332" t="s">
        <v>741</v>
      </c>
    </row>
    <row r="106" spans="4:26" ht="12.75" hidden="1" customHeight="1" x14ac:dyDescent="0.2">
      <c r="D106" s="332" t="s">
        <v>742</v>
      </c>
      <c r="G106" s="332">
        <v>12</v>
      </c>
    </row>
    <row r="107" spans="4:26" ht="12.75" hidden="1" customHeight="1" x14ac:dyDescent="0.2">
      <c r="D107" s="332" t="s">
        <v>743</v>
      </c>
    </row>
    <row r="108" spans="4:26" ht="12.75" customHeight="1" x14ac:dyDescent="0.2">
      <c r="D108" s="332" t="s">
        <v>744</v>
      </c>
      <c r="H108" s="702" t="s">
        <v>745</v>
      </c>
      <c r="I108" s="589"/>
      <c r="J108" s="589"/>
      <c r="K108" s="589"/>
      <c r="L108" s="589"/>
      <c r="M108" s="589"/>
      <c r="N108" s="589"/>
      <c r="O108" s="589"/>
      <c r="P108" s="589"/>
      <c r="Q108" s="589"/>
      <c r="R108" s="697"/>
      <c r="S108" s="398"/>
      <c r="T108" s="398"/>
      <c r="U108" s="398"/>
      <c r="V108" s="398"/>
      <c r="W108" s="398"/>
      <c r="X108" s="398"/>
      <c r="Y108" s="398"/>
      <c r="Z108" s="398"/>
    </row>
    <row r="109" spans="4:26" ht="12.75" customHeight="1" x14ac:dyDescent="0.2">
      <c r="D109" s="332" t="s">
        <v>746</v>
      </c>
      <c r="G109" s="332">
        <v>1</v>
      </c>
      <c r="H109" s="332" t="s">
        <v>68</v>
      </c>
      <c r="I109" s="332" t="s">
        <v>747</v>
      </c>
      <c r="J109" s="332" t="s">
        <v>748</v>
      </c>
      <c r="K109" s="332" t="s">
        <v>749</v>
      </c>
      <c r="L109" s="332" t="s">
        <v>526</v>
      </c>
      <c r="M109" s="332" t="s">
        <v>750</v>
      </c>
      <c r="N109" s="332" t="s">
        <v>751</v>
      </c>
      <c r="O109" s="332" t="s">
        <v>68</v>
      </c>
      <c r="P109" s="332" t="s">
        <v>752</v>
      </c>
      <c r="Q109" s="332" t="s">
        <v>753</v>
      </c>
      <c r="R109" s="332" t="s">
        <v>754</v>
      </c>
      <c r="S109" s="332" t="s">
        <v>749</v>
      </c>
      <c r="T109" s="332" t="s">
        <v>664</v>
      </c>
      <c r="U109" s="332" t="s">
        <v>264</v>
      </c>
      <c r="V109" s="332" t="s">
        <v>615</v>
      </c>
      <c r="W109" s="332" t="s">
        <v>755</v>
      </c>
      <c r="X109" s="332" t="s">
        <v>756</v>
      </c>
    </row>
    <row r="110" spans="4:26" ht="12.75" customHeight="1" x14ac:dyDescent="0.2">
      <c r="D110" s="332" t="s">
        <v>757</v>
      </c>
      <c r="G110" s="332">
        <v>2</v>
      </c>
      <c r="H110" s="332" t="s">
        <v>758</v>
      </c>
      <c r="I110" s="332" t="s">
        <v>759</v>
      </c>
      <c r="J110" s="332" t="s">
        <v>760</v>
      </c>
      <c r="K110" s="332" t="s">
        <v>761</v>
      </c>
      <c r="L110" s="332" t="s">
        <v>758</v>
      </c>
      <c r="M110" s="332" t="s">
        <v>762</v>
      </c>
      <c r="N110" s="332" t="s">
        <v>763</v>
      </c>
      <c r="O110" s="332" t="s">
        <v>764</v>
      </c>
      <c r="P110" s="332" t="s">
        <v>765</v>
      </c>
      <c r="Q110" s="332" t="s">
        <v>766</v>
      </c>
      <c r="R110" s="332" t="s">
        <v>758</v>
      </c>
      <c r="S110" s="332" t="s">
        <v>761</v>
      </c>
      <c r="T110" s="332" t="s">
        <v>767</v>
      </c>
      <c r="U110" s="332" t="s">
        <v>768</v>
      </c>
      <c r="V110" s="332" t="s">
        <v>623</v>
      </c>
      <c r="W110" s="332" t="s">
        <v>769</v>
      </c>
      <c r="X110" s="332" t="s">
        <v>770</v>
      </c>
    </row>
    <row r="111" spans="4:26" ht="12.75" customHeight="1" x14ac:dyDescent="0.2">
      <c r="D111" s="332" t="s">
        <v>771</v>
      </c>
      <c r="G111" s="332">
        <v>3</v>
      </c>
      <c r="I111" s="332" t="s">
        <v>772</v>
      </c>
      <c r="M111" s="332" t="s">
        <v>761</v>
      </c>
      <c r="P111" s="332" t="s">
        <v>773</v>
      </c>
      <c r="R111" s="332" t="s">
        <v>774</v>
      </c>
      <c r="V111" s="332" t="s">
        <v>627</v>
      </c>
      <c r="W111" s="332" t="s">
        <v>775</v>
      </c>
    </row>
    <row r="112" spans="4:26" ht="12.75" customHeight="1" x14ac:dyDescent="0.2">
      <c r="D112" s="332" t="s">
        <v>776</v>
      </c>
      <c r="G112" s="332">
        <v>4</v>
      </c>
      <c r="H112" s="332" t="s">
        <v>337</v>
      </c>
      <c r="I112" s="332" t="s">
        <v>337</v>
      </c>
      <c r="J112" s="332" t="s">
        <v>337</v>
      </c>
      <c r="K112" s="332" t="s">
        <v>337</v>
      </c>
      <c r="L112" s="332" t="s">
        <v>337</v>
      </c>
      <c r="M112" s="332" t="s">
        <v>337</v>
      </c>
      <c r="N112" s="332" t="s">
        <v>337</v>
      </c>
      <c r="O112" s="332" t="s">
        <v>337</v>
      </c>
      <c r="P112" s="332" t="s">
        <v>337</v>
      </c>
      <c r="Q112" s="332" t="s">
        <v>337</v>
      </c>
      <c r="R112" s="332" t="s">
        <v>337</v>
      </c>
      <c r="S112" s="332" t="s">
        <v>337</v>
      </c>
      <c r="T112" s="332" t="s">
        <v>337</v>
      </c>
      <c r="U112" s="332" t="s">
        <v>337</v>
      </c>
      <c r="V112" s="332" t="s">
        <v>337</v>
      </c>
      <c r="W112" s="332" t="s">
        <v>337</v>
      </c>
      <c r="X112" s="332" t="s">
        <v>337</v>
      </c>
    </row>
    <row r="113" spans="4:24" ht="12.75" customHeight="1" x14ac:dyDescent="0.2">
      <c r="D113" s="332" t="s">
        <v>777</v>
      </c>
      <c r="G113" s="332">
        <v>5</v>
      </c>
      <c r="H113" s="332" t="s">
        <v>778</v>
      </c>
      <c r="I113" s="332" t="s">
        <v>779</v>
      </c>
      <c r="J113" s="332" t="s">
        <v>699</v>
      </c>
      <c r="K113" s="332" t="s">
        <v>780</v>
      </c>
      <c r="L113" s="332" t="s">
        <v>781</v>
      </c>
      <c r="M113" s="332" t="s">
        <v>553</v>
      </c>
      <c r="N113" s="332" t="s">
        <v>782</v>
      </c>
      <c r="O113" s="332" t="s">
        <v>783</v>
      </c>
      <c r="P113" s="332" t="s">
        <v>784</v>
      </c>
      <c r="Q113" s="332" t="s">
        <v>783</v>
      </c>
      <c r="R113" s="332" t="s">
        <v>699</v>
      </c>
      <c r="S113" s="332" t="s">
        <v>553</v>
      </c>
      <c r="T113" s="332" t="s">
        <v>785</v>
      </c>
      <c r="U113" s="332" t="s">
        <v>786</v>
      </c>
      <c r="V113" s="332" t="s">
        <v>779</v>
      </c>
      <c r="W113" s="332" t="s">
        <v>779</v>
      </c>
      <c r="X113" s="332" t="s">
        <v>550</v>
      </c>
    </row>
    <row r="114" spans="4:24" ht="12.75" customHeight="1" x14ac:dyDescent="0.2">
      <c r="D114" s="332" t="s">
        <v>787</v>
      </c>
      <c r="G114" s="332">
        <v>6</v>
      </c>
      <c r="H114" s="558"/>
      <c r="I114" s="558"/>
      <c r="J114" s="558"/>
      <c r="K114" s="558"/>
      <c r="L114" s="558"/>
      <c r="M114" s="558"/>
      <c r="N114" s="558"/>
      <c r="O114" s="558"/>
      <c r="P114" s="558"/>
      <c r="Q114" s="558"/>
      <c r="R114" s="558"/>
    </row>
    <row r="115" spans="4:24" ht="12.75" customHeight="1" x14ac:dyDescent="0.2">
      <c r="D115" s="332" t="s">
        <v>788</v>
      </c>
      <c r="G115" s="332">
        <v>7</v>
      </c>
      <c r="H115" s="332" t="s">
        <v>529</v>
      </c>
      <c r="I115" s="332" t="s">
        <v>529</v>
      </c>
      <c r="J115" s="332" t="s">
        <v>756</v>
      </c>
      <c r="K115" s="332" t="s">
        <v>529</v>
      </c>
      <c r="L115" s="332" t="s">
        <v>789</v>
      </c>
      <c r="M115" s="332" t="s">
        <v>749</v>
      </c>
      <c r="N115" s="332" t="s">
        <v>526</v>
      </c>
      <c r="O115" s="332" t="s">
        <v>593</v>
      </c>
      <c r="P115" s="332" t="s">
        <v>790</v>
      </c>
      <c r="Q115" s="332" t="s">
        <v>529</v>
      </c>
    </row>
    <row r="116" spans="4:24" ht="12.75" customHeight="1" x14ac:dyDescent="0.2">
      <c r="D116" s="332" t="s">
        <v>791</v>
      </c>
      <c r="G116" s="332">
        <v>8</v>
      </c>
      <c r="I116" s="332" t="s">
        <v>792</v>
      </c>
      <c r="J116" s="332" t="s">
        <v>793</v>
      </c>
      <c r="K116" s="332" t="s">
        <v>794</v>
      </c>
      <c r="L116" s="332" t="s">
        <v>762</v>
      </c>
      <c r="M116" s="332" t="s">
        <v>761</v>
      </c>
      <c r="N116" s="332" t="s">
        <v>758</v>
      </c>
      <c r="O116" s="332" t="s">
        <v>795</v>
      </c>
      <c r="P116" s="332" t="s">
        <v>770</v>
      </c>
    </row>
    <row r="117" spans="4:24" ht="12.75" customHeight="1" x14ac:dyDescent="0.2">
      <c r="D117" s="332" t="s">
        <v>796</v>
      </c>
      <c r="G117" s="332">
        <v>9</v>
      </c>
      <c r="K117" s="332" t="s">
        <v>797</v>
      </c>
    </row>
    <row r="118" spans="4:24" ht="12.75" customHeight="1" x14ac:dyDescent="0.2">
      <c r="D118" s="332" t="s">
        <v>798</v>
      </c>
      <c r="G118" s="332">
        <v>10</v>
      </c>
      <c r="H118" s="332" t="s">
        <v>794</v>
      </c>
      <c r="I118" s="332" t="s">
        <v>799</v>
      </c>
      <c r="J118" s="332" t="s">
        <v>794</v>
      </c>
      <c r="M118" s="332" t="s">
        <v>800</v>
      </c>
      <c r="N118" s="332" t="s">
        <v>337</v>
      </c>
      <c r="O118" s="332" t="s">
        <v>337</v>
      </c>
      <c r="P118" s="332" t="s">
        <v>801</v>
      </c>
      <c r="Q118" s="332" t="s">
        <v>799</v>
      </c>
    </row>
    <row r="119" spans="4:24" ht="12.75" customHeight="1" x14ac:dyDescent="0.2">
      <c r="D119" s="332" t="s">
        <v>802</v>
      </c>
      <c r="G119" s="332">
        <v>11</v>
      </c>
      <c r="H119" s="332" t="s">
        <v>586</v>
      </c>
      <c r="I119" s="332" t="s">
        <v>301</v>
      </c>
      <c r="J119" s="332" t="s">
        <v>781</v>
      </c>
      <c r="L119" s="332" t="s">
        <v>782</v>
      </c>
      <c r="M119" s="332" t="s">
        <v>553</v>
      </c>
      <c r="N119" s="332" t="s">
        <v>641</v>
      </c>
      <c r="O119" s="332" t="s">
        <v>797</v>
      </c>
      <c r="P119" s="332" t="s">
        <v>797</v>
      </c>
      <c r="Q119" s="332" t="s">
        <v>699</v>
      </c>
    </row>
    <row r="120" spans="4:24" ht="12.75" customHeight="1" x14ac:dyDescent="0.2">
      <c r="D120" s="332" t="s">
        <v>803</v>
      </c>
      <c r="G120" s="332">
        <v>12</v>
      </c>
    </row>
    <row r="121" spans="4:24" ht="12.75" customHeight="1" x14ac:dyDescent="0.2">
      <c r="D121" s="332" t="s">
        <v>804</v>
      </c>
    </row>
    <row r="122" spans="4:24" ht="12.75" customHeight="1" x14ac:dyDescent="0.2">
      <c r="D122" s="332" t="s">
        <v>805</v>
      </c>
    </row>
    <row r="123" spans="4:24" ht="12.75" customHeight="1" x14ac:dyDescent="0.2">
      <c r="D123" s="332" t="s">
        <v>806</v>
      </c>
      <c r="H123" s="701" t="s">
        <v>807</v>
      </c>
      <c r="I123" s="699"/>
    </row>
    <row r="124" spans="4:24" ht="12.75" customHeight="1" x14ac:dyDescent="0.2">
      <c r="D124" s="332" t="s">
        <v>808</v>
      </c>
      <c r="G124" s="332">
        <v>1</v>
      </c>
      <c r="H124" s="332" t="s">
        <v>809</v>
      </c>
      <c r="I124" s="332" t="s">
        <v>810</v>
      </c>
      <c r="J124" s="332" t="s">
        <v>811</v>
      </c>
      <c r="K124" s="332" t="s">
        <v>812</v>
      </c>
      <c r="L124" s="332" t="s">
        <v>813</v>
      </c>
      <c r="M124" s="332" t="s">
        <v>320</v>
      </c>
      <c r="N124" s="332" t="s">
        <v>814</v>
      </c>
      <c r="O124" s="332" t="s">
        <v>810</v>
      </c>
      <c r="P124" s="332" t="s">
        <v>815</v>
      </c>
      <c r="Q124" s="332" t="s">
        <v>816</v>
      </c>
      <c r="R124" s="332" t="s">
        <v>813</v>
      </c>
      <c r="S124" s="332" t="s">
        <v>817</v>
      </c>
      <c r="T124" s="332" t="s">
        <v>817</v>
      </c>
      <c r="W124" s="332" t="s">
        <v>817</v>
      </c>
    </row>
    <row r="125" spans="4:24" ht="12.75" customHeight="1" x14ac:dyDescent="0.2">
      <c r="D125" s="332" t="s">
        <v>818</v>
      </c>
      <c r="G125" s="332">
        <v>2</v>
      </c>
      <c r="H125" s="332" t="s">
        <v>819</v>
      </c>
      <c r="I125" s="332" t="s">
        <v>820</v>
      </c>
      <c r="K125" s="332" t="s">
        <v>821</v>
      </c>
      <c r="M125" s="332" t="s">
        <v>822</v>
      </c>
      <c r="O125" s="332" t="s">
        <v>820</v>
      </c>
      <c r="P125" s="332" t="s">
        <v>823</v>
      </c>
      <c r="Q125" s="332" t="s">
        <v>822</v>
      </c>
      <c r="R125" s="332" t="s">
        <v>337</v>
      </c>
      <c r="S125" s="332" t="s">
        <v>824</v>
      </c>
      <c r="T125" s="332" t="s">
        <v>824</v>
      </c>
      <c r="U125" s="332" t="s">
        <v>817</v>
      </c>
      <c r="V125" s="332" t="s">
        <v>817</v>
      </c>
      <c r="W125" s="332" t="s">
        <v>824</v>
      </c>
    </row>
    <row r="126" spans="4:24" ht="12.75" customHeight="1" x14ac:dyDescent="0.2">
      <c r="D126" s="332" t="s">
        <v>825</v>
      </c>
      <c r="G126" s="332">
        <v>3</v>
      </c>
      <c r="H126" s="332" t="s">
        <v>826</v>
      </c>
      <c r="I126" s="332" t="s">
        <v>337</v>
      </c>
      <c r="K126" s="332" t="s">
        <v>827</v>
      </c>
      <c r="L126" s="332" t="s">
        <v>828</v>
      </c>
      <c r="M126" s="332" t="s">
        <v>337</v>
      </c>
      <c r="N126" s="332" t="s">
        <v>337</v>
      </c>
      <c r="P126" s="332" t="s">
        <v>337</v>
      </c>
      <c r="Q126" s="332" t="s">
        <v>337</v>
      </c>
      <c r="R126" s="332" t="s">
        <v>829</v>
      </c>
      <c r="U126" s="332" t="s">
        <v>824</v>
      </c>
      <c r="V126" s="332" t="s">
        <v>824</v>
      </c>
    </row>
    <row r="127" spans="4:24" ht="12.75" customHeight="1" x14ac:dyDescent="0.2">
      <c r="D127" s="332" t="s">
        <v>830</v>
      </c>
      <c r="G127" s="332">
        <v>4</v>
      </c>
      <c r="H127" s="332" t="s">
        <v>337</v>
      </c>
      <c r="I127" s="332" t="s">
        <v>638</v>
      </c>
      <c r="J127" s="332" t="s">
        <v>337</v>
      </c>
      <c r="K127" s="332" t="s">
        <v>337</v>
      </c>
      <c r="L127" s="332" t="s">
        <v>337</v>
      </c>
      <c r="M127" s="332" t="s">
        <v>831</v>
      </c>
      <c r="N127" s="332" t="s">
        <v>832</v>
      </c>
      <c r="O127" s="332" t="s">
        <v>337</v>
      </c>
      <c r="P127" s="332" t="s">
        <v>833</v>
      </c>
      <c r="Q127" s="332" t="s">
        <v>834</v>
      </c>
      <c r="S127" s="332" t="s">
        <v>337</v>
      </c>
      <c r="T127" s="332" t="s">
        <v>337</v>
      </c>
      <c r="V127" s="332" t="s">
        <v>337</v>
      </c>
      <c r="W127" s="332" t="s">
        <v>499</v>
      </c>
    </row>
    <row r="128" spans="4:24" ht="12.75" customHeight="1" x14ac:dyDescent="0.2">
      <c r="D128" s="332" t="s">
        <v>835</v>
      </c>
      <c r="G128" s="332">
        <v>5</v>
      </c>
      <c r="H128" s="332" t="s">
        <v>834</v>
      </c>
      <c r="J128" s="332" t="s">
        <v>836</v>
      </c>
      <c r="K128" s="332" t="s">
        <v>831</v>
      </c>
      <c r="L128" s="332" t="s">
        <v>829</v>
      </c>
      <c r="M128" s="332"/>
      <c r="O128" s="332" t="s">
        <v>638</v>
      </c>
      <c r="S128" s="332" t="s">
        <v>507</v>
      </c>
      <c r="T128" s="332" t="s">
        <v>837</v>
      </c>
      <c r="U128" s="332" t="s">
        <v>337</v>
      </c>
      <c r="V128" s="332" t="s">
        <v>552</v>
      </c>
      <c r="W128" s="332" t="s">
        <v>505</v>
      </c>
    </row>
    <row r="129" spans="4:21" ht="12.75" customHeight="1" x14ac:dyDescent="0.2">
      <c r="D129" s="332" t="s">
        <v>838</v>
      </c>
      <c r="G129" s="332">
        <v>6</v>
      </c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U129" s="332" t="s">
        <v>839</v>
      </c>
    </row>
    <row r="130" spans="4:21" ht="12.75" customHeight="1" x14ac:dyDescent="0.2">
      <c r="D130" s="332" t="s">
        <v>840</v>
      </c>
      <c r="G130" s="332">
        <v>7</v>
      </c>
      <c r="H130" s="332" t="s">
        <v>319</v>
      </c>
      <c r="I130" s="332" t="s">
        <v>841</v>
      </c>
    </row>
    <row r="131" spans="4:21" ht="12.75" customHeight="1" x14ac:dyDescent="0.2">
      <c r="D131" s="332" t="s">
        <v>842</v>
      </c>
      <c r="G131" s="332">
        <v>8</v>
      </c>
      <c r="H131" s="332" t="s">
        <v>337</v>
      </c>
      <c r="I131" s="332" t="s">
        <v>70</v>
      </c>
    </row>
    <row r="132" spans="4:21" ht="12.75" customHeight="1" x14ac:dyDescent="0.2">
      <c r="D132" s="332" t="s">
        <v>843</v>
      </c>
      <c r="G132" s="332">
        <v>9</v>
      </c>
      <c r="H132" s="332" t="s">
        <v>844</v>
      </c>
      <c r="I132" s="332" t="s">
        <v>337</v>
      </c>
    </row>
    <row r="133" spans="4:21" ht="12.75" customHeight="1" x14ac:dyDescent="0.2">
      <c r="D133" s="703" t="s">
        <v>845</v>
      </c>
      <c r="E133" s="654"/>
      <c r="G133" s="332">
        <v>10</v>
      </c>
      <c r="I133" s="332" t="s">
        <v>346</v>
      </c>
    </row>
    <row r="134" spans="4:21" ht="12.75" customHeight="1" x14ac:dyDescent="0.2">
      <c r="D134" s="703" t="s">
        <v>846</v>
      </c>
      <c r="E134" s="654"/>
      <c r="G134" s="332">
        <v>11</v>
      </c>
    </row>
    <row r="135" spans="4:21" ht="12.75" customHeight="1" x14ac:dyDescent="0.2">
      <c r="D135" s="703" t="s">
        <v>847</v>
      </c>
      <c r="E135" s="654"/>
      <c r="G135" s="332">
        <v>12</v>
      </c>
    </row>
    <row r="136" spans="4:21" ht="12.75" customHeight="1" x14ac:dyDescent="0.2">
      <c r="D136" s="703" t="s">
        <v>848</v>
      </c>
      <c r="E136" s="654"/>
    </row>
    <row r="137" spans="4:21" ht="12.75" customHeight="1" x14ac:dyDescent="0.2">
      <c r="D137" s="703" t="s">
        <v>849</v>
      </c>
      <c r="E137" s="654"/>
    </row>
    <row r="138" spans="4:21" ht="12.75" customHeight="1" x14ac:dyDescent="0.2">
      <c r="D138" s="703" t="s">
        <v>850</v>
      </c>
      <c r="E138" s="654"/>
    </row>
    <row r="139" spans="4:21" ht="12.75" customHeight="1" x14ac:dyDescent="0.2">
      <c r="D139" s="703" t="s">
        <v>851</v>
      </c>
      <c r="E139" s="654"/>
    </row>
    <row r="140" spans="4:21" ht="12.75" customHeight="1" x14ac:dyDescent="0.2">
      <c r="D140" s="703" t="s">
        <v>852</v>
      </c>
      <c r="E140" s="654"/>
    </row>
    <row r="141" spans="4:21" ht="12.75" customHeight="1" x14ac:dyDescent="0.2">
      <c r="D141" s="703" t="s">
        <v>853</v>
      </c>
      <c r="E141" s="654"/>
    </row>
    <row r="142" spans="4:21" ht="12.75" customHeight="1" x14ac:dyDescent="0.2">
      <c r="D142" s="703" t="s">
        <v>854</v>
      </c>
      <c r="E142" s="654"/>
    </row>
    <row r="143" spans="4:21" ht="12.75" customHeight="1" x14ac:dyDescent="0.2">
      <c r="D143" s="703" t="s">
        <v>855</v>
      </c>
      <c r="E143" s="654"/>
    </row>
    <row r="144" spans="4:21" ht="12.75" customHeight="1" x14ac:dyDescent="0.2">
      <c r="D144" s="703" t="s">
        <v>856</v>
      </c>
      <c r="E144" s="654"/>
    </row>
    <row r="145" spans="4:5" ht="12.75" customHeight="1" x14ac:dyDescent="0.2">
      <c r="D145" s="703" t="s">
        <v>857</v>
      </c>
      <c r="E145" s="654"/>
    </row>
    <row r="146" spans="4:5" ht="12.75" customHeight="1" x14ac:dyDescent="0.2">
      <c r="D146" s="703" t="s">
        <v>858</v>
      </c>
      <c r="E146" s="654"/>
    </row>
    <row r="147" spans="4:5" ht="12.75" customHeight="1" x14ac:dyDescent="0.2">
      <c r="D147" s="703" t="s">
        <v>859</v>
      </c>
      <c r="E147" s="654"/>
    </row>
    <row r="148" spans="4:5" ht="12.75" customHeight="1" x14ac:dyDescent="0.2">
      <c r="D148" s="703" t="s">
        <v>860</v>
      </c>
      <c r="E148" s="654"/>
    </row>
    <row r="149" spans="4:5" ht="12.75" customHeight="1" x14ac:dyDescent="0.2">
      <c r="D149" s="703" t="s">
        <v>861</v>
      </c>
      <c r="E149" s="654"/>
    </row>
    <row r="150" spans="4:5" ht="12.75" customHeight="1" x14ac:dyDescent="0.2">
      <c r="D150" s="703" t="s">
        <v>862</v>
      </c>
      <c r="E150" s="654"/>
    </row>
    <row r="151" spans="4:5" ht="12.75" customHeight="1" x14ac:dyDescent="0.2">
      <c r="D151" s="703" t="s">
        <v>863</v>
      </c>
      <c r="E151" s="654"/>
    </row>
    <row r="152" spans="4:5" ht="12.75" customHeight="1" x14ac:dyDescent="0.2">
      <c r="D152" s="703" t="s">
        <v>864</v>
      </c>
      <c r="E152" s="654"/>
    </row>
    <row r="153" spans="4:5" ht="12.75" customHeight="1" x14ac:dyDescent="0.2">
      <c r="D153" s="703" t="s">
        <v>865</v>
      </c>
      <c r="E153" s="654"/>
    </row>
    <row r="154" spans="4:5" ht="12.75" customHeight="1" x14ac:dyDescent="0.2">
      <c r="D154" s="703" t="s">
        <v>866</v>
      </c>
      <c r="E154" s="654"/>
    </row>
    <row r="155" spans="4:5" ht="12.75" customHeight="1" x14ac:dyDescent="0.2">
      <c r="D155" s="703" t="s">
        <v>867</v>
      </c>
      <c r="E155" s="654"/>
    </row>
    <row r="156" spans="4:5" ht="12.75" customHeight="1" x14ac:dyDescent="0.2">
      <c r="D156" s="703" t="s">
        <v>868</v>
      </c>
      <c r="E156" s="654"/>
    </row>
    <row r="157" spans="4:5" ht="12.75" customHeight="1" x14ac:dyDescent="0.2">
      <c r="D157" s="703" t="s">
        <v>869</v>
      </c>
      <c r="E157" s="654"/>
    </row>
    <row r="158" spans="4:5" ht="12.75" customHeight="1" x14ac:dyDescent="0.2">
      <c r="D158" s="703" t="s">
        <v>870</v>
      </c>
      <c r="E158" s="654"/>
    </row>
    <row r="159" spans="4:5" ht="12.75" customHeight="1" x14ac:dyDescent="0.2">
      <c r="D159" s="703" t="s">
        <v>871</v>
      </c>
      <c r="E159" s="654"/>
    </row>
    <row r="160" spans="4:5" ht="12.75" customHeight="1" x14ac:dyDescent="0.2">
      <c r="D160" s="703" t="s">
        <v>872</v>
      </c>
      <c r="E160" s="654"/>
    </row>
    <row r="161" spans="4:5" ht="12.75" customHeight="1" x14ac:dyDescent="0.2">
      <c r="D161" s="703" t="s">
        <v>873</v>
      </c>
      <c r="E161" s="654"/>
    </row>
    <row r="162" spans="4:5" ht="12.75" customHeight="1" x14ac:dyDescent="0.2">
      <c r="D162" s="703" t="s">
        <v>874</v>
      </c>
      <c r="E162" s="654"/>
    </row>
    <row r="163" spans="4:5" ht="12.75" customHeight="1" x14ac:dyDescent="0.2">
      <c r="D163" s="703" t="s">
        <v>875</v>
      </c>
      <c r="E163" s="654"/>
    </row>
    <row r="164" spans="4:5" ht="12.75" customHeight="1" x14ac:dyDescent="0.2">
      <c r="D164" s="703" t="s">
        <v>876</v>
      </c>
      <c r="E164" s="654"/>
    </row>
    <row r="165" spans="4:5" ht="12.75" customHeight="1" x14ac:dyDescent="0.2">
      <c r="D165" s="703" t="s">
        <v>877</v>
      </c>
      <c r="E165" s="654"/>
    </row>
    <row r="166" spans="4:5" ht="12.75" customHeight="1" x14ac:dyDescent="0.2">
      <c r="D166" s="703" t="s">
        <v>878</v>
      </c>
      <c r="E166" s="654"/>
    </row>
    <row r="167" spans="4:5" ht="12.75" customHeight="1" x14ac:dyDescent="0.2">
      <c r="D167" s="703" t="s">
        <v>879</v>
      </c>
      <c r="E167" s="654"/>
    </row>
    <row r="168" spans="4:5" ht="12.75" customHeight="1" x14ac:dyDescent="0.2">
      <c r="D168" s="703" t="s">
        <v>880</v>
      </c>
      <c r="E168" s="654"/>
    </row>
    <row r="169" spans="4:5" ht="12.75" customHeight="1" x14ac:dyDescent="0.2">
      <c r="D169" s="703" t="s">
        <v>881</v>
      </c>
      <c r="E169" s="654"/>
    </row>
    <row r="170" spans="4:5" ht="12.75" customHeight="1" x14ac:dyDescent="0.2">
      <c r="D170" s="703" t="s">
        <v>882</v>
      </c>
      <c r="E170" s="654"/>
    </row>
    <row r="171" spans="4:5" ht="12.75" customHeight="1" x14ac:dyDescent="0.2">
      <c r="D171" s="703" t="s">
        <v>883</v>
      </c>
      <c r="E171" s="654"/>
    </row>
    <row r="172" spans="4:5" ht="12.75" customHeight="1" x14ac:dyDescent="0.2">
      <c r="D172" s="703" t="s">
        <v>884</v>
      </c>
      <c r="E172" s="654"/>
    </row>
    <row r="173" spans="4:5" ht="12.75" customHeight="1" x14ac:dyDescent="0.2">
      <c r="D173" s="703" t="s">
        <v>885</v>
      </c>
      <c r="E173" s="654"/>
    </row>
    <row r="174" spans="4:5" ht="12.75" customHeight="1" x14ac:dyDescent="0.2">
      <c r="D174" s="703" t="s">
        <v>886</v>
      </c>
      <c r="E174" s="654"/>
    </row>
    <row r="175" spans="4:5" ht="12.75" customHeight="1" x14ac:dyDescent="0.2">
      <c r="D175" s="703" t="s">
        <v>887</v>
      </c>
      <c r="E175" s="654"/>
    </row>
    <row r="176" spans="4:5" ht="12.75" customHeight="1" x14ac:dyDescent="0.2">
      <c r="D176" s="703" t="s">
        <v>888</v>
      </c>
      <c r="E176" s="654"/>
    </row>
    <row r="177" spans="4:5" ht="12.75" customHeight="1" x14ac:dyDescent="0.2">
      <c r="D177" s="703" t="s">
        <v>889</v>
      </c>
      <c r="E177" s="654"/>
    </row>
    <row r="178" spans="4:5" ht="12.75" customHeight="1" x14ac:dyDescent="0.2">
      <c r="D178" s="703" t="s">
        <v>890</v>
      </c>
      <c r="E178" s="654"/>
    </row>
    <row r="179" spans="4:5" ht="12.75" customHeight="1" x14ac:dyDescent="0.2">
      <c r="D179" s="703" t="s">
        <v>891</v>
      </c>
      <c r="E179" s="654"/>
    </row>
    <row r="180" spans="4:5" ht="12.75" customHeight="1" x14ac:dyDescent="0.2">
      <c r="D180" s="703" t="s">
        <v>892</v>
      </c>
      <c r="E180" s="654"/>
    </row>
    <row r="181" spans="4:5" ht="12.75" customHeight="1" x14ac:dyDescent="0.2">
      <c r="D181" s="703" t="s">
        <v>893</v>
      </c>
      <c r="E181" s="654"/>
    </row>
    <row r="182" spans="4:5" ht="12.75" customHeight="1" x14ac:dyDescent="0.2">
      <c r="D182" s="703" t="s">
        <v>894</v>
      </c>
      <c r="E182" s="654"/>
    </row>
    <row r="183" spans="4:5" ht="12.75" customHeight="1" x14ac:dyDescent="0.2">
      <c r="D183" s="703" t="s">
        <v>895</v>
      </c>
      <c r="E183" s="654"/>
    </row>
    <row r="184" spans="4:5" ht="12.75" customHeight="1" x14ac:dyDescent="0.2">
      <c r="D184" s="703" t="s">
        <v>896</v>
      </c>
      <c r="E184" s="654"/>
    </row>
    <row r="185" spans="4:5" ht="12.75" customHeight="1" x14ac:dyDescent="0.2">
      <c r="D185" s="703" t="s">
        <v>897</v>
      </c>
      <c r="E185" s="654"/>
    </row>
    <row r="186" spans="4:5" ht="12.75" customHeight="1" x14ac:dyDescent="0.2">
      <c r="D186" s="703" t="s">
        <v>898</v>
      </c>
      <c r="E186" s="654"/>
    </row>
    <row r="187" spans="4:5" ht="12.75" customHeight="1" x14ac:dyDescent="0.2">
      <c r="D187" s="703" t="s">
        <v>899</v>
      </c>
      <c r="E187" s="654"/>
    </row>
    <row r="188" spans="4:5" ht="12.75" customHeight="1" x14ac:dyDescent="0.2">
      <c r="D188" s="703" t="s">
        <v>900</v>
      </c>
      <c r="E188" s="654"/>
    </row>
    <row r="189" spans="4:5" ht="12.75" customHeight="1" x14ac:dyDescent="0.2">
      <c r="D189" s="703" t="s">
        <v>901</v>
      </c>
      <c r="E189" s="654"/>
    </row>
    <row r="190" spans="4:5" ht="12.75" customHeight="1" x14ac:dyDescent="0.2">
      <c r="D190" s="703" t="s">
        <v>902</v>
      </c>
      <c r="E190" s="654"/>
    </row>
    <row r="191" spans="4:5" ht="12.75" customHeight="1" x14ac:dyDescent="0.2">
      <c r="D191" s="703" t="s">
        <v>903</v>
      </c>
      <c r="E191" s="654"/>
    </row>
    <row r="192" spans="4:5" ht="12.75" customHeight="1" x14ac:dyDescent="0.2">
      <c r="D192" s="703" t="s">
        <v>904</v>
      </c>
      <c r="E192" s="654"/>
    </row>
    <row r="193" spans="4:5" ht="12.75" customHeight="1" x14ac:dyDescent="0.2">
      <c r="D193" s="703" t="s">
        <v>905</v>
      </c>
      <c r="E193" s="654"/>
    </row>
    <row r="194" spans="4:5" ht="12.75" customHeight="1" x14ac:dyDescent="0.2">
      <c r="D194" s="703" t="s">
        <v>906</v>
      </c>
      <c r="E194" s="654"/>
    </row>
    <row r="195" spans="4:5" ht="12.75" customHeight="1" x14ac:dyDescent="0.2">
      <c r="D195" s="703" t="s">
        <v>907</v>
      </c>
      <c r="E195" s="654"/>
    </row>
    <row r="196" spans="4:5" ht="12.75" customHeight="1" x14ac:dyDescent="0.2">
      <c r="D196" s="703" t="s">
        <v>908</v>
      </c>
      <c r="E196" s="654"/>
    </row>
    <row r="197" spans="4:5" ht="12.75" customHeight="1" x14ac:dyDescent="0.2">
      <c r="D197" s="703" t="s">
        <v>909</v>
      </c>
      <c r="E197" s="654"/>
    </row>
    <row r="198" spans="4:5" ht="12.75" customHeight="1" x14ac:dyDescent="0.2">
      <c r="D198" s="703" t="s">
        <v>910</v>
      </c>
      <c r="E198" s="654"/>
    </row>
    <row r="199" spans="4:5" ht="12.75" customHeight="1" x14ac:dyDescent="0.2">
      <c r="D199" s="703" t="s">
        <v>911</v>
      </c>
      <c r="E199" s="654"/>
    </row>
    <row r="200" spans="4:5" ht="12.75" customHeight="1" x14ac:dyDescent="0.2">
      <c r="D200" s="703" t="s">
        <v>912</v>
      </c>
      <c r="E200" s="654"/>
    </row>
    <row r="201" spans="4:5" ht="12.75" customHeight="1" x14ac:dyDescent="0.2">
      <c r="D201" s="703" t="s">
        <v>913</v>
      </c>
      <c r="E201" s="654"/>
    </row>
    <row r="202" spans="4:5" ht="12.75" customHeight="1" x14ac:dyDescent="0.2">
      <c r="D202" s="703" t="s">
        <v>914</v>
      </c>
      <c r="E202" s="654"/>
    </row>
    <row r="203" spans="4:5" ht="12.75" customHeight="1" x14ac:dyDescent="0.2">
      <c r="D203" s="703" t="s">
        <v>915</v>
      </c>
      <c r="E203" s="654"/>
    </row>
    <row r="204" spans="4:5" ht="12.75" customHeight="1" x14ac:dyDescent="0.2">
      <c r="D204" s="703" t="s">
        <v>916</v>
      </c>
      <c r="E204" s="654"/>
    </row>
    <row r="205" spans="4:5" ht="12.75" customHeight="1" x14ac:dyDescent="0.2">
      <c r="D205" s="703" t="s">
        <v>917</v>
      </c>
      <c r="E205" s="654"/>
    </row>
    <row r="206" spans="4:5" ht="12.75" customHeight="1" x14ac:dyDescent="0.2">
      <c r="D206" s="703" t="s">
        <v>918</v>
      </c>
      <c r="E206" s="654"/>
    </row>
    <row r="207" spans="4:5" ht="12.75" customHeight="1" x14ac:dyDescent="0.2">
      <c r="D207" s="703" t="s">
        <v>919</v>
      </c>
      <c r="E207" s="654"/>
    </row>
    <row r="208" spans="4:5" ht="12.75" customHeight="1" x14ac:dyDescent="0.2">
      <c r="D208" s="703" t="s">
        <v>920</v>
      </c>
      <c r="E208" s="654"/>
    </row>
    <row r="209" spans="4:5" ht="12.75" customHeight="1" x14ac:dyDescent="0.2">
      <c r="D209" s="703" t="s">
        <v>921</v>
      </c>
      <c r="E209" s="654"/>
    </row>
    <row r="210" spans="4:5" ht="12.75" customHeight="1" x14ac:dyDescent="0.2">
      <c r="D210" s="703" t="s">
        <v>920</v>
      </c>
      <c r="E210" s="654"/>
    </row>
    <row r="211" spans="4:5" ht="12.75" customHeight="1" x14ac:dyDescent="0.2">
      <c r="D211" s="703" t="s">
        <v>922</v>
      </c>
      <c r="E211" s="654"/>
    </row>
    <row r="212" spans="4:5" ht="12.75" customHeight="1" x14ac:dyDescent="0.2">
      <c r="D212" s="703" t="s">
        <v>923</v>
      </c>
      <c r="E212" s="654"/>
    </row>
    <row r="213" spans="4:5" ht="12.75" customHeight="1" x14ac:dyDescent="0.2">
      <c r="D213" s="703" t="s">
        <v>924</v>
      </c>
      <c r="E213" s="654"/>
    </row>
    <row r="214" spans="4:5" ht="12.75" customHeight="1" x14ac:dyDescent="0.2">
      <c r="D214" s="703" t="s">
        <v>925</v>
      </c>
      <c r="E214" s="654"/>
    </row>
    <row r="215" spans="4:5" ht="12.75" customHeight="1" x14ac:dyDescent="0.2">
      <c r="D215" s="703" t="s">
        <v>926</v>
      </c>
      <c r="E215" s="654"/>
    </row>
    <row r="216" spans="4:5" ht="12.75" customHeight="1" x14ac:dyDescent="0.2">
      <c r="D216" s="703" t="s">
        <v>927</v>
      </c>
      <c r="E216" s="654"/>
    </row>
    <row r="217" spans="4:5" ht="12.75" customHeight="1" x14ac:dyDescent="0.2">
      <c r="D217" s="703" t="s">
        <v>928</v>
      </c>
      <c r="E217" s="654"/>
    </row>
    <row r="218" spans="4:5" ht="12.75" customHeight="1" x14ac:dyDescent="0.2">
      <c r="D218" s="703" t="s">
        <v>929</v>
      </c>
      <c r="E218" s="654"/>
    </row>
    <row r="219" spans="4:5" ht="12.75" customHeight="1" x14ac:dyDescent="0.2">
      <c r="D219" s="703" t="s">
        <v>930</v>
      </c>
      <c r="E219" s="654"/>
    </row>
    <row r="220" spans="4:5" ht="12.75" customHeight="1" x14ac:dyDescent="0.2">
      <c r="D220" s="703" t="s">
        <v>931</v>
      </c>
      <c r="E220" s="654"/>
    </row>
    <row r="221" spans="4:5" ht="12.75" customHeight="1" x14ac:dyDescent="0.2">
      <c r="D221" s="703" t="s">
        <v>932</v>
      </c>
      <c r="E221" s="654"/>
    </row>
    <row r="222" spans="4:5" ht="12.75" customHeight="1" x14ac:dyDescent="0.2">
      <c r="D222" s="703" t="s">
        <v>933</v>
      </c>
      <c r="E222" s="654"/>
    </row>
    <row r="223" spans="4:5" ht="12.75" customHeight="1" x14ac:dyDescent="0.2">
      <c r="D223" s="703" t="s">
        <v>934</v>
      </c>
      <c r="E223" s="654"/>
    </row>
    <row r="224" spans="4:5" ht="12.75" customHeight="1" x14ac:dyDescent="0.2">
      <c r="D224" s="703" t="s">
        <v>935</v>
      </c>
      <c r="E224" s="654"/>
    </row>
    <row r="225" spans="4:5" ht="12.75" customHeight="1" x14ac:dyDescent="0.2">
      <c r="D225" s="703" t="s">
        <v>936</v>
      </c>
      <c r="E225" s="654"/>
    </row>
    <row r="226" spans="4:5" ht="12.75" customHeight="1" x14ac:dyDescent="0.2">
      <c r="D226" s="703" t="s">
        <v>937</v>
      </c>
      <c r="E226" s="654"/>
    </row>
    <row r="227" spans="4:5" ht="12.75" customHeight="1" x14ac:dyDescent="0.2">
      <c r="D227" s="703" t="s">
        <v>938</v>
      </c>
      <c r="E227" s="654"/>
    </row>
    <row r="228" spans="4:5" ht="12.75" customHeight="1" x14ac:dyDescent="0.2">
      <c r="D228" s="703" t="s">
        <v>939</v>
      </c>
      <c r="E228" s="654"/>
    </row>
    <row r="229" spans="4:5" ht="12.75" customHeight="1" x14ac:dyDescent="0.2">
      <c r="D229" s="703" t="s">
        <v>940</v>
      </c>
      <c r="E229" s="654"/>
    </row>
    <row r="230" spans="4:5" ht="12.75" customHeight="1" x14ac:dyDescent="0.2">
      <c r="D230" s="703" t="s">
        <v>941</v>
      </c>
      <c r="E230" s="654"/>
    </row>
    <row r="231" spans="4:5" ht="12.75" customHeight="1" x14ac:dyDescent="0.2">
      <c r="D231" s="703" t="s">
        <v>942</v>
      </c>
      <c r="E231" s="654"/>
    </row>
    <row r="232" spans="4:5" ht="12.75" customHeight="1" x14ac:dyDescent="0.2">
      <c r="D232" s="703" t="s">
        <v>943</v>
      </c>
      <c r="E232" s="654"/>
    </row>
    <row r="233" spans="4:5" ht="12.75" customHeight="1" x14ac:dyDescent="0.2">
      <c r="D233" s="703" t="s">
        <v>944</v>
      </c>
      <c r="E233" s="654"/>
    </row>
    <row r="234" spans="4:5" ht="12.75" customHeight="1" x14ac:dyDescent="0.2">
      <c r="D234" s="703" t="s">
        <v>945</v>
      </c>
      <c r="E234" s="654"/>
    </row>
    <row r="235" spans="4:5" ht="12.75" customHeight="1" x14ac:dyDescent="0.2">
      <c r="D235" s="703" t="s">
        <v>946</v>
      </c>
      <c r="E235" s="654"/>
    </row>
    <row r="236" spans="4:5" ht="12.75" customHeight="1" x14ac:dyDescent="0.2">
      <c r="D236" s="703" t="s">
        <v>947</v>
      </c>
      <c r="E236" s="654"/>
    </row>
    <row r="237" spans="4:5" ht="12.75" customHeight="1" x14ac:dyDescent="0.2">
      <c r="D237" s="703" t="s">
        <v>948</v>
      </c>
      <c r="E237" s="654"/>
    </row>
    <row r="238" spans="4:5" ht="12.75" customHeight="1" x14ac:dyDescent="0.2">
      <c r="D238" s="703" t="s">
        <v>949</v>
      </c>
      <c r="E238" s="654"/>
    </row>
    <row r="239" spans="4:5" ht="12.75" customHeight="1" x14ac:dyDescent="0.2">
      <c r="D239" s="703" t="s">
        <v>950</v>
      </c>
      <c r="E239" s="654"/>
    </row>
    <row r="240" spans="4:5" ht="12.75" customHeight="1" x14ac:dyDescent="0.2">
      <c r="D240" s="703" t="s">
        <v>951</v>
      </c>
      <c r="E240" s="654"/>
    </row>
    <row r="241" spans="4:5" ht="12.75" customHeight="1" x14ac:dyDescent="0.2">
      <c r="D241" s="703" t="s">
        <v>952</v>
      </c>
      <c r="E241" s="654"/>
    </row>
    <row r="242" spans="4:5" ht="12.75" customHeight="1" x14ac:dyDescent="0.2">
      <c r="D242" s="703" t="s">
        <v>953</v>
      </c>
      <c r="E242" s="654"/>
    </row>
    <row r="243" spans="4:5" ht="12.75" customHeight="1" x14ac:dyDescent="0.2">
      <c r="D243" s="703" t="s">
        <v>954</v>
      </c>
      <c r="E243" s="654"/>
    </row>
    <row r="244" spans="4:5" ht="12.75" customHeight="1" x14ac:dyDescent="0.2">
      <c r="D244" s="703" t="s">
        <v>955</v>
      </c>
      <c r="E244" s="654"/>
    </row>
    <row r="245" spans="4:5" ht="12.75" customHeight="1" x14ac:dyDescent="0.2">
      <c r="D245" s="703" t="s">
        <v>956</v>
      </c>
      <c r="E245" s="654"/>
    </row>
    <row r="246" spans="4:5" ht="12.75" customHeight="1" x14ac:dyDescent="0.2">
      <c r="D246" s="703" t="s">
        <v>957</v>
      </c>
      <c r="E246" s="654"/>
    </row>
    <row r="247" spans="4:5" ht="12.75" customHeight="1" x14ac:dyDescent="0.2">
      <c r="D247" s="703" t="s">
        <v>958</v>
      </c>
      <c r="E247" s="654"/>
    </row>
    <row r="248" spans="4:5" ht="12.75" customHeight="1" x14ac:dyDescent="0.2">
      <c r="D248" s="703" t="s">
        <v>959</v>
      </c>
      <c r="E248" s="654"/>
    </row>
    <row r="249" spans="4:5" ht="12.75" customHeight="1" x14ac:dyDescent="0.2">
      <c r="D249" s="703" t="s">
        <v>960</v>
      </c>
      <c r="E249" s="654"/>
    </row>
    <row r="250" spans="4:5" ht="12.75" customHeight="1" x14ac:dyDescent="0.2">
      <c r="D250" s="703" t="s">
        <v>961</v>
      </c>
      <c r="E250" s="654"/>
    </row>
    <row r="251" spans="4:5" ht="12.75" customHeight="1" x14ac:dyDescent="0.2">
      <c r="D251" s="703" t="s">
        <v>962</v>
      </c>
      <c r="E251" s="654"/>
    </row>
    <row r="252" spans="4:5" ht="12.75" customHeight="1" x14ac:dyDescent="0.2">
      <c r="D252" s="703" t="s">
        <v>963</v>
      </c>
      <c r="E252" s="654"/>
    </row>
    <row r="253" spans="4:5" ht="12.75" customHeight="1" x14ac:dyDescent="0.2">
      <c r="D253" s="703" t="s">
        <v>964</v>
      </c>
      <c r="E253" s="654"/>
    </row>
    <row r="254" spans="4:5" ht="12.75" customHeight="1" x14ac:dyDescent="0.2">
      <c r="D254" s="703" t="s">
        <v>965</v>
      </c>
      <c r="E254" s="654"/>
    </row>
    <row r="255" spans="4:5" ht="12.75" customHeight="1" x14ac:dyDescent="0.2">
      <c r="D255" s="703" t="s">
        <v>966</v>
      </c>
      <c r="E255" s="654"/>
    </row>
    <row r="256" spans="4:5" ht="12.75" customHeight="1" x14ac:dyDescent="0.2">
      <c r="D256" s="703" t="s">
        <v>967</v>
      </c>
      <c r="E256" s="654"/>
    </row>
    <row r="257" spans="4:5" ht="12.75" customHeight="1" x14ac:dyDescent="0.2">
      <c r="D257" s="703" t="s">
        <v>968</v>
      </c>
      <c r="E257" s="654"/>
    </row>
    <row r="258" spans="4:5" ht="12.75" customHeight="1" x14ac:dyDescent="0.2">
      <c r="D258" s="703" t="s">
        <v>969</v>
      </c>
      <c r="E258" s="654"/>
    </row>
    <row r="259" spans="4:5" ht="12.75" customHeight="1" x14ac:dyDescent="0.2">
      <c r="D259" s="703" t="s">
        <v>970</v>
      </c>
      <c r="E259" s="654"/>
    </row>
    <row r="260" spans="4:5" ht="12.75" customHeight="1" x14ac:dyDescent="0.2">
      <c r="D260" s="703" t="s">
        <v>971</v>
      </c>
      <c r="E260" s="654"/>
    </row>
    <row r="261" spans="4:5" ht="12.75" customHeight="1" x14ac:dyDescent="0.2">
      <c r="D261" s="703" t="s">
        <v>972</v>
      </c>
      <c r="E261" s="654"/>
    </row>
    <row r="262" spans="4:5" ht="12.75" customHeight="1" x14ac:dyDescent="0.2">
      <c r="D262" s="703" t="s">
        <v>973</v>
      </c>
      <c r="E262" s="654"/>
    </row>
    <row r="263" spans="4:5" ht="12.75" customHeight="1" x14ac:dyDescent="0.2">
      <c r="D263" s="703" t="s">
        <v>974</v>
      </c>
      <c r="E263" s="654"/>
    </row>
    <row r="264" spans="4:5" ht="12.75" customHeight="1" x14ac:dyDescent="0.2">
      <c r="D264" s="703" t="s">
        <v>975</v>
      </c>
      <c r="E264" s="654"/>
    </row>
    <row r="265" spans="4:5" ht="12.75" customHeight="1" x14ac:dyDescent="0.2">
      <c r="D265" s="703" t="s">
        <v>976</v>
      </c>
      <c r="E265" s="654"/>
    </row>
    <row r="266" spans="4:5" ht="12.75" customHeight="1" x14ac:dyDescent="0.2">
      <c r="D266" s="703" t="s">
        <v>977</v>
      </c>
      <c r="E266" s="654"/>
    </row>
    <row r="267" spans="4:5" ht="12.75" customHeight="1" x14ac:dyDescent="0.2">
      <c r="D267" s="703" t="s">
        <v>978</v>
      </c>
      <c r="E267" s="654"/>
    </row>
    <row r="268" spans="4:5" ht="12.75" customHeight="1" x14ac:dyDescent="0.2">
      <c r="D268" s="703" t="s">
        <v>979</v>
      </c>
      <c r="E268" s="654"/>
    </row>
    <row r="269" spans="4:5" ht="12.75" customHeight="1" x14ac:dyDescent="0.2">
      <c r="D269" s="703" t="s">
        <v>980</v>
      </c>
      <c r="E269" s="654"/>
    </row>
    <row r="270" spans="4:5" ht="12.75" customHeight="1" x14ac:dyDescent="0.2">
      <c r="D270" s="703" t="s">
        <v>981</v>
      </c>
      <c r="E270" s="654"/>
    </row>
    <row r="271" spans="4:5" ht="12.75" customHeight="1" x14ac:dyDescent="0.2">
      <c r="D271" s="703" t="s">
        <v>982</v>
      </c>
      <c r="E271" s="654"/>
    </row>
    <row r="272" spans="4:5" ht="12.75" customHeight="1" x14ac:dyDescent="0.2">
      <c r="D272" s="703" t="s">
        <v>983</v>
      </c>
      <c r="E272" s="654"/>
    </row>
    <row r="273" spans="4:5" ht="12.75" customHeight="1" x14ac:dyDescent="0.2">
      <c r="D273" s="703" t="s">
        <v>984</v>
      </c>
      <c r="E273" s="654"/>
    </row>
    <row r="274" spans="4:5" ht="12.75" customHeight="1" x14ac:dyDescent="0.2">
      <c r="D274" s="703" t="s">
        <v>985</v>
      </c>
      <c r="E274" s="654"/>
    </row>
    <row r="275" spans="4:5" ht="12.75" customHeight="1" x14ac:dyDescent="0.2">
      <c r="D275" s="703" t="s">
        <v>986</v>
      </c>
      <c r="E275" s="654"/>
    </row>
    <row r="276" spans="4:5" ht="12.75" customHeight="1" x14ac:dyDescent="0.2">
      <c r="D276" s="703" t="s">
        <v>987</v>
      </c>
      <c r="E276" s="654"/>
    </row>
    <row r="277" spans="4:5" ht="12.75" customHeight="1" x14ac:dyDescent="0.2">
      <c r="D277" s="703" t="s">
        <v>988</v>
      </c>
      <c r="E277" s="654"/>
    </row>
    <row r="278" spans="4:5" ht="12.75" customHeight="1" x14ac:dyDescent="0.2">
      <c r="D278" s="703" t="s">
        <v>989</v>
      </c>
      <c r="E278" s="654"/>
    </row>
    <row r="279" spans="4:5" ht="12.75" customHeight="1" x14ac:dyDescent="0.2">
      <c r="D279" s="703" t="s">
        <v>990</v>
      </c>
      <c r="E279" s="654"/>
    </row>
    <row r="280" spans="4:5" ht="12.75" customHeight="1" x14ac:dyDescent="0.2">
      <c r="D280" s="703" t="s">
        <v>991</v>
      </c>
      <c r="E280" s="654"/>
    </row>
    <row r="281" spans="4:5" ht="12.75" customHeight="1" x14ac:dyDescent="0.2">
      <c r="D281" s="703" t="s">
        <v>992</v>
      </c>
      <c r="E281" s="654"/>
    </row>
    <row r="282" spans="4:5" ht="12.75" customHeight="1" x14ac:dyDescent="0.2">
      <c r="D282" s="703" t="s">
        <v>993</v>
      </c>
      <c r="E282" s="654"/>
    </row>
    <row r="283" spans="4:5" ht="12.75" customHeight="1" x14ac:dyDescent="0.2">
      <c r="D283" s="703" t="s">
        <v>994</v>
      </c>
      <c r="E283" s="654"/>
    </row>
    <row r="284" spans="4:5" ht="12.75" customHeight="1" x14ac:dyDescent="0.2">
      <c r="D284" s="703" t="s">
        <v>995</v>
      </c>
      <c r="E284" s="654"/>
    </row>
    <row r="285" spans="4:5" ht="12.75" customHeight="1" x14ac:dyDescent="0.2">
      <c r="D285" s="703" t="s">
        <v>996</v>
      </c>
      <c r="E285" s="654"/>
    </row>
    <row r="286" spans="4:5" ht="12.75" customHeight="1" x14ac:dyDescent="0.2">
      <c r="D286" s="703" t="s">
        <v>997</v>
      </c>
      <c r="E286" s="654"/>
    </row>
    <row r="287" spans="4:5" ht="12.75" customHeight="1" x14ac:dyDescent="0.2">
      <c r="D287" s="703" t="s">
        <v>998</v>
      </c>
      <c r="E287" s="654"/>
    </row>
    <row r="288" spans="4:5" ht="12.75" customHeight="1" x14ac:dyDescent="0.2">
      <c r="D288" s="703" t="s">
        <v>999</v>
      </c>
      <c r="E288" s="654"/>
    </row>
    <row r="289" spans="4:5" ht="12.75" customHeight="1" x14ac:dyDescent="0.2">
      <c r="D289" s="703" t="s">
        <v>1000</v>
      </c>
      <c r="E289" s="654"/>
    </row>
    <row r="290" spans="4:5" ht="12.75" customHeight="1" x14ac:dyDescent="0.2">
      <c r="D290" s="703" t="s">
        <v>1001</v>
      </c>
      <c r="E290" s="654"/>
    </row>
    <row r="291" spans="4:5" ht="12.75" customHeight="1" x14ac:dyDescent="0.2">
      <c r="D291" s="703" t="s">
        <v>1002</v>
      </c>
      <c r="E291" s="654"/>
    </row>
    <row r="292" spans="4:5" ht="12.75" customHeight="1" x14ac:dyDescent="0.2">
      <c r="D292" s="703" t="s">
        <v>1003</v>
      </c>
      <c r="E292" s="654"/>
    </row>
    <row r="293" spans="4:5" ht="12.75" customHeight="1" x14ac:dyDescent="0.2">
      <c r="D293" s="703" t="s">
        <v>1004</v>
      </c>
      <c r="E293" s="654"/>
    </row>
    <row r="294" spans="4:5" ht="12.75" customHeight="1" x14ac:dyDescent="0.2">
      <c r="D294" s="703" t="s">
        <v>1005</v>
      </c>
      <c r="E294" s="654"/>
    </row>
    <row r="295" spans="4:5" ht="12.75" customHeight="1" x14ac:dyDescent="0.2">
      <c r="D295" s="703" t="s">
        <v>1006</v>
      </c>
      <c r="E295" s="654"/>
    </row>
    <row r="296" spans="4:5" ht="12.75" customHeight="1" x14ac:dyDescent="0.2">
      <c r="D296" s="703" t="s">
        <v>1007</v>
      </c>
      <c r="E296" s="654"/>
    </row>
    <row r="297" spans="4:5" ht="12.75" customHeight="1" x14ac:dyDescent="0.2">
      <c r="D297" s="703" t="s">
        <v>1008</v>
      </c>
      <c r="E297" s="654"/>
    </row>
    <row r="298" spans="4:5" ht="12.75" customHeight="1" x14ac:dyDescent="0.2">
      <c r="D298" s="703" t="s">
        <v>1009</v>
      </c>
      <c r="E298" s="654"/>
    </row>
    <row r="299" spans="4:5" ht="12.75" customHeight="1" x14ac:dyDescent="0.2">
      <c r="D299" s="703" t="s">
        <v>1010</v>
      </c>
      <c r="E299" s="654"/>
    </row>
    <row r="300" spans="4:5" ht="12.75" customHeight="1" x14ac:dyDescent="0.2">
      <c r="D300" s="703" t="s">
        <v>1011</v>
      </c>
      <c r="E300" s="654"/>
    </row>
    <row r="301" spans="4:5" ht="12.75" customHeight="1" x14ac:dyDescent="0.2">
      <c r="D301" s="703" t="s">
        <v>1012</v>
      </c>
      <c r="E301" s="654"/>
    </row>
    <row r="302" spans="4:5" ht="12.75" customHeight="1" x14ac:dyDescent="0.2">
      <c r="D302" s="703" t="s">
        <v>1013</v>
      </c>
      <c r="E302" s="654"/>
    </row>
    <row r="303" spans="4:5" ht="12.75" customHeight="1" x14ac:dyDescent="0.2">
      <c r="D303" s="703" t="s">
        <v>1014</v>
      </c>
      <c r="E303" s="654"/>
    </row>
    <row r="304" spans="4:5" ht="12.75" customHeight="1" x14ac:dyDescent="0.2">
      <c r="D304" s="703" t="s">
        <v>1015</v>
      </c>
      <c r="E304" s="654"/>
    </row>
    <row r="305" spans="4:5" ht="12.75" customHeight="1" x14ac:dyDescent="0.2">
      <c r="D305" s="703" t="s">
        <v>1016</v>
      </c>
      <c r="E305" s="654"/>
    </row>
    <row r="306" spans="4:5" ht="12.75" customHeight="1" x14ac:dyDescent="0.2">
      <c r="D306" s="703" t="s">
        <v>1017</v>
      </c>
      <c r="E306" s="654"/>
    </row>
    <row r="307" spans="4:5" ht="12.75" customHeight="1" x14ac:dyDescent="0.2">
      <c r="D307" s="703" t="s">
        <v>1018</v>
      </c>
      <c r="E307" s="654"/>
    </row>
    <row r="308" spans="4:5" ht="12.75" customHeight="1" x14ac:dyDescent="0.2">
      <c r="D308" s="703" t="s">
        <v>1019</v>
      </c>
      <c r="E308" s="654"/>
    </row>
    <row r="309" spans="4:5" ht="12.75" customHeight="1" x14ac:dyDescent="0.2">
      <c r="D309" s="703" t="s">
        <v>1020</v>
      </c>
      <c r="E309" s="654"/>
    </row>
    <row r="310" spans="4:5" ht="12.75" customHeight="1" x14ac:dyDescent="0.2">
      <c r="D310" s="703" t="s">
        <v>1021</v>
      </c>
      <c r="E310" s="654"/>
    </row>
    <row r="311" spans="4:5" ht="12.75" customHeight="1" x14ac:dyDescent="0.2">
      <c r="D311" s="703" t="s">
        <v>1022</v>
      </c>
      <c r="E311" s="654"/>
    </row>
    <row r="312" spans="4:5" ht="12.75" customHeight="1" x14ac:dyDescent="0.2">
      <c r="D312" s="703" t="s">
        <v>1023</v>
      </c>
      <c r="E312" s="654"/>
    </row>
    <row r="313" spans="4:5" ht="12.75" customHeight="1" x14ac:dyDescent="0.2">
      <c r="D313" s="703" t="s">
        <v>1024</v>
      </c>
      <c r="E313" s="654"/>
    </row>
    <row r="314" spans="4:5" ht="12.75" customHeight="1" x14ac:dyDescent="0.2">
      <c r="D314" s="703" t="s">
        <v>1025</v>
      </c>
      <c r="E314" s="654"/>
    </row>
    <row r="315" spans="4:5" ht="12.75" customHeight="1" x14ac:dyDescent="0.2">
      <c r="D315" s="703" t="s">
        <v>1026</v>
      </c>
      <c r="E315" s="654"/>
    </row>
    <row r="316" spans="4:5" ht="12.75" customHeight="1" x14ac:dyDescent="0.2">
      <c r="D316" s="703" t="s">
        <v>1027</v>
      </c>
      <c r="E316" s="654"/>
    </row>
    <row r="317" spans="4:5" ht="12.75" customHeight="1" x14ac:dyDescent="0.2">
      <c r="D317" s="703" t="s">
        <v>1028</v>
      </c>
      <c r="E317" s="654"/>
    </row>
    <row r="318" spans="4:5" ht="12.75" customHeight="1" x14ac:dyDescent="0.2">
      <c r="D318" s="703" t="s">
        <v>1029</v>
      </c>
      <c r="E318" s="654"/>
    </row>
    <row r="319" spans="4:5" ht="12.75" customHeight="1" x14ac:dyDescent="0.2">
      <c r="D319" s="703" t="s">
        <v>1030</v>
      </c>
      <c r="E319" s="654"/>
    </row>
    <row r="320" spans="4:5" ht="12.75" customHeight="1" x14ac:dyDescent="0.2">
      <c r="D320" s="703" t="s">
        <v>1031</v>
      </c>
      <c r="E320" s="654"/>
    </row>
    <row r="321" spans="4:5" ht="12.75" customHeight="1" x14ac:dyDescent="0.2">
      <c r="D321" s="703" t="s">
        <v>1032</v>
      </c>
      <c r="E321" s="654"/>
    </row>
    <row r="322" spans="4:5" ht="12.75" customHeight="1" x14ac:dyDescent="0.2">
      <c r="D322" s="703" t="s">
        <v>1033</v>
      </c>
      <c r="E322" s="654"/>
    </row>
    <row r="323" spans="4:5" ht="12.75" customHeight="1" x14ac:dyDescent="0.2">
      <c r="D323" s="703" t="s">
        <v>1034</v>
      </c>
      <c r="E323" s="654"/>
    </row>
    <row r="324" spans="4:5" ht="12.75" customHeight="1" x14ac:dyDescent="0.2">
      <c r="D324" s="703" t="s">
        <v>1035</v>
      </c>
      <c r="E324" s="654"/>
    </row>
    <row r="325" spans="4:5" ht="12.75" customHeight="1" x14ac:dyDescent="0.2">
      <c r="D325" s="703" t="s">
        <v>1036</v>
      </c>
      <c r="E325" s="654"/>
    </row>
    <row r="326" spans="4:5" ht="12.75" customHeight="1" x14ac:dyDescent="0.2">
      <c r="D326" s="703" t="s">
        <v>1037</v>
      </c>
      <c r="E326" s="654"/>
    </row>
    <row r="327" spans="4:5" ht="12.75" customHeight="1" x14ac:dyDescent="0.2">
      <c r="D327" s="703" t="s">
        <v>1038</v>
      </c>
      <c r="E327" s="654"/>
    </row>
    <row r="328" spans="4:5" ht="12.75" customHeight="1" x14ac:dyDescent="0.2">
      <c r="D328" s="703" t="s">
        <v>1039</v>
      </c>
      <c r="E328" s="654"/>
    </row>
    <row r="329" spans="4:5" ht="12.75" customHeight="1" x14ac:dyDescent="0.2">
      <c r="D329" s="703" t="s">
        <v>1040</v>
      </c>
      <c r="E329" s="654"/>
    </row>
    <row r="330" spans="4:5" ht="12.75" customHeight="1" x14ac:dyDescent="0.2">
      <c r="D330" s="703" t="s">
        <v>1041</v>
      </c>
      <c r="E330" s="654"/>
    </row>
    <row r="331" spans="4:5" ht="12.75" customHeight="1" x14ac:dyDescent="0.2">
      <c r="D331" s="703" t="s">
        <v>1042</v>
      </c>
      <c r="E331" s="654"/>
    </row>
    <row r="332" spans="4:5" ht="12.75" customHeight="1" x14ac:dyDescent="0.2">
      <c r="D332" s="703" t="s">
        <v>1043</v>
      </c>
      <c r="E332" s="654"/>
    </row>
    <row r="333" spans="4:5" ht="12.75" customHeight="1" x14ac:dyDescent="0.2">
      <c r="D333" s="703" t="s">
        <v>1044</v>
      </c>
      <c r="E333" s="654"/>
    </row>
    <row r="334" spans="4:5" ht="12.75" customHeight="1" x14ac:dyDescent="0.2">
      <c r="D334" s="703" t="s">
        <v>1045</v>
      </c>
      <c r="E334" s="654"/>
    </row>
    <row r="335" spans="4:5" ht="12.75" customHeight="1" x14ac:dyDescent="0.2">
      <c r="D335" s="703" t="s">
        <v>1046</v>
      </c>
      <c r="E335" s="654"/>
    </row>
    <row r="336" spans="4:5" ht="12.75" customHeight="1" x14ac:dyDescent="0.2">
      <c r="D336" s="703" t="s">
        <v>1047</v>
      </c>
      <c r="E336" s="654"/>
    </row>
    <row r="337" spans="4:5" ht="12.75" customHeight="1" x14ac:dyDescent="0.2">
      <c r="D337" s="703" t="s">
        <v>1048</v>
      </c>
      <c r="E337" s="654"/>
    </row>
    <row r="338" spans="4:5" ht="12.75" customHeight="1" x14ac:dyDescent="0.2">
      <c r="D338" s="703" t="s">
        <v>1049</v>
      </c>
      <c r="E338" s="654"/>
    </row>
    <row r="339" spans="4:5" ht="12.75" customHeight="1" x14ac:dyDescent="0.2">
      <c r="D339" s="703" t="s">
        <v>1050</v>
      </c>
      <c r="E339" s="654"/>
    </row>
    <row r="340" spans="4:5" ht="12.75" customHeight="1" x14ac:dyDescent="0.2">
      <c r="D340" s="703" t="s">
        <v>1051</v>
      </c>
      <c r="E340" s="654"/>
    </row>
    <row r="341" spans="4:5" ht="12.75" customHeight="1" x14ac:dyDescent="0.2">
      <c r="D341" s="703" t="s">
        <v>1052</v>
      </c>
      <c r="E341" s="654"/>
    </row>
    <row r="342" spans="4:5" ht="12.75" customHeight="1" x14ac:dyDescent="0.2">
      <c r="D342" s="703" t="s">
        <v>1053</v>
      </c>
      <c r="E342" s="654"/>
    </row>
    <row r="343" spans="4:5" ht="12.75" customHeight="1" x14ac:dyDescent="0.2">
      <c r="D343" s="703" t="s">
        <v>1054</v>
      </c>
      <c r="E343" s="654"/>
    </row>
    <row r="344" spans="4:5" ht="12.75" customHeight="1" x14ac:dyDescent="0.2">
      <c r="D344" s="703" t="s">
        <v>1055</v>
      </c>
      <c r="E344" s="654"/>
    </row>
    <row r="345" spans="4:5" ht="12.75" customHeight="1" x14ac:dyDescent="0.2">
      <c r="D345" s="703" t="s">
        <v>1056</v>
      </c>
      <c r="E345" s="654"/>
    </row>
    <row r="346" spans="4:5" ht="12.75" customHeight="1" x14ac:dyDescent="0.2">
      <c r="D346" s="703" t="s">
        <v>1057</v>
      </c>
      <c r="E346" s="654"/>
    </row>
    <row r="347" spans="4:5" ht="12.75" customHeight="1" x14ac:dyDescent="0.2">
      <c r="D347" s="703" t="s">
        <v>1058</v>
      </c>
      <c r="E347" s="654"/>
    </row>
    <row r="348" spans="4:5" ht="12.75" customHeight="1" x14ac:dyDescent="0.2">
      <c r="D348" s="703" t="s">
        <v>1059</v>
      </c>
      <c r="E348" s="654"/>
    </row>
    <row r="349" spans="4:5" ht="12.75" customHeight="1" x14ac:dyDescent="0.2">
      <c r="D349" s="703" t="s">
        <v>1060</v>
      </c>
      <c r="E349" s="654"/>
    </row>
    <row r="350" spans="4:5" ht="12.75" customHeight="1" x14ac:dyDescent="0.2">
      <c r="D350" s="703" t="s">
        <v>1061</v>
      </c>
      <c r="E350" s="654"/>
    </row>
    <row r="351" spans="4:5" ht="12.75" customHeight="1" x14ac:dyDescent="0.2">
      <c r="D351" s="703" t="s">
        <v>1062</v>
      </c>
      <c r="E351" s="654"/>
    </row>
    <row r="352" spans="4:5" ht="12.75" customHeight="1" x14ac:dyDescent="0.2">
      <c r="D352" s="703" t="s">
        <v>1063</v>
      </c>
      <c r="E352" s="654"/>
    </row>
    <row r="353" spans="4:5" ht="12.75" customHeight="1" x14ac:dyDescent="0.2">
      <c r="D353" s="703" t="s">
        <v>1064</v>
      </c>
      <c r="E353" s="654"/>
    </row>
    <row r="354" spans="4:5" ht="12.75" customHeight="1" x14ac:dyDescent="0.2">
      <c r="D354" s="703" t="s">
        <v>1065</v>
      </c>
      <c r="E354" s="654"/>
    </row>
    <row r="355" spans="4:5" ht="12.75" customHeight="1" x14ac:dyDescent="0.2">
      <c r="D355" s="703" t="s">
        <v>1066</v>
      </c>
      <c r="E355" s="654"/>
    </row>
    <row r="356" spans="4:5" ht="12.75" customHeight="1" x14ac:dyDescent="0.2">
      <c r="D356" s="703" t="s">
        <v>1067</v>
      </c>
      <c r="E356" s="654"/>
    </row>
    <row r="357" spans="4:5" ht="12.75" customHeight="1" x14ac:dyDescent="0.2">
      <c r="D357" s="703" t="s">
        <v>1068</v>
      </c>
      <c r="E357" s="654"/>
    </row>
    <row r="358" spans="4:5" ht="12.75" customHeight="1" x14ac:dyDescent="0.2">
      <c r="D358" s="703" t="s">
        <v>1069</v>
      </c>
      <c r="E358" s="654"/>
    </row>
    <row r="359" spans="4:5" ht="12.75" customHeight="1" x14ac:dyDescent="0.2">
      <c r="D359" s="703" t="s">
        <v>1070</v>
      </c>
      <c r="E359" s="654"/>
    </row>
    <row r="360" spans="4:5" ht="12.75" customHeight="1" x14ac:dyDescent="0.2">
      <c r="D360" s="703" t="s">
        <v>1071</v>
      </c>
      <c r="E360" s="654"/>
    </row>
    <row r="361" spans="4:5" ht="12.75" customHeight="1" x14ac:dyDescent="0.2">
      <c r="D361" s="703" t="s">
        <v>1072</v>
      </c>
      <c r="E361" s="654"/>
    </row>
    <row r="362" spans="4:5" ht="12.75" customHeight="1" x14ac:dyDescent="0.2">
      <c r="D362" s="703" t="s">
        <v>1073</v>
      </c>
      <c r="E362" s="654"/>
    </row>
    <row r="363" spans="4:5" ht="12.75" customHeight="1" x14ac:dyDescent="0.2">
      <c r="D363" s="703" t="s">
        <v>1074</v>
      </c>
      <c r="E363" s="654"/>
    </row>
    <row r="364" spans="4:5" ht="12.75" customHeight="1" x14ac:dyDescent="0.2">
      <c r="D364" s="703" t="s">
        <v>1075</v>
      </c>
      <c r="E364" s="654"/>
    </row>
    <row r="365" spans="4:5" ht="12.75" customHeight="1" x14ac:dyDescent="0.2">
      <c r="D365" s="703" t="s">
        <v>1076</v>
      </c>
      <c r="E365" s="654"/>
    </row>
    <row r="366" spans="4:5" ht="12.75" customHeight="1" x14ac:dyDescent="0.2">
      <c r="D366" s="703" t="s">
        <v>1077</v>
      </c>
      <c r="E366" s="654"/>
    </row>
    <row r="367" spans="4:5" ht="12.75" customHeight="1" x14ac:dyDescent="0.2">
      <c r="D367" s="703" t="s">
        <v>1078</v>
      </c>
      <c r="E367" s="654"/>
    </row>
    <row r="368" spans="4:5" ht="12.75" customHeight="1" x14ac:dyDescent="0.2">
      <c r="D368" s="703" t="s">
        <v>1079</v>
      </c>
      <c r="E368" s="654"/>
    </row>
    <row r="369" spans="4:5" ht="12.75" customHeight="1" x14ac:dyDescent="0.2">
      <c r="D369" s="703" t="s">
        <v>1080</v>
      </c>
      <c r="E369" s="654"/>
    </row>
    <row r="370" spans="4:5" ht="12.75" customHeight="1" x14ac:dyDescent="0.2">
      <c r="D370" s="703" t="s">
        <v>1081</v>
      </c>
      <c r="E370" s="654"/>
    </row>
    <row r="371" spans="4:5" ht="12.75" customHeight="1" x14ac:dyDescent="0.2">
      <c r="D371" s="703" t="s">
        <v>1082</v>
      </c>
      <c r="E371" s="654"/>
    </row>
    <row r="372" spans="4:5" ht="12.75" customHeight="1" x14ac:dyDescent="0.2">
      <c r="D372" s="703" t="s">
        <v>1083</v>
      </c>
      <c r="E372" s="654"/>
    </row>
    <row r="373" spans="4:5" ht="12.75" customHeight="1" x14ac:dyDescent="0.2">
      <c r="D373" s="703" t="s">
        <v>1084</v>
      </c>
      <c r="E373" s="654"/>
    </row>
    <row r="374" spans="4:5" ht="12.75" customHeight="1" x14ac:dyDescent="0.2">
      <c r="D374" s="703" t="s">
        <v>1085</v>
      </c>
      <c r="E374" s="654"/>
    </row>
    <row r="375" spans="4:5" ht="12.75" customHeight="1" x14ac:dyDescent="0.2">
      <c r="D375" s="703" t="s">
        <v>1086</v>
      </c>
      <c r="E375" s="654"/>
    </row>
    <row r="376" spans="4:5" ht="12.75" customHeight="1" x14ac:dyDescent="0.2">
      <c r="D376" s="703" t="s">
        <v>1087</v>
      </c>
      <c r="E376" s="654"/>
    </row>
    <row r="377" spans="4:5" ht="12.75" customHeight="1" x14ac:dyDescent="0.2">
      <c r="D377" s="703" t="s">
        <v>1088</v>
      </c>
      <c r="E377" s="654"/>
    </row>
    <row r="378" spans="4:5" ht="12.75" customHeight="1" x14ac:dyDescent="0.2">
      <c r="D378" s="703" t="s">
        <v>1089</v>
      </c>
      <c r="E378" s="654"/>
    </row>
    <row r="379" spans="4:5" ht="12.75" customHeight="1" x14ac:dyDescent="0.2">
      <c r="D379" s="703" t="s">
        <v>1090</v>
      </c>
      <c r="E379" s="654"/>
    </row>
    <row r="380" spans="4:5" ht="12.75" customHeight="1" x14ac:dyDescent="0.2">
      <c r="D380" s="703" t="s">
        <v>1091</v>
      </c>
      <c r="E380" s="654"/>
    </row>
    <row r="381" spans="4:5" ht="12.75" customHeight="1" x14ac:dyDescent="0.2">
      <c r="D381" s="703" t="s">
        <v>1092</v>
      </c>
      <c r="E381" s="654"/>
    </row>
    <row r="382" spans="4:5" ht="12.75" customHeight="1" x14ac:dyDescent="0.2">
      <c r="D382" s="703" t="s">
        <v>1093</v>
      </c>
      <c r="E382" s="654"/>
    </row>
    <row r="383" spans="4:5" ht="12.75" customHeight="1" x14ac:dyDescent="0.2">
      <c r="D383" s="703" t="s">
        <v>1094</v>
      </c>
      <c r="E383" s="654"/>
    </row>
    <row r="384" spans="4:5" ht="12.75" customHeight="1" x14ac:dyDescent="0.2">
      <c r="D384" s="703" t="s">
        <v>1095</v>
      </c>
      <c r="E384" s="654"/>
    </row>
    <row r="385" spans="4:5" ht="12.75" customHeight="1" x14ac:dyDescent="0.2">
      <c r="D385" s="703" t="s">
        <v>1096</v>
      </c>
      <c r="E385" s="654"/>
    </row>
    <row r="386" spans="4:5" ht="12.75" customHeight="1" x14ac:dyDescent="0.2">
      <c r="D386" s="703" t="s">
        <v>1097</v>
      </c>
      <c r="E386" s="654"/>
    </row>
    <row r="387" spans="4:5" ht="12.75" customHeight="1" x14ac:dyDescent="0.2">
      <c r="D387" s="703" t="s">
        <v>1098</v>
      </c>
      <c r="E387" s="654"/>
    </row>
    <row r="388" spans="4:5" ht="12.75" customHeight="1" x14ac:dyDescent="0.2">
      <c r="D388" s="703" t="s">
        <v>1099</v>
      </c>
      <c r="E388" s="654"/>
    </row>
    <row r="389" spans="4:5" ht="12.75" customHeight="1" x14ac:dyDescent="0.2">
      <c r="D389" s="703" t="s">
        <v>1100</v>
      </c>
      <c r="E389" s="654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tkbieu</vt:lpstr>
      <vt:lpstr>KOTO</vt:lpstr>
      <vt:lpstr>KCK</vt:lpstr>
      <vt:lpstr>KĐLẠNH</vt:lpstr>
      <vt:lpstr>KKT</vt:lpstr>
      <vt:lpstr>KĐTỬ</vt:lpstr>
      <vt:lpstr>KCNTT</vt:lpstr>
      <vt:lpstr>13.01</vt:lpstr>
      <vt:lpstr>Data</vt:lpstr>
      <vt:lpstr>KCNTT!Print_Area</vt:lpstr>
      <vt:lpstr>KĐLẠNH!Print_Area</vt:lpstr>
      <vt:lpstr>KOTO!Print_Area</vt:lpstr>
      <vt:lpstr>KCNTT!Print_Titles</vt:lpstr>
      <vt:lpstr>KĐLẠNH!Print_Titles</vt:lpstr>
      <vt:lpstr>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2025-01-10T10:39:16Z</cp:lastPrinted>
  <dcterms:created xsi:type="dcterms:W3CDTF">2007-08-18T02:13:10Z</dcterms:created>
  <dcterms:modified xsi:type="dcterms:W3CDTF">2025-01-10T10:39:25Z</dcterms:modified>
</cp:coreProperties>
</file>