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9.2025\"/>
    </mc:Choice>
  </mc:AlternateContent>
  <xr:revisionPtr revIDLastSave="0" documentId="13_ncr:1_{F477BFE8-A7FD-47E8-B17E-A66320E6BAD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CK-OTO" sheetId="2" r:id="rId2"/>
    <sheet name="KĐLẠNH" sheetId="4" r:id="rId3"/>
    <sheet name="KKT" sheetId="5" r:id="rId4"/>
    <sheet name="KCNTT" sheetId="7" r:id="rId5"/>
    <sheet name="15.9" sheetId="8" state="hidden" r:id="rId6"/>
    <sheet name="Data" sheetId="9" state="hidden" r:id="rId7"/>
  </sheets>
  <definedNames>
    <definedName name="_xlnm.Print_Area" localSheetId="1">'KCK-OTO'!$A$1:$S$58</definedName>
    <definedName name="_xlnm.Print_Area" localSheetId="4">KCNTT!$A$1:$T$35,KCNTT!$A$37:$T$92</definedName>
    <definedName name="_xlnm.Print_Area" localSheetId="2">KĐLẠNH!$A$1:$S$58</definedName>
    <definedName name="_xlnm.Print_Area" localSheetId="3">KKT!$A$1:$S$41</definedName>
    <definedName name="_xlnm.Print_Area" localSheetId="0">tkbieu!$A$1:$AD$110</definedName>
    <definedName name="_xlnm.Print_Titles" localSheetId="1">'KCK-OTO'!$1:$1</definedName>
    <definedName name="_xlnm.Print_Titles" localSheetId="4">KCNTT!$1:$1</definedName>
    <definedName name="_xlnm.Print_Titles" localSheetId="2">KĐLẠNH!$1:$1</definedName>
    <definedName name="_xlnm.Print_Titles" localSheetId="3">KKT!$1:$1</definedName>
    <definedName name="_xlnm.Print_Titles" localSheetId="0">tkbieu!$A:$D,tkbieu!$7:$10</definedName>
  </definedNames>
  <calcPr calcId="191029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P22" i="2" l="1"/>
  <c r="H14" i="8" l="1"/>
  <c r="H11" i="8"/>
  <c r="H15" i="8" l="1"/>
  <c r="H13" i="8"/>
  <c r="E13" i="8"/>
  <c r="A20" i="2"/>
  <c r="H10" i="8" l="1"/>
  <c r="G10" i="8"/>
  <c r="H25" i="7" l="1"/>
  <c r="H26" i="7"/>
  <c r="H27" i="7"/>
  <c r="H28" i="7"/>
  <c r="H24" i="7"/>
  <c r="G25" i="7"/>
  <c r="G26" i="7"/>
  <c r="G27" i="7"/>
  <c r="G28" i="7"/>
  <c r="G24" i="7"/>
  <c r="F25" i="7"/>
  <c r="F26" i="7"/>
  <c r="F27" i="7"/>
  <c r="F28" i="7"/>
  <c r="F24" i="7"/>
  <c r="E25" i="7"/>
  <c r="E26" i="7"/>
  <c r="E27" i="7"/>
  <c r="E28" i="7"/>
  <c r="E24" i="7"/>
  <c r="D25" i="7"/>
  <c r="D26" i="7"/>
  <c r="D27" i="7"/>
  <c r="D28" i="7"/>
  <c r="D24" i="7"/>
  <c r="H12" i="8"/>
  <c r="E9" i="8"/>
  <c r="L8" i="8"/>
  <c r="H9" i="8" l="1"/>
  <c r="F8" i="8"/>
  <c r="G8" i="8"/>
  <c r="H17" i="8" l="1"/>
  <c r="H8" i="8"/>
  <c r="F19" i="8" l="1"/>
  <c r="G14" i="8" l="1"/>
  <c r="AB7" i="1" l="1"/>
  <c r="N109" i="1" l="1"/>
  <c r="C57" i="7" l="1"/>
  <c r="F57" i="7"/>
  <c r="D59" i="7"/>
  <c r="E59" i="7"/>
  <c r="F59" i="7"/>
  <c r="G59" i="7"/>
  <c r="H59" i="7"/>
  <c r="I59" i="7"/>
  <c r="D60" i="7"/>
  <c r="E60" i="7"/>
  <c r="F60" i="7"/>
  <c r="G60" i="7"/>
  <c r="H60" i="7"/>
  <c r="I60" i="7"/>
  <c r="D61" i="7"/>
  <c r="E61" i="7"/>
  <c r="F61" i="7"/>
  <c r="G61" i="7"/>
  <c r="H61" i="7"/>
  <c r="I61" i="7"/>
  <c r="D62" i="7"/>
  <c r="E62" i="7"/>
  <c r="F62" i="7"/>
  <c r="G62" i="7"/>
  <c r="H62" i="7"/>
  <c r="I62" i="7"/>
  <c r="D63" i="7"/>
  <c r="E63" i="7"/>
  <c r="F63" i="7"/>
  <c r="G63" i="7"/>
  <c r="H63" i="7"/>
  <c r="I63" i="7"/>
  <c r="D65" i="7"/>
  <c r="E65" i="7"/>
  <c r="F65" i="7"/>
  <c r="G65" i="7"/>
  <c r="H65" i="7"/>
  <c r="I65" i="7"/>
  <c r="D66" i="7"/>
  <c r="E66" i="7"/>
  <c r="F66" i="7"/>
  <c r="G66" i="7"/>
  <c r="H66" i="7"/>
  <c r="I66" i="7"/>
  <c r="D67" i="7"/>
  <c r="E67" i="7"/>
  <c r="F67" i="7"/>
  <c r="G67" i="7"/>
  <c r="H67" i="7"/>
  <c r="I67" i="7"/>
  <c r="D68" i="7"/>
  <c r="E68" i="7"/>
  <c r="F68" i="7"/>
  <c r="G68" i="7"/>
  <c r="H68" i="7"/>
  <c r="I68" i="7"/>
  <c r="D69" i="7"/>
  <c r="E69" i="7"/>
  <c r="F69" i="7"/>
  <c r="G69" i="7"/>
  <c r="H69" i="7"/>
  <c r="I69" i="7"/>
  <c r="N57" i="7"/>
  <c r="Q57" i="7"/>
  <c r="O59" i="7"/>
  <c r="P59" i="7"/>
  <c r="Q59" i="7"/>
  <c r="R59" i="7"/>
  <c r="S59" i="7"/>
  <c r="T59" i="7"/>
  <c r="O60" i="7"/>
  <c r="P60" i="7"/>
  <c r="Q60" i="7"/>
  <c r="R60" i="7"/>
  <c r="S60" i="7"/>
  <c r="T60" i="7"/>
  <c r="O61" i="7"/>
  <c r="P61" i="7"/>
  <c r="Q61" i="7"/>
  <c r="R61" i="7"/>
  <c r="S61" i="7"/>
  <c r="T61" i="7"/>
  <c r="O62" i="7"/>
  <c r="P62" i="7"/>
  <c r="Q62" i="7"/>
  <c r="R62" i="7"/>
  <c r="S62" i="7"/>
  <c r="T62" i="7"/>
  <c r="O63" i="7"/>
  <c r="P63" i="7"/>
  <c r="Q63" i="7"/>
  <c r="R63" i="7"/>
  <c r="S63" i="7"/>
  <c r="T63" i="7"/>
  <c r="O65" i="7"/>
  <c r="P65" i="7"/>
  <c r="Q65" i="7"/>
  <c r="R65" i="7"/>
  <c r="S65" i="7"/>
  <c r="T65" i="7"/>
  <c r="O66" i="7"/>
  <c r="P66" i="7"/>
  <c r="Q66" i="7"/>
  <c r="R66" i="7"/>
  <c r="S66" i="7"/>
  <c r="T66" i="7"/>
  <c r="O67" i="7"/>
  <c r="P67" i="7"/>
  <c r="Q67" i="7"/>
  <c r="R67" i="7"/>
  <c r="S67" i="7"/>
  <c r="T67" i="7"/>
  <c r="O68" i="7"/>
  <c r="P68" i="7"/>
  <c r="Q68" i="7"/>
  <c r="R68" i="7"/>
  <c r="S68" i="7"/>
  <c r="T68" i="7"/>
  <c r="O69" i="7"/>
  <c r="P69" i="7"/>
  <c r="Q69" i="7"/>
  <c r="R69" i="7"/>
  <c r="S69" i="7"/>
  <c r="T69" i="7"/>
  <c r="C39" i="4"/>
  <c r="F39" i="4"/>
  <c r="D41" i="4"/>
  <c r="E41" i="4"/>
  <c r="F41" i="4"/>
  <c r="G41" i="4"/>
  <c r="H41" i="4"/>
  <c r="I41" i="4"/>
  <c r="D42" i="4"/>
  <c r="E42" i="4"/>
  <c r="F42" i="4"/>
  <c r="G42" i="4"/>
  <c r="H42" i="4"/>
  <c r="I42" i="4"/>
  <c r="D43" i="4"/>
  <c r="E43" i="4"/>
  <c r="F43" i="4"/>
  <c r="G43" i="4"/>
  <c r="H43" i="4"/>
  <c r="I43" i="4"/>
  <c r="D44" i="4"/>
  <c r="E44" i="4"/>
  <c r="F44" i="4"/>
  <c r="G44" i="4"/>
  <c r="H44" i="4"/>
  <c r="I44" i="4"/>
  <c r="D45" i="4"/>
  <c r="E45" i="4"/>
  <c r="F45" i="4"/>
  <c r="G45" i="4"/>
  <c r="H45" i="4"/>
  <c r="I45" i="4"/>
  <c r="D47" i="4"/>
  <c r="E47" i="4"/>
  <c r="F47" i="4"/>
  <c r="G47" i="4"/>
  <c r="H47" i="4"/>
  <c r="I47" i="4"/>
  <c r="D48" i="4"/>
  <c r="E48" i="4"/>
  <c r="F48" i="4"/>
  <c r="G48" i="4"/>
  <c r="H48" i="4"/>
  <c r="I48" i="4"/>
  <c r="D49" i="4"/>
  <c r="E49" i="4"/>
  <c r="F49" i="4"/>
  <c r="G49" i="4"/>
  <c r="H49" i="4"/>
  <c r="I49" i="4"/>
  <c r="D50" i="4"/>
  <c r="E50" i="4"/>
  <c r="F50" i="4"/>
  <c r="G50" i="4"/>
  <c r="H50" i="4"/>
  <c r="I50" i="4"/>
  <c r="D51" i="4"/>
  <c r="E51" i="4"/>
  <c r="F51" i="4"/>
  <c r="G51" i="4"/>
  <c r="H51" i="4"/>
  <c r="I51" i="4"/>
  <c r="A37" i="2"/>
  <c r="C39" i="2"/>
  <c r="F39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K3" i="4"/>
  <c r="K3" i="5" s="1"/>
  <c r="R15" i="5"/>
  <c r="D15" i="4"/>
  <c r="M5" i="9"/>
  <c r="M4" i="9"/>
  <c r="I86" i="7"/>
  <c r="H86" i="7"/>
  <c r="G86" i="7"/>
  <c r="F86" i="7"/>
  <c r="E86" i="7"/>
  <c r="D86" i="7"/>
  <c r="I85" i="7"/>
  <c r="H85" i="7"/>
  <c r="G85" i="7"/>
  <c r="F85" i="7"/>
  <c r="E85" i="7"/>
  <c r="D85" i="7"/>
  <c r="I84" i="7"/>
  <c r="H84" i="7"/>
  <c r="G84" i="7"/>
  <c r="F84" i="7"/>
  <c r="E84" i="7"/>
  <c r="D84" i="7"/>
  <c r="I83" i="7"/>
  <c r="H83" i="7"/>
  <c r="G83" i="7"/>
  <c r="F83" i="7"/>
  <c r="E83" i="7"/>
  <c r="D83" i="7"/>
  <c r="I82" i="7"/>
  <c r="H82" i="7"/>
  <c r="G82" i="7"/>
  <c r="F82" i="7"/>
  <c r="E82" i="7"/>
  <c r="D82" i="7"/>
  <c r="I80" i="7"/>
  <c r="H80" i="7"/>
  <c r="G80" i="7"/>
  <c r="F80" i="7"/>
  <c r="E80" i="7"/>
  <c r="D80" i="7"/>
  <c r="I79" i="7"/>
  <c r="H79" i="7"/>
  <c r="G79" i="7"/>
  <c r="F79" i="7"/>
  <c r="E79" i="7"/>
  <c r="D79" i="7"/>
  <c r="I78" i="7"/>
  <c r="H78" i="7"/>
  <c r="G78" i="7"/>
  <c r="F78" i="7"/>
  <c r="E78" i="7"/>
  <c r="D78" i="7"/>
  <c r="I77" i="7"/>
  <c r="H77" i="7"/>
  <c r="G77" i="7"/>
  <c r="F77" i="7"/>
  <c r="E77" i="7"/>
  <c r="D77" i="7"/>
  <c r="I76" i="7"/>
  <c r="H76" i="7"/>
  <c r="G76" i="7"/>
  <c r="F76" i="7"/>
  <c r="E76" i="7"/>
  <c r="D76" i="7"/>
  <c r="F74" i="7"/>
  <c r="C74" i="7"/>
  <c r="T51" i="7"/>
  <c r="S51" i="7"/>
  <c r="R51" i="7"/>
  <c r="Q51" i="7"/>
  <c r="P51" i="7"/>
  <c r="O51" i="7"/>
  <c r="I51" i="7"/>
  <c r="H51" i="7"/>
  <c r="G51" i="7"/>
  <c r="F51" i="7"/>
  <c r="E51" i="7"/>
  <c r="D51" i="7"/>
  <c r="T50" i="7"/>
  <c r="S50" i="7"/>
  <c r="R50" i="7"/>
  <c r="Q50" i="7"/>
  <c r="P50" i="7"/>
  <c r="O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E43" i="7"/>
  <c r="D43" i="7"/>
  <c r="T42" i="7"/>
  <c r="S42" i="7"/>
  <c r="R42" i="7"/>
  <c r="Q42" i="7"/>
  <c r="P42" i="7"/>
  <c r="O42" i="7"/>
  <c r="I42" i="7"/>
  <c r="H42" i="7"/>
  <c r="G42" i="7"/>
  <c r="F42" i="7"/>
  <c r="E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T86" i="7"/>
  <c r="S86" i="7"/>
  <c r="R86" i="7"/>
  <c r="Q86" i="7"/>
  <c r="P86" i="7"/>
  <c r="O86" i="7"/>
  <c r="I34" i="7"/>
  <c r="H34" i="7"/>
  <c r="G34" i="7"/>
  <c r="F34" i="7"/>
  <c r="E34" i="7"/>
  <c r="D34" i="7"/>
  <c r="T85" i="7"/>
  <c r="S85" i="7"/>
  <c r="R85" i="7"/>
  <c r="Q85" i="7"/>
  <c r="P85" i="7"/>
  <c r="O85" i="7"/>
  <c r="I33" i="7"/>
  <c r="H33" i="7"/>
  <c r="G33" i="7"/>
  <c r="F33" i="7"/>
  <c r="E33" i="7"/>
  <c r="D33" i="7"/>
  <c r="T84" i="7"/>
  <c r="S84" i="7"/>
  <c r="R84" i="7"/>
  <c r="Q84" i="7"/>
  <c r="P84" i="7"/>
  <c r="O84" i="7"/>
  <c r="I32" i="7"/>
  <c r="H32" i="7"/>
  <c r="G32" i="7"/>
  <c r="F32" i="7"/>
  <c r="E32" i="7"/>
  <c r="D32" i="7"/>
  <c r="T83" i="7"/>
  <c r="S83" i="7"/>
  <c r="R83" i="7"/>
  <c r="Q83" i="7"/>
  <c r="P83" i="7"/>
  <c r="O83" i="7"/>
  <c r="I31" i="7"/>
  <c r="H31" i="7"/>
  <c r="G31" i="7"/>
  <c r="F31" i="7"/>
  <c r="E31" i="7"/>
  <c r="D31" i="7"/>
  <c r="T82" i="7"/>
  <c r="S82" i="7"/>
  <c r="R82" i="7"/>
  <c r="Q82" i="7"/>
  <c r="P82" i="7"/>
  <c r="O82" i="7"/>
  <c r="I30" i="7"/>
  <c r="H30" i="7"/>
  <c r="G30" i="7"/>
  <c r="F30" i="7"/>
  <c r="E30" i="7"/>
  <c r="D30" i="7"/>
  <c r="T80" i="7"/>
  <c r="S80" i="7"/>
  <c r="R80" i="7"/>
  <c r="Q80" i="7"/>
  <c r="P80" i="7"/>
  <c r="O80" i="7"/>
  <c r="I28" i="7"/>
  <c r="T79" i="7"/>
  <c r="S79" i="7"/>
  <c r="R79" i="7"/>
  <c r="Q79" i="7"/>
  <c r="P79" i="7"/>
  <c r="O79" i="7"/>
  <c r="I27" i="7"/>
  <c r="T78" i="7"/>
  <c r="S78" i="7"/>
  <c r="R78" i="7"/>
  <c r="Q78" i="7"/>
  <c r="P78" i="7"/>
  <c r="O78" i="7"/>
  <c r="I26" i="7"/>
  <c r="T77" i="7"/>
  <c r="S77" i="7"/>
  <c r="R77" i="7"/>
  <c r="Q77" i="7"/>
  <c r="P77" i="7"/>
  <c r="O77" i="7"/>
  <c r="I25" i="7"/>
  <c r="T76" i="7"/>
  <c r="S76" i="7"/>
  <c r="R76" i="7"/>
  <c r="Q76" i="7"/>
  <c r="P76" i="7"/>
  <c r="O76" i="7"/>
  <c r="I24" i="7"/>
  <c r="Q74" i="7"/>
  <c r="N74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I34" i="5"/>
  <c r="H34" i="5"/>
  <c r="G34" i="5"/>
  <c r="F34" i="5"/>
  <c r="E34" i="5"/>
  <c r="D34" i="5"/>
  <c r="I33" i="5"/>
  <c r="H33" i="5"/>
  <c r="G33" i="5"/>
  <c r="F33" i="5"/>
  <c r="E33" i="5"/>
  <c r="D33" i="5"/>
  <c r="I32" i="5"/>
  <c r="H32" i="5"/>
  <c r="G32" i="5"/>
  <c r="F32" i="5"/>
  <c r="E32" i="5"/>
  <c r="D32" i="5"/>
  <c r="I31" i="5"/>
  <c r="H31" i="5"/>
  <c r="G31" i="5"/>
  <c r="F31" i="5"/>
  <c r="E31" i="5"/>
  <c r="D31" i="5"/>
  <c r="I30" i="5"/>
  <c r="H30" i="5"/>
  <c r="G30" i="5"/>
  <c r="F30" i="5"/>
  <c r="E30" i="5"/>
  <c r="D30" i="5"/>
  <c r="I28" i="5"/>
  <c r="H28" i="5"/>
  <c r="G28" i="5"/>
  <c r="F28" i="5"/>
  <c r="E28" i="5"/>
  <c r="D28" i="5"/>
  <c r="I27" i="5"/>
  <c r="H27" i="5"/>
  <c r="G27" i="5"/>
  <c r="F27" i="5"/>
  <c r="E27" i="5"/>
  <c r="D27" i="5"/>
  <c r="I26" i="5"/>
  <c r="H26" i="5"/>
  <c r="G26" i="5"/>
  <c r="F26" i="5"/>
  <c r="E26" i="5"/>
  <c r="D26" i="5"/>
  <c r="I25" i="5"/>
  <c r="H25" i="5"/>
  <c r="G25" i="5"/>
  <c r="F25" i="5"/>
  <c r="E25" i="5"/>
  <c r="D25" i="5"/>
  <c r="I24" i="5"/>
  <c r="H24" i="5"/>
  <c r="G24" i="5"/>
  <c r="F24" i="5"/>
  <c r="E24" i="5"/>
  <c r="D24" i="5"/>
  <c r="F22" i="5"/>
  <c r="C22" i="5"/>
  <c r="I17" i="5"/>
  <c r="H17" i="5"/>
  <c r="G17" i="5"/>
  <c r="F17" i="5"/>
  <c r="E17" i="5"/>
  <c r="D17" i="5"/>
  <c r="S17" i="5"/>
  <c r="R17" i="5"/>
  <c r="Q17" i="5"/>
  <c r="P17" i="5"/>
  <c r="O17" i="5"/>
  <c r="N17" i="5"/>
  <c r="I16" i="5"/>
  <c r="H16" i="5"/>
  <c r="G16" i="5"/>
  <c r="F16" i="5"/>
  <c r="E16" i="5"/>
  <c r="D16" i="5"/>
  <c r="S16" i="5"/>
  <c r="R16" i="5"/>
  <c r="Q16" i="5"/>
  <c r="P16" i="5"/>
  <c r="O16" i="5"/>
  <c r="N16" i="5"/>
  <c r="I15" i="5"/>
  <c r="H15" i="5"/>
  <c r="G15" i="5"/>
  <c r="F15" i="5"/>
  <c r="E15" i="5"/>
  <c r="D15" i="5"/>
  <c r="S15" i="5"/>
  <c r="Q15" i="5"/>
  <c r="P15" i="5"/>
  <c r="O15" i="5"/>
  <c r="N15" i="5"/>
  <c r="I14" i="5"/>
  <c r="H14" i="5"/>
  <c r="G14" i="5"/>
  <c r="F14" i="5"/>
  <c r="E14" i="5"/>
  <c r="D14" i="5"/>
  <c r="S14" i="5"/>
  <c r="R14" i="5"/>
  <c r="Q14" i="5"/>
  <c r="P14" i="5"/>
  <c r="O14" i="5"/>
  <c r="N14" i="5"/>
  <c r="I13" i="5"/>
  <c r="H13" i="5"/>
  <c r="G13" i="5"/>
  <c r="F13" i="5"/>
  <c r="E13" i="5"/>
  <c r="D13" i="5"/>
  <c r="S13" i="5"/>
  <c r="R13" i="5"/>
  <c r="Q13" i="5"/>
  <c r="P13" i="5"/>
  <c r="O13" i="5"/>
  <c r="N13" i="5"/>
  <c r="I11" i="5"/>
  <c r="H11" i="5"/>
  <c r="G11" i="5"/>
  <c r="F11" i="5"/>
  <c r="E11" i="5"/>
  <c r="D11" i="5"/>
  <c r="S11" i="5"/>
  <c r="R11" i="5"/>
  <c r="Q11" i="5"/>
  <c r="P11" i="5"/>
  <c r="O11" i="5"/>
  <c r="N11" i="5"/>
  <c r="I10" i="5"/>
  <c r="H10" i="5"/>
  <c r="G10" i="5"/>
  <c r="F10" i="5"/>
  <c r="E10" i="5"/>
  <c r="D10" i="5"/>
  <c r="S10" i="5"/>
  <c r="R10" i="5"/>
  <c r="Q10" i="5"/>
  <c r="P10" i="5"/>
  <c r="O10" i="5"/>
  <c r="N10" i="5"/>
  <c r="I9" i="5"/>
  <c r="H9" i="5"/>
  <c r="G9" i="5"/>
  <c r="F9" i="5"/>
  <c r="E9" i="5"/>
  <c r="D9" i="5"/>
  <c r="S9" i="5"/>
  <c r="R9" i="5"/>
  <c r="Q9" i="5"/>
  <c r="P9" i="5"/>
  <c r="O9" i="5"/>
  <c r="N9" i="5"/>
  <c r="I8" i="5"/>
  <c r="H8" i="5"/>
  <c r="G8" i="5"/>
  <c r="F8" i="5"/>
  <c r="E8" i="5"/>
  <c r="D8" i="5"/>
  <c r="S8" i="5"/>
  <c r="R8" i="5"/>
  <c r="Q8" i="5"/>
  <c r="P8" i="5"/>
  <c r="O8" i="5"/>
  <c r="N8" i="5"/>
  <c r="I7" i="5"/>
  <c r="H7" i="5"/>
  <c r="G7" i="5"/>
  <c r="F7" i="5"/>
  <c r="E7" i="5"/>
  <c r="D7" i="5"/>
  <c r="S7" i="5"/>
  <c r="R7" i="5"/>
  <c r="Q7" i="5"/>
  <c r="P7" i="5"/>
  <c r="O7" i="5"/>
  <c r="N7" i="5"/>
  <c r="F5" i="5"/>
  <c r="C5" i="5"/>
  <c r="P5" i="5"/>
  <c r="M5" i="5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P26" i="4"/>
  <c r="O26" i="4"/>
  <c r="N26" i="4"/>
  <c r="I26" i="4"/>
  <c r="H26" i="4"/>
  <c r="G26" i="4"/>
  <c r="F26" i="4"/>
  <c r="E26" i="4"/>
  <c r="D26" i="4"/>
  <c r="S25" i="4"/>
  <c r="R25" i="4"/>
  <c r="Q25" i="4"/>
  <c r="P25" i="4"/>
  <c r="O25" i="4"/>
  <c r="N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I17" i="4"/>
  <c r="H17" i="4"/>
  <c r="G17" i="4"/>
  <c r="F17" i="4"/>
  <c r="E17" i="4"/>
  <c r="D17" i="4"/>
  <c r="S17" i="4"/>
  <c r="R17" i="4"/>
  <c r="Q17" i="4"/>
  <c r="P17" i="4"/>
  <c r="O17" i="4"/>
  <c r="N17" i="4"/>
  <c r="I16" i="4"/>
  <c r="H16" i="4"/>
  <c r="G16" i="4"/>
  <c r="F16" i="4"/>
  <c r="E16" i="4"/>
  <c r="D16" i="4"/>
  <c r="S16" i="4"/>
  <c r="R16" i="4"/>
  <c r="Q16" i="4"/>
  <c r="P16" i="4"/>
  <c r="O16" i="4"/>
  <c r="N16" i="4"/>
  <c r="I15" i="4"/>
  <c r="H15" i="4"/>
  <c r="G15" i="4"/>
  <c r="F15" i="4"/>
  <c r="E15" i="4"/>
  <c r="S15" i="4"/>
  <c r="R15" i="4"/>
  <c r="Q15" i="4"/>
  <c r="P15" i="4"/>
  <c r="O15" i="4"/>
  <c r="N15" i="4"/>
  <c r="I14" i="4"/>
  <c r="H14" i="4"/>
  <c r="G14" i="4"/>
  <c r="F14" i="4"/>
  <c r="E14" i="4"/>
  <c r="D14" i="4"/>
  <c r="S14" i="4"/>
  <c r="R14" i="4"/>
  <c r="Q14" i="4"/>
  <c r="P14" i="4"/>
  <c r="O14" i="4"/>
  <c r="N14" i="4"/>
  <c r="I13" i="4"/>
  <c r="H13" i="4"/>
  <c r="G13" i="4"/>
  <c r="F13" i="4"/>
  <c r="E13" i="4"/>
  <c r="D13" i="4"/>
  <c r="S13" i="4"/>
  <c r="R13" i="4"/>
  <c r="Q13" i="4"/>
  <c r="P13" i="4"/>
  <c r="O13" i="4"/>
  <c r="N13" i="4"/>
  <c r="I11" i="4"/>
  <c r="H11" i="4"/>
  <c r="G11" i="4"/>
  <c r="F11" i="4"/>
  <c r="E11" i="4"/>
  <c r="D11" i="4"/>
  <c r="S11" i="4"/>
  <c r="R11" i="4"/>
  <c r="Q11" i="4"/>
  <c r="P11" i="4"/>
  <c r="O11" i="4"/>
  <c r="N11" i="4"/>
  <c r="I10" i="4"/>
  <c r="H10" i="4"/>
  <c r="G10" i="4"/>
  <c r="F10" i="4"/>
  <c r="E10" i="4"/>
  <c r="D10" i="4"/>
  <c r="S10" i="4"/>
  <c r="R10" i="4"/>
  <c r="Q10" i="4"/>
  <c r="P10" i="4"/>
  <c r="O10" i="4"/>
  <c r="N10" i="4"/>
  <c r="I9" i="4"/>
  <c r="H9" i="4"/>
  <c r="G9" i="4"/>
  <c r="F9" i="4"/>
  <c r="E9" i="4"/>
  <c r="D9" i="4"/>
  <c r="S9" i="4"/>
  <c r="R9" i="4"/>
  <c r="Q9" i="4"/>
  <c r="P9" i="4"/>
  <c r="O9" i="4"/>
  <c r="N9" i="4"/>
  <c r="I8" i="4"/>
  <c r="H8" i="4"/>
  <c r="G8" i="4"/>
  <c r="F8" i="4"/>
  <c r="E8" i="4"/>
  <c r="D8" i="4"/>
  <c r="S8" i="4"/>
  <c r="R8" i="4"/>
  <c r="Q8" i="4"/>
  <c r="P8" i="4"/>
  <c r="O8" i="4"/>
  <c r="N8" i="4"/>
  <c r="I7" i="4"/>
  <c r="H7" i="4"/>
  <c r="G7" i="4"/>
  <c r="F7" i="4"/>
  <c r="E7" i="4"/>
  <c r="D7" i="4"/>
  <c r="S7" i="4"/>
  <c r="R7" i="4"/>
  <c r="Q7" i="4"/>
  <c r="P7" i="4"/>
  <c r="O7" i="4"/>
  <c r="N7" i="4"/>
  <c r="F5" i="4"/>
  <c r="C5" i="4"/>
  <c r="P5" i="4"/>
  <c r="M5" i="4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P32" i="2"/>
  <c r="O32" i="2"/>
  <c r="N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M22" i="2"/>
  <c r="F22" i="2"/>
  <c r="C22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H148" i="1"/>
  <c r="Z110" i="1"/>
  <c r="Y110" i="1"/>
  <c r="X110" i="1"/>
  <c r="W110" i="1"/>
  <c r="V110" i="1"/>
  <c r="U110" i="1"/>
  <c r="T110" i="1"/>
  <c r="Q110" i="1"/>
  <c r="P110" i="1"/>
  <c r="O110" i="1"/>
  <c r="N110" i="1"/>
  <c r="S110" i="1"/>
  <c r="R110" i="1"/>
  <c r="M110" i="1"/>
  <c r="L110" i="1"/>
  <c r="K110" i="1"/>
  <c r="J110" i="1"/>
  <c r="I110" i="1"/>
  <c r="H110" i="1"/>
  <c r="G110" i="1"/>
  <c r="F110" i="1"/>
  <c r="E110" i="1"/>
  <c r="Z109" i="1"/>
  <c r="Y109" i="1"/>
  <c r="X109" i="1"/>
  <c r="W109" i="1"/>
  <c r="V109" i="1"/>
  <c r="U109" i="1"/>
  <c r="T109" i="1"/>
  <c r="Q109" i="1"/>
  <c r="P109" i="1"/>
  <c r="O109" i="1"/>
  <c r="S109" i="1"/>
  <c r="R109" i="1"/>
  <c r="M109" i="1"/>
  <c r="L109" i="1"/>
  <c r="K109" i="1"/>
  <c r="J109" i="1"/>
  <c r="I109" i="1"/>
  <c r="AG107" i="1"/>
  <c r="AG100" i="1"/>
  <c r="AG93" i="1"/>
  <c r="AG92" i="1"/>
  <c r="AG86" i="1"/>
  <c r="AG85" i="1"/>
  <c r="AG79" i="1"/>
  <c r="AG78" i="1"/>
  <c r="AG72" i="1"/>
  <c r="AG71" i="1"/>
  <c r="AG65" i="1"/>
  <c r="AG64" i="1"/>
  <c r="AG58" i="1"/>
  <c r="AG57" i="1"/>
  <c r="AG51" i="1"/>
  <c r="AG50" i="1"/>
  <c r="AG44" i="1"/>
  <c r="AG43" i="1"/>
  <c r="AG37" i="1"/>
  <c r="AG36" i="1"/>
  <c r="AG30" i="1"/>
  <c r="AG29" i="1"/>
  <c r="AG23" i="1"/>
  <c r="AG22" i="1"/>
  <c r="AG16" i="1"/>
  <c r="AG15" i="1"/>
  <c r="AG10" i="1"/>
  <c r="K3" i="2"/>
  <c r="K20" i="2" l="1"/>
  <c r="A3" i="4" l="1"/>
  <c r="A20" i="4"/>
  <c r="K20" i="4" l="1"/>
  <c r="A37" i="4"/>
  <c r="A3" i="7"/>
  <c r="A20" i="5" l="1"/>
  <c r="A3" i="5"/>
  <c r="L3" i="7" l="1"/>
  <c r="A20" i="7" s="1"/>
  <c r="L72" i="7" s="1"/>
  <c r="L37" i="7" s="1"/>
  <c r="A37" i="7" s="1"/>
  <c r="A55" i="7" s="1"/>
  <c r="A72" i="7" s="1"/>
  <c r="L55" i="7" l="1"/>
</calcChain>
</file>

<file path=xl/sharedStrings.xml><?xml version="1.0" encoding="utf-8"?>
<sst xmlns="http://schemas.openxmlformats.org/spreadsheetml/2006/main" count="2668" uniqueCount="1106">
  <si>
    <t xml:space="preserve">                                                                                           </t>
  </si>
  <si>
    <t xml:space="preserve"> </t>
  </si>
  <si>
    <t>SỈ SỐ</t>
  </si>
  <si>
    <t>KHOA</t>
  </si>
  <si>
    <t>KHOA KINH TẾ</t>
  </si>
  <si>
    <t>KHOA CÔNG NGHỆ THÔNG TIN</t>
  </si>
  <si>
    <t>GVCN</t>
  </si>
  <si>
    <t>TIẾT</t>
  </si>
  <si>
    <t>GIỜ</t>
  </si>
  <si>
    <t>GIỜ 
DẠY</t>
  </si>
  <si>
    <t>LỚP</t>
  </si>
  <si>
    <t>DẠY</t>
  </si>
  <si>
    <t>BẮT ĐẦU &amp; KẾT THÚC TIẾN ĐỘ</t>
  </si>
  <si>
    <t>THỨ HAI</t>
  </si>
  <si>
    <t>SÁNG</t>
  </si>
  <si>
    <t>7h00-7h45</t>
  </si>
  <si>
    <t>PHAY</t>
  </si>
  <si>
    <t>7h45-8h30</t>
  </si>
  <si>
    <t>BÁNH RĂNG</t>
  </si>
  <si>
    <t>9h00-9h45</t>
  </si>
  <si>
    <t>9h45-10h30</t>
  </si>
  <si>
    <t>A207</t>
  </si>
  <si>
    <t>A209</t>
  </si>
  <si>
    <t>A208</t>
  </si>
  <si>
    <t>10h30-11h15</t>
  </si>
  <si>
    <t>11h00-11h45</t>
  </si>
  <si>
    <t>KẾT THÚC TIẾN ĐỘ</t>
  </si>
  <si>
    <t>CHIỀU</t>
  </si>
  <si>
    <t>12h45-13h30</t>
  </si>
  <si>
    <t>GIÁO DỤC</t>
  </si>
  <si>
    <t>KỸ NĂNG</t>
  </si>
  <si>
    <t>TIN HỌC</t>
  </si>
  <si>
    <t>QUẢN TRỊ</t>
  </si>
  <si>
    <t>13h30-14h15</t>
  </si>
  <si>
    <t>CHÍNH TRỊ</t>
  </si>
  <si>
    <t>CƠ BẢN</t>
  </si>
  <si>
    <t>14h45-15h30</t>
  </si>
  <si>
    <t>15h30-16h15</t>
  </si>
  <si>
    <t>16h15-17h00</t>
  </si>
  <si>
    <t>5h00-5h45</t>
  </si>
  <si>
    <t>THỨ BA</t>
  </si>
  <si>
    <t>TIỆN CNC</t>
  </si>
  <si>
    <t>LẬP TRÌNH</t>
  </si>
  <si>
    <t>NÂNG CAO</t>
  </si>
  <si>
    <t>THƯƠNG HIỆU</t>
  </si>
  <si>
    <t>KỸ THUẬT</t>
  </si>
  <si>
    <t>CƠ SỞ</t>
  </si>
  <si>
    <t>DỮ LIỆU</t>
  </si>
  <si>
    <t>A210</t>
  </si>
  <si>
    <t>THỨ TƯ</t>
  </si>
  <si>
    <t>Ô TÔ</t>
  </si>
  <si>
    <t>LẠNH</t>
  </si>
  <si>
    <t>A203</t>
  </si>
  <si>
    <t>THỨ NĂM</t>
  </si>
  <si>
    <t>TIỆN</t>
  </si>
  <si>
    <t>AUTOCAD</t>
  </si>
  <si>
    <t>A201</t>
  </si>
  <si>
    <t>THỨ SÁU</t>
  </si>
  <si>
    <t>MẠNG</t>
  </si>
  <si>
    <t>f</t>
  </si>
  <si>
    <t>SỐ</t>
  </si>
  <si>
    <t>THỨ BẢY</t>
  </si>
  <si>
    <t>KINH TẾ</t>
  </si>
  <si>
    <t>CHỦ NHẬT
21/08</t>
  </si>
  <si>
    <t>CHỦ NHẬT</t>
  </si>
  <si>
    <t>LỚP:</t>
  </si>
  <si>
    <t>GVCN:</t>
  </si>
  <si>
    <t xml:space="preserve">ĐT: 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</si>
  <si>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</si>
  <si>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</si>
  <si>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</si>
  <si>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</si>
  <si>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</si>
  <si>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</si>
  <si>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</si>
  <si>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</si>
  <si>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</si>
  <si>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</si>
  <si>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</si>
  <si>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</si>
  <si>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</si>
  <si>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</si>
  <si>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</si>
  <si>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090 935 4930</t>
  </si>
  <si>
    <t>093 887 8642</t>
  </si>
  <si>
    <t>THỜI KHÓA BIỂU KHOA KINH TẾ</t>
  </si>
  <si>
    <t>ĐT:</t>
  </si>
  <si>
    <t>THỜI KHÓA BIỂU KHOA CÔNG NGHỆ THÔNG TIN</t>
  </si>
  <si>
    <t>0918 093 530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</si>
  <si>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</si>
  <si>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</si>
  <si>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</si>
  <si>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</si>
  <si>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</si>
  <si>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</si>
  <si>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</si>
  <si>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</si>
  <si>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</si>
  <si>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</si>
  <si>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</si>
  <si>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</si>
  <si>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</si>
  <si>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</si>
  <si>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</si>
  <si>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</si>
  <si>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</si>
  <si>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</si>
  <si>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</si>
  <si>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</si>
  <si>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</si>
  <si>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</si>
  <si>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</si>
  <si>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</si>
  <si>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</si>
  <si>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</si>
  <si>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</si>
  <si>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</si>
  <si>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</si>
  <si>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</si>
  <si>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</si>
  <si>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</si>
  <si>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</si>
  <si>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</si>
  <si>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</si>
  <si>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</si>
  <si>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</si>
  <si>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</si>
  <si>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</si>
  <si>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</si>
  <si>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</si>
  <si>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</si>
  <si>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</si>
  <si>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</si>
  <si>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</si>
  <si>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</si>
  <si>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</si>
  <si>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</si>
  <si>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</si>
  <si>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</si>
  <si>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</si>
  <si>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</si>
  <si>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</si>
  <si>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</si>
  <si>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</si>
  <si>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</si>
  <si>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>Sáng</t>
  </si>
  <si>
    <t>Chiều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</si>
  <si>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</si>
  <si>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</si>
  <si>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</si>
  <si>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</si>
  <si>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</si>
  <si>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</si>
  <si>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</si>
  <si>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</si>
  <si>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</si>
  <si>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</si>
  <si>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</si>
  <si>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</si>
  <si>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</si>
  <si>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</si>
  <si>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</si>
  <si>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</si>
  <si>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</si>
  <si>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</si>
  <si>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</si>
  <si>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</si>
  <si>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</si>
  <si>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</si>
  <si>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</si>
  <si>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</si>
  <si>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</si>
  <si>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</si>
  <si>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</si>
  <si>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</si>
  <si>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</si>
  <si>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</si>
  <si>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</si>
  <si>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</si>
  <si>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</si>
  <si>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</si>
  <si>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</si>
  <si>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</si>
  <si>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</si>
  <si>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</si>
  <si>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</si>
  <si>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</si>
  <si>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</si>
  <si>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</si>
  <si>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</si>
  <si>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</si>
  <si>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</si>
  <si>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</si>
  <si>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</si>
  <si>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</si>
  <si>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</si>
  <si>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</si>
  <si>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</si>
  <si>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</si>
  <si>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</si>
  <si>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</si>
  <si>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</si>
  <si>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</si>
  <si>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</si>
  <si>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</si>
  <si>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</si>
  <si>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</si>
  <si>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</si>
  <si>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</si>
  <si>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</si>
  <si>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</si>
  <si>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</si>
  <si>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</si>
  <si>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</si>
  <si>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</si>
  <si>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</si>
  <si>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</si>
  <si>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</si>
  <si>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</si>
  <si>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</si>
  <si>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</si>
  <si>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</si>
  <si>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</si>
  <si>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</si>
  <si>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</si>
  <si>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</si>
  <si>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</si>
  <si>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</si>
  <si>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</si>
  <si>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</si>
  <si>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</si>
  <si>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</si>
  <si>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</si>
  <si>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</si>
  <si>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</si>
  <si>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</si>
  <si>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</si>
  <si>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</si>
  <si>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</si>
  <si>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</si>
  <si>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</si>
  <si>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</si>
  <si>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</si>
  <si>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</si>
  <si>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</si>
  <si>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</si>
  <si>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</si>
  <si>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</si>
  <si>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</si>
  <si>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</si>
  <si>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</si>
  <si>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</si>
  <si>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</si>
  <si>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</si>
  <si>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</si>
  <si>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</si>
  <si>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</si>
  <si>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</si>
  <si>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</si>
  <si>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</si>
  <si>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</si>
  <si>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</si>
  <si>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</si>
  <si>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</si>
  <si>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</si>
  <si>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</si>
  <si>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</si>
  <si>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</si>
  <si>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</si>
  <si>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</si>
  <si>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</si>
  <si>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</si>
  <si>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</si>
  <si>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</si>
  <si>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</si>
  <si>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</si>
  <si>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</si>
  <si>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</si>
  <si>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</si>
  <si>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</si>
  <si>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</si>
  <si>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</si>
  <si>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</si>
  <si>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</si>
  <si>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</si>
  <si>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</si>
  <si>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</si>
  <si>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</si>
  <si>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</si>
  <si>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</si>
  <si>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</si>
  <si>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</si>
  <si>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</si>
  <si>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</si>
  <si>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</si>
  <si>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</si>
  <si>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</si>
  <si>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</si>
  <si>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</si>
  <si>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</si>
  <si>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</si>
  <si>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</si>
  <si>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</si>
  <si>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</si>
  <si>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</si>
  <si>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</si>
  <si>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</si>
  <si>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</si>
  <si>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</si>
  <si>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</si>
  <si>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</si>
  <si>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</si>
  <si>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</si>
  <si>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</si>
  <si>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</si>
  <si>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</si>
  <si>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</si>
  <si>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</si>
  <si>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</si>
  <si>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</si>
  <si>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</si>
  <si>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</si>
  <si>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</si>
  <si>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</si>
  <si>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</si>
  <si>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</si>
  <si>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</si>
  <si>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</si>
  <si>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</si>
  <si>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</si>
  <si>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</si>
  <si>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</si>
  <si>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</si>
  <si>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</si>
  <si>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</si>
  <si>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</si>
  <si>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</si>
  <si>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</si>
  <si>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</si>
  <si>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</si>
  <si>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</si>
  <si>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</si>
  <si>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</si>
  <si>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</si>
  <si>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</si>
  <si>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</si>
  <si>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</si>
  <si>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</si>
  <si>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</si>
  <si>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</si>
  <si>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</si>
  <si>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</si>
  <si>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</si>
  <si>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</si>
  <si>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</si>
  <si>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</si>
  <si>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</si>
  <si>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</si>
  <si>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</si>
  <si>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</si>
  <si>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</si>
  <si>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</si>
  <si>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</si>
  <si>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</si>
  <si>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</si>
  <si>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</si>
  <si>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</si>
  <si>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</si>
  <si>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</si>
  <si>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</si>
  <si>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</si>
  <si>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</si>
  <si>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</si>
  <si>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</si>
  <si>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</si>
  <si>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</si>
  <si>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</si>
  <si>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</si>
  <si>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</si>
  <si>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</si>
  <si>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</si>
  <si>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</si>
  <si>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</si>
  <si>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</si>
  <si>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</si>
  <si>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</si>
  <si>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</si>
  <si>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</si>
  <si>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</si>
  <si>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</si>
  <si>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</si>
  <si>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</si>
  <si>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</si>
  <si>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</si>
  <si>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</si>
  <si>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</si>
  <si>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</si>
  <si>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</si>
  <si>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</si>
  <si>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</si>
  <si>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</si>
  <si>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</si>
  <si>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</si>
  <si>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</si>
  <si>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</si>
  <si>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</si>
  <si>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</si>
  <si>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</si>
  <si>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</si>
  <si>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</si>
  <si>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</si>
  <si>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</si>
  <si>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</si>
  <si>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</si>
  <si>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</si>
  <si>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</si>
  <si>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</si>
  <si>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</si>
  <si>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</si>
  <si>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</si>
  <si>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</si>
  <si>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</si>
  <si>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</si>
  <si>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</si>
  <si>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</si>
  <si>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</si>
  <si>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</si>
  <si>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</si>
  <si>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</si>
  <si>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</si>
  <si>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</si>
  <si>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</si>
  <si>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</si>
  <si>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</si>
  <si>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</si>
  <si>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</si>
  <si>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</si>
  <si>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</si>
  <si>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</si>
  <si>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</si>
  <si>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</si>
  <si>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</si>
  <si>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</si>
  <si>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</si>
  <si>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</si>
  <si>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</si>
  <si>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</si>
  <si>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</si>
  <si>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</si>
  <si>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</si>
  <si>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</si>
  <si>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</si>
  <si>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</si>
  <si>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</si>
  <si>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</si>
  <si>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</si>
  <si>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</si>
  <si>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</si>
  <si>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</si>
  <si>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</si>
  <si>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</si>
  <si>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</si>
  <si>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</si>
  <si>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</si>
  <si>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</si>
  <si>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</si>
  <si>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</si>
  <si>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</si>
  <si>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</si>
  <si>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</si>
  <si>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</si>
  <si>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</si>
  <si>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</si>
  <si>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</si>
  <si>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</si>
  <si>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</si>
  <si>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</si>
  <si>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</si>
  <si>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</si>
  <si>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</si>
  <si>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</si>
  <si>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</si>
  <si>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</si>
  <si>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</si>
  <si>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</si>
  <si>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</si>
  <si>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</si>
  <si>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</si>
  <si>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</si>
  <si>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</si>
  <si>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</si>
  <si>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</si>
  <si>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</si>
  <si>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</si>
  <si>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</si>
  <si>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</si>
  <si>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</si>
  <si>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</si>
  <si>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</si>
  <si>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</si>
  <si>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</si>
  <si>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</si>
  <si>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</si>
  <si>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</si>
  <si>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</si>
  <si>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</si>
  <si>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</si>
  <si>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</si>
  <si>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</si>
  <si>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</si>
  <si>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</si>
  <si>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</si>
  <si>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</si>
  <si>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</si>
  <si>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</si>
  <si>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</si>
  <si>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</si>
  <si>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</si>
  <si>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</si>
  <si>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</si>
  <si>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</si>
  <si>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</si>
  <si>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</si>
  <si>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</si>
  <si>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</si>
  <si>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</si>
  <si>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</si>
  <si>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</si>
  <si>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</si>
  <si>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</si>
  <si>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</si>
  <si>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</si>
  <si>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</si>
  <si>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</si>
  <si>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</si>
  <si>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</si>
  <si>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</si>
  <si>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</si>
  <si>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</si>
  <si>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</si>
  <si>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</si>
  <si>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</si>
  <si>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</si>
  <si>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</si>
  <si>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</si>
  <si>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</si>
  <si>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</si>
  <si>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</si>
  <si>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</si>
  <si>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</si>
  <si>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</si>
  <si>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</si>
  <si>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</si>
  <si>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</si>
  <si>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</si>
  <si>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</si>
  <si>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</si>
  <si>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</si>
  <si>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</si>
  <si>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</si>
  <si>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</si>
  <si>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</si>
  <si>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</si>
  <si>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</si>
  <si>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</si>
  <si>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</si>
  <si>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</si>
  <si>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</si>
  <si>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</si>
  <si>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</si>
  <si>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</si>
  <si>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</si>
  <si>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</si>
  <si>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</si>
  <si>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</si>
  <si>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</si>
  <si>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</si>
  <si>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</si>
  <si>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</si>
  <si>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</si>
  <si>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</si>
  <si>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</si>
  <si>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</si>
  <si>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</si>
  <si>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</si>
  <si>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</si>
  <si>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</si>
  <si>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</si>
  <si>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</si>
  <si>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</si>
  <si>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</si>
  <si>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</si>
  <si>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</si>
  <si>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</si>
  <si>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</si>
  <si>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</si>
  <si>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</si>
  <si>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</si>
  <si>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</si>
  <si>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</si>
  <si>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</si>
  <si>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</si>
  <si>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</si>
  <si>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</si>
  <si>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</si>
  <si>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</si>
  <si>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</si>
  <si>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</si>
  <si>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</si>
  <si>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</si>
  <si>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</si>
  <si>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</si>
  <si>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</si>
  <si>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</si>
  <si>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</si>
  <si>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</si>
  <si>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</si>
  <si>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</si>
  <si>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</si>
  <si>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</si>
  <si>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</si>
  <si>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</si>
  <si>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</si>
  <si>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</si>
  <si>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</si>
  <si>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</si>
  <si>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</si>
  <si>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</si>
  <si>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</si>
  <si>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</si>
  <si>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</si>
  <si>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</si>
  <si>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</si>
  <si>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</si>
  <si>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</si>
  <si>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</si>
  <si>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</si>
  <si>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</si>
  <si>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</si>
  <si>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</si>
  <si>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</si>
  <si>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</si>
  <si>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</si>
  <si>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</si>
  <si>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</si>
  <si>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</si>
  <si>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</si>
  <si>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</si>
  <si>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</si>
  <si>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</si>
  <si>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</si>
  <si>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</si>
  <si>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</si>
  <si>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</si>
  <si>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</si>
  <si>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</si>
  <si>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</si>
  <si>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</si>
  <si>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</si>
  <si>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</si>
  <si>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</si>
  <si>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</si>
  <si>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</si>
  <si>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</si>
  <si>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</si>
  <si>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</si>
  <si>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</si>
  <si>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</si>
  <si>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</si>
  <si>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</si>
  <si>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</si>
  <si>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</si>
  <si>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</si>
  <si>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</si>
  <si>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</si>
  <si>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</si>
  <si>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</si>
  <si>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</si>
  <si>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</si>
  <si>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</si>
  <si>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</si>
  <si>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</si>
  <si>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</si>
  <si>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</si>
  <si>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</si>
  <si>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</si>
  <si>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</si>
  <si>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</si>
  <si>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</si>
  <si>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</si>
  <si>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</si>
  <si>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</si>
  <si>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</si>
  <si>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</si>
  <si>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</si>
  <si>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</si>
  <si>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</si>
  <si>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</si>
  <si>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</si>
  <si>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</si>
  <si>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</si>
  <si>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</si>
  <si>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</si>
  <si>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</si>
  <si>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</si>
  <si>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</si>
  <si>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</si>
  <si>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</si>
  <si>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</si>
  <si>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</si>
  <si>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</si>
  <si>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</si>
  <si>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</si>
  <si>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</si>
  <si>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</si>
  <si>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</si>
  <si>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</si>
  <si>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</si>
  <si>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</si>
  <si>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</si>
  <si>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</si>
  <si>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</si>
  <si>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</si>
  <si>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</si>
  <si>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</si>
  <si>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</si>
  <si>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</si>
  <si>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</si>
  <si>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</si>
  <si>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</si>
  <si>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</si>
  <si>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</si>
  <si>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</si>
  <si>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</si>
  <si>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</si>
  <si>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</si>
  <si>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</si>
  <si>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</si>
  <si>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</si>
  <si>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</si>
  <si>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</si>
  <si>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</si>
  <si>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</si>
  <si>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</si>
  <si>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</si>
  <si>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</si>
  <si>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</si>
  <si>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</si>
  <si>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</si>
  <si>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</si>
  <si>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</si>
  <si>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</si>
  <si>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</si>
  <si>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</si>
  <si>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</si>
  <si>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</si>
  <si>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</si>
  <si>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</si>
  <si>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</si>
  <si>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</si>
  <si>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</si>
  <si>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</si>
  <si>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</si>
  <si>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</si>
  <si>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</si>
  <si>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</si>
  <si>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</si>
  <si>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</si>
  <si>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</si>
  <si>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</si>
  <si>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</si>
  <si>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</si>
  <si>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</si>
  <si>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</si>
  <si>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</si>
  <si>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</si>
  <si>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</si>
  <si>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</si>
  <si>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</si>
  <si>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</si>
  <si>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</si>
  <si>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</si>
  <si>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</si>
  <si>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</si>
  <si>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</si>
  <si>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</si>
  <si>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</si>
  <si>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</si>
  <si>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</si>
  <si>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</si>
  <si>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</si>
  <si>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</si>
  <si>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</si>
  <si>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</si>
  <si>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</si>
  <si>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</si>
  <si>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</si>
  <si>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</si>
  <si>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</si>
  <si>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</si>
  <si>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</si>
  <si>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</si>
  <si>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</si>
  <si>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</si>
  <si>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</si>
  <si>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</si>
  <si>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</si>
  <si>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</si>
  <si>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</si>
  <si>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</si>
  <si>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</si>
  <si>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</si>
  <si>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</si>
  <si>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</si>
  <si>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</si>
  <si>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</si>
  <si>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</si>
  <si>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</si>
  <si>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</si>
  <si>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</si>
  <si>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</si>
  <si>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</si>
  <si>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</si>
  <si>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</si>
  <si>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</si>
  <si>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</si>
  <si>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</si>
  <si>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</si>
  <si>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</si>
  <si>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</si>
  <si>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</si>
  <si>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</si>
  <si>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</si>
  <si>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</si>
  <si>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</si>
  <si>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</si>
  <si>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</si>
  <si>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</si>
  <si>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</si>
  <si>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</si>
  <si>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</si>
  <si>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</si>
  <si>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</si>
  <si>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</si>
  <si>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</si>
  <si>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</si>
  <si>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</si>
  <si>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</si>
  <si>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</si>
  <si>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</si>
  <si>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</si>
  <si>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</si>
  <si>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</si>
  <si>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</si>
  <si>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</si>
  <si>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</si>
  <si>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</si>
  <si>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</si>
  <si>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</si>
  <si>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</si>
  <si>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</si>
  <si>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</si>
  <si>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</si>
  <si>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</si>
  <si>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</si>
  <si>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</si>
  <si>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</si>
  <si>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</si>
  <si>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</si>
  <si>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</si>
  <si>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</si>
  <si>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</si>
  <si>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</si>
  <si>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</si>
  <si>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</si>
  <si>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</si>
  <si>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</si>
  <si>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</si>
  <si>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</si>
  <si>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</si>
  <si>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</si>
  <si>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</si>
  <si>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</si>
  <si>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</si>
  <si>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</si>
  <si>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</si>
  <si>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</si>
  <si>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</si>
  <si>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</si>
  <si>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</si>
  <si>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</si>
  <si>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</si>
  <si>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</si>
  <si>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</si>
  <si>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</si>
  <si>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</si>
  <si>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</si>
  <si>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</si>
  <si>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</si>
  <si>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</si>
  <si>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</si>
  <si>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</si>
  <si>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</si>
  <si>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</si>
  <si>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</si>
  <si>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</si>
  <si>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</si>
  <si>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</si>
  <si>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</si>
  <si>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</si>
  <si>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</si>
  <si>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</si>
  <si>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</si>
  <si>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</si>
  <si>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</si>
  <si>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</si>
  <si>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</si>
  <si>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</si>
  <si>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</si>
  <si>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</si>
  <si>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</si>
  <si>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</si>
  <si>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</si>
  <si>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</si>
  <si>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</si>
  <si>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</si>
  <si>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</si>
  <si>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</si>
  <si>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</si>
  <si>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</si>
  <si>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</si>
  <si>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</si>
  <si>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</si>
  <si>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</si>
  <si>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</si>
  <si>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</si>
  <si>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</si>
  <si>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</si>
  <si>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</si>
  <si>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</si>
  <si>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</si>
  <si>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</si>
  <si>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</si>
  <si>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</si>
  <si>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</si>
  <si>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</si>
  <si>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</si>
  <si>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</si>
  <si>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</si>
  <si>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</si>
  <si>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</si>
  <si>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</si>
  <si>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</si>
  <si>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</si>
  <si>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</si>
  <si>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</si>
  <si>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</si>
  <si>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</si>
  <si>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</si>
  <si>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</si>
  <si>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</si>
  <si>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</si>
  <si>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</si>
  <si>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</si>
  <si>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</si>
  <si>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</si>
  <si>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</si>
  <si>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</si>
  <si>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</si>
  <si>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</si>
  <si>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</si>
  <si>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</si>
  <si>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</si>
  <si>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</si>
  <si>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</si>
  <si>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</si>
  <si>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</si>
  <si>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</si>
  <si>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</si>
  <si>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</si>
  <si>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</si>
  <si>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</si>
  <si>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</si>
  <si>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</si>
  <si>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</si>
  <si>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</si>
  <si>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</si>
  <si>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</si>
  <si>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</si>
  <si>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</si>
  <si>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</si>
  <si>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</si>
  <si>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THỜI KHÓA BIỂU KHOA CƠ KHÍ - Ô TÔ</t>
  </si>
  <si>
    <t>THỜI KHÓA BIỂU KHOA ĐIỆN VÀ ĐIỆN LẠNH</t>
  </si>
  <si>
    <t>L12</t>
  </si>
  <si>
    <t>L11</t>
  </si>
  <si>
    <t>T25OTO1</t>
  </si>
  <si>
    <t>C25OTO1</t>
  </si>
  <si>
    <t>T25CK1</t>
  </si>
  <si>
    <t>C25CK1</t>
  </si>
  <si>
    <t>KHOA CƠ KHÍ - Ô TÔ</t>
  </si>
  <si>
    <t>KHOA ĐIỆN VÀ ĐIỆN LẠNH</t>
  </si>
  <si>
    <t>C25KTML1</t>
  </si>
  <si>
    <t>T25KTML1</t>
  </si>
  <si>
    <t>T25DC1</t>
  </si>
  <si>
    <t>C25DC1</t>
  </si>
  <si>
    <t>T25KT1</t>
  </si>
  <si>
    <t>C25QTDN1</t>
  </si>
  <si>
    <t>T25LRMT1</t>
  </si>
  <si>
    <t>C25LRMT1</t>
  </si>
  <si>
    <t>T25MT1</t>
  </si>
  <si>
    <t>T25UDPM1</t>
  </si>
  <si>
    <t>C25MT1</t>
  </si>
  <si>
    <t>C25UDPM1</t>
  </si>
  <si>
    <t>T25TKĐH1</t>
  </si>
  <si>
    <t xml:space="preserve">Tổng cộng: </t>
  </si>
  <si>
    <t>TIẾNG ANH 1</t>
  </si>
  <si>
    <t>03/9-</t>
  </si>
  <si>
    <t>T. QUÂN</t>
  </si>
  <si>
    <t>C. MI</t>
  </si>
  <si>
    <t>THỂ CHẤT</t>
  </si>
  <si>
    <t>S. TRƯỜNG</t>
  </si>
  <si>
    <t>T. THANH</t>
  </si>
  <si>
    <t>C. NGUYÊN</t>
  </si>
  <si>
    <t>PHÁP LUẬT</t>
  </si>
  <si>
    <t>C. HỒNG</t>
  </si>
  <si>
    <t>08/9-</t>
  </si>
  <si>
    <t>AD TỪ 08/9</t>
  </si>
  <si>
    <t>KT AN TOÀN VÀ</t>
  </si>
  <si>
    <t>BẢO HỘ LĐ</t>
  </si>
  <si>
    <t>T. CHƯƠNG</t>
  </si>
  <si>
    <t>VẼ</t>
  </si>
  <si>
    <t>T. LƯU</t>
  </si>
  <si>
    <t>THỰC TẬP</t>
  </si>
  <si>
    <t>GÒ HÀN</t>
  </si>
  <si>
    <t>B005</t>
  </si>
  <si>
    <t>T. TRƯƠNG</t>
  </si>
  <si>
    <t>C. THẢO</t>
  </si>
  <si>
    <t>ĐIỆN - ĐIỆN TỬ</t>
  </si>
  <si>
    <t>T. T. LỘC</t>
  </si>
  <si>
    <t>A306</t>
  </si>
  <si>
    <t>MÁY VÀ</t>
  </si>
  <si>
    <t>THIẾT BỊ LẠNH</t>
  </si>
  <si>
    <t>T. HẢI</t>
  </si>
  <si>
    <t>B105</t>
  </si>
  <si>
    <t>B003</t>
  </si>
  <si>
    <t>T. V. HOÀNG</t>
  </si>
  <si>
    <t>15/09-</t>
  </si>
  <si>
    <t>BD&amp;SC</t>
  </si>
  <si>
    <t>ĐỘNG CƠ XĂNG</t>
  </si>
  <si>
    <t>AD TỪ 15/9</t>
  </si>
  <si>
    <t>B007</t>
  </si>
  <si>
    <t>T. KHÁNH</t>
  </si>
  <si>
    <t>T. TÙNG</t>
  </si>
  <si>
    <t>09/9-</t>
  </si>
  <si>
    <t>B012</t>
  </si>
  <si>
    <t>T. LÂN</t>
  </si>
  <si>
    <t>BD&amp;SC CƠ KHÍ</t>
  </si>
  <si>
    <t>ĐỘNG CƠ</t>
  </si>
  <si>
    <t>ĐIỆN TỬ Ô TÔ</t>
  </si>
  <si>
    <t>KT ĐIỆN -</t>
  </si>
  <si>
    <t>C. Q. PHƯƠNG</t>
  </si>
  <si>
    <t>C. T. TRANG</t>
  </si>
  <si>
    <t>T. THUẤN</t>
  </si>
  <si>
    <t>C. KHUYÊN</t>
  </si>
  <si>
    <t>C. L. PHƯƠNG</t>
  </si>
  <si>
    <t>C. D. TRANG</t>
  </si>
  <si>
    <t>T. Y. LONG</t>
  </si>
  <si>
    <t>C. NGUYỆT</t>
  </si>
  <si>
    <t>C. H. OANH</t>
  </si>
  <si>
    <t>C. B. VÂN</t>
  </si>
  <si>
    <t>L10</t>
  </si>
  <si>
    <t>HỌC VHPT</t>
  </si>
  <si>
    <t>THEO TKB</t>
  </si>
  <si>
    <t>TTGDTX</t>
  </si>
  <si>
    <t>29/9 KNTY</t>
  </si>
  <si>
    <t>17/5 BÁO NGHỈ</t>
  </si>
  <si>
    <t>THỨ HAI
15/9</t>
  </si>
  <si>
    <t>THỨ BA
16/9</t>
  </si>
  <si>
    <t>THỨ TƯ
17/9</t>
  </si>
  <si>
    <t>THỨ NĂM
18/9</t>
  </si>
  <si>
    <t>THỨ SÁU
19/9</t>
  </si>
  <si>
    <t>THỨ BẢY
20/9</t>
  </si>
  <si>
    <t>Hai 
15/9</t>
  </si>
  <si>
    <t>Ba 
16/9</t>
  </si>
  <si>
    <t>Tư 
17/9</t>
  </si>
  <si>
    <t xml:space="preserve">Năm
18/9 </t>
  </si>
  <si>
    <t>Sáu
19/9</t>
  </si>
  <si>
    <t>Bảy
20/9</t>
  </si>
  <si>
    <t>LỊCH THEO DÕI PHÒNG HỌC: 15/9/2025</t>
  </si>
  <si>
    <t>0968122501</t>
  </si>
  <si>
    <t>0984344454</t>
  </si>
  <si>
    <t>C. OANH</t>
  </si>
  <si>
    <t>0938775055</t>
  </si>
  <si>
    <t>0775752929</t>
  </si>
  <si>
    <t>T. V. HẢI</t>
  </si>
  <si>
    <t>'0907591215</t>
  </si>
  <si>
    <t>T. DƯƠNG</t>
  </si>
  <si>
    <t>T. T. HẢI</t>
  </si>
  <si>
    <t>0984410454</t>
  </si>
  <si>
    <t>0963884115</t>
  </si>
  <si>
    <t>090 834 34 96</t>
  </si>
  <si>
    <t>091 841 10 02</t>
  </si>
  <si>
    <t>090 382 82 78</t>
  </si>
  <si>
    <t>T. M. TUẤN</t>
  </si>
  <si>
    <t>ÁP DỤNG TỪ NGÀY 15/9 ĐẾN 30/9/2025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</si>
</sst>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21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i/>
      <u/>
      <sz val="10"/>
      <color theme="1"/>
      <name val="Arial"/>
      <family val="2"/>
    </font>
    <font>
      <b/>
      <sz val="7"/>
      <color rgb="FF00B050"/>
      <name val="Arial"/>
      <family val="2"/>
    </font>
    <font>
      <u/>
      <sz val="7"/>
      <color theme="10"/>
      <name val="Times New Roman"/>
      <family val="1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9"/>
      <color rgb="FF0070C0"/>
      <name val="Arial"/>
      <family val="2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11"/>
      <color rgb="FF000000"/>
      <name val="Arial"/>
      <family val="2"/>
    </font>
    <font>
      <b/>
      <sz val="14"/>
      <color rgb="FF0000FF"/>
      <name val="Arial"/>
      <family val="2"/>
      <scheme val="minor"/>
    </font>
    <font>
      <b/>
      <sz val="8"/>
      <name val="Arial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sz val="8"/>
      <color rgb="FF0000FF"/>
      <name val="Times New Roman"/>
      <family val="1"/>
    </font>
    <font>
      <sz val="22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66CC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99FF"/>
      </patternFill>
    </fill>
    <fill>
      <patternFill patternType="solid">
        <fgColor rgb="FFFFFFCC"/>
        <bgColor theme="0"/>
      </patternFill>
    </fill>
  </fills>
  <borders count="1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rgb="FF000000"/>
      </top>
      <bottom style="double">
        <color rgb="FFFF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755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8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6" xfId="0" applyFont="1" applyFill="1" applyBorder="1" applyAlignment="1">
      <alignment horizontal="center"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2" xfId="0" applyFont="1" applyFill="1" applyBorder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/>
    </xf>
    <xf numFmtId="0" fontId="14" fillId="11" borderId="49" xfId="0" applyFont="1" applyFill="1" applyBorder="1" applyAlignment="1">
      <alignment horizontal="center"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4" fillId="11" borderId="58" xfId="0" applyFont="1" applyFill="1" applyBorder="1" applyAlignment="1">
      <alignment horizontal="center" vertical="center" wrapText="1"/>
    </xf>
    <xf numFmtId="0" fontId="14" fillId="13" borderId="5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1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14" fillId="7" borderId="58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14" fillId="7" borderId="6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1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69" xfId="0" applyFont="1" applyFill="1" applyBorder="1" applyAlignment="1">
      <alignment horizontal="center" vertical="center" wrapText="1"/>
    </xf>
    <xf numFmtId="0" fontId="14" fillId="14" borderId="36" xfId="0" applyFont="1" applyFill="1" applyBorder="1" applyAlignment="1">
      <alignment horizontal="center" vertical="center" wrapText="1"/>
    </xf>
    <xf numFmtId="0" fontId="14" fillId="14" borderId="37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42" xfId="0" applyFont="1" applyFill="1" applyBorder="1" applyAlignment="1">
      <alignment horizontal="center" vertical="center" wrapText="1"/>
    </xf>
    <xf numFmtId="0" fontId="14" fillId="14" borderId="43" xfId="0" applyFont="1" applyFill="1" applyBorder="1" applyAlignment="1">
      <alignment horizontal="center" vertical="center" wrapText="1"/>
    </xf>
    <xf numFmtId="0" fontId="14" fillId="14" borderId="33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0" fontId="14" fillId="14" borderId="67" xfId="0" applyFont="1" applyFill="1" applyBorder="1" applyAlignment="1">
      <alignment horizontal="center" vertical="center" wrapText="1"/>
    </xf>
    <xf numFmtId="0" fontId="14" fillId="14" borderId="47" xfId="0" applyFont="1" applyFill="1" applyBorder="1" applyAlignment="1">
      <alignment horizontal="center" vertical="center" wrapText="1"/>
    </xf>
    <xf numFmtId="0" fontId="14" fillId="14" borderId="48" xfId="0" applyFont="1" applyFill="1" applyBorder="1" applyAlignment="1">
      <alignment horizontal="center" vertical="center" wrapText="1"/>
    </xf>
    <xf numFmtId="0" fontId="14" fillId="14" borderId="70" xfId="0" applyFont="1" applyFill="1" applyBorder="1" applyAlignment="1">
      <alignment horizontal="center" vertical="center" wrapText="1"/>
    </xf>
    <xf numFmtId="0" fontId="14" fillId="14" borderId="49" xfId="0" applyFont="1" applyFill="1" applyBorder="1" applyAlignment="1">
      <alignment horizontal="center" vertical="center" wrapText="1"/>
    </xf>
    <xf numFmtId="0" fontId="14" fillId="14" borderId="69" xfId="0" applyFont="1" applyFill="1" applyBorder="1" applyAlignment="1">
      <alignment horizontal="center" vertical="center" wrapText="1"/>
    </xf>
    <xf numFmtId="0" fontId="14" fillId="15" borderId="71" xfId="0" applyFont="1" applyFill="1" applyBorder="1" applyAlignment="1">
      <alignment horizontal="center" vertical="center" wrapText="1"/>
    </xf>
    <xf numFmtId="0" fontId="14" fillId="15" borderId="44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4" fillId="14" borderId="61" xfId="0" applyFont="1" applyFill="1" applyBorder="1" applyAlignment="1">
      <alignment horizontal="center" vertical="center" wrapText="1"/>
    </xf>
    <xf numFmtId="0" fontId="14" fillId="14" borderId="72" xfId="0" applyFont="1" applyFill="1" applyBorder="1" applyAlignment="1">
      <alignment horizontal="center" vertical="center" wrapText="1"/>
    </xf>
    <xf numFmtId="0" fontId="14" fillId="14" borderId="71" xfId="0" applyFont="1" applyFill="1" applyBorder="1" applyAlignment="1">
      <alignment horizontal="center" vertical="center" wrapText="1"/>
    </xf>
    <xf numFmtId="0" fontId="14" fillId="16" borderId="36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42" xfId="0" applyFont="1" applyFill="1" applyBorder="1" applyAlignment="1">
      <alignment horizontal="center" vertical="center" wrapText="1"/>
    </xf>
    <xf numFmtId="0" fontId="14" fillId="16" borderId="43" xfId="0" applyFont="1" applyFill="1" applyBorder="1" applyAlignment="1">
      <alignment horizontal="center" vertical="center" wrapText="1"/>
    </xf>
    <xf numFmtId="0" fontId="14" fillId="16" borderId="44" xfId="0" applyFont="1" applyFill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center" vertical="center" wrapText="1"/>
    </xf>
    <xf numFmtId="0" fontId="14" fillId="16" borderId="47" xfId="0" applyFont="1" applyFill="1" applyBorder="1" applyAlignment="1">
      <alignment horizontal="center" vertical="center" wrapText="1"/>
    </xf>
    <xf numFmtId="0" fontId="14" fillId="16" borderId="48" xfId="0" applyFont="1" applyFill="1" applyBorder="1" applyAlignment="1">
      <alignment horizontal="center" vertical="center" wrapText="1"/>
    </xf>
    <xf numFmtId="0" fontId="20" fillId="16" borderId="48" xfId="0" applyFont="1" applyFill="1" applyBorder="1" applyAlignment="1">
      <alignment horizontal="center" vertical="center" wrapText="1"/>
    </xf>
    <xf numFmtId="0" fontId="20" fillId="16" borderId="4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16" borderId="49" xfId="0" applyFont="1" applyFill="1" applyBorder="1" applyAlignment="1">
      <alignment horizontal="center" vertical="center" wrapText="1"/>
    </xf>
    <xf numFmtId="0" fontId="14" fillId="16" borderId="71" xfId="0" applyFont="1" applyFill="1" applyBorder="1" applyAlignment="1">
      <alignment horizontal="center" vertical="center" wrapText="1"/>
    </xf>
    <xf numFmtId="0" fontId="14" fillId="17" borderId="71" xfId="0" applyFont="1" applyFill="1" applyBorder="1" applyAlignment="1">
      <alignment horizontal="center" vertical="center" wrapText="1"/>
    </xf>
    <xf numFmtId="0" fontId="14" fillId="17" borderId="44" xfId="0" applyFont="1" applyFill="1" applyBorder="1" applyAlignment="1">
      <alignment horizontal="center" vertical="center" wrapText="1"/>
    </xf>
    <xf numFmtId="0" fontId="14" fillId="16" borderId="61" xfId="0" applyFont="1" applyFill="1" applyBorder="1" applyAlignment="1">
      <alignment horizontal="center" vertical="center" wrapText="1"/>
    </xf>
    <xf numFmtId="0" fontId="14" fillId="16" borderId="73" xfId="0" applyFont="1" applyFill="1" applyBorder="1" applyAlignment="1">
      <alignment horizontal="center" vertical="center" wrapText="1"/>
    </xf>
    <xf numFmtId="0" fontId="14" fillId="18" borderId="36" xfId="0" applyFont="1" applyFill="1" applyBorder="1" applyAlignment="1">
      <alignment horizontal="center" vertical="center" wrapText="1"/>
    </xf>
    <xf numFmtId="0" fontId="14" fillId="18" borderId="37" xfId="0" applyFont="1" applyFill="1" applyBorder="1" applyAlignment="1">
      <alignment horizontal="center" vertical="center" wrapText="1"/>
    </xf>
    <xf numFmtId="0" fontId="14" fillId="18" borderId="67" xfId="0" applyFont="1" applyFill="1" applyBorder="1" applyAlignment="1">
      <alignment horizontal="center" vertical="center" wrapText="1"/>
    </xf>
    <xf numFmtId="0" fontId="14" fillId="18" borderId="12" xfId="0" applyFont="1" applyFill="1" applyBorder="1" applyAlignment="1">
      <alignment horizontal="center" vertical="center" wrapText="1"/>
    </xf>
    <xf numFmtId="0" fontId="14" fillId="18" borderId="42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33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45" xfId="0" applyFont="1" applyFill="1" applyBorder="1" applyAlignment="1">
      <alignment horizontal="center" vertical="center" wrapText="1"/>
    </xf>
    <xf numFmtId="0" fontId="14" fillId="18" borderId="47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8" borderId="70" xfId="0" applyFont="1" applyFill="1" applyBorder="1" applyAlignment="1">
      <alignment horizontal="center" vertical="center" wrapText="1"/>
    </xf>
    <xf numFmtId="0" fontId="14" fillId="18" borderId="49" xfId="0" applyFont="1" applyFill="1" applyBorder="1" applyAlignment="1">
      <alignment horizontal="center" vertical="center" wrapText="1"/>
    </xf>
    <xf numFmtId="0" fontId="14" fillId="18" borderId="69" xfId="0" applyFont="1" applyFill="1" applyBorder="1" applyAlignment="1">
      <alignment horizontal="center" vertical="center" wrapText="1"/>
    </xf>
    <xf numFmtId="0" fontId="14" fillId="18" borderId="71" xfId="0" applyFont="1" applyFill="1" applyBorder="1" applyAlignment="1">
      <alignment horizontal="center" vertical="center" wrapText="1"/>
    </xf>
    <xf numFmtId="0" fontId="14" fillId="19" borderId="71" xfId="0" applyFont="1" applyFill="1" applyBorder="1" applyAlignment="1">
      <alignment horizontal="center" vertical="center" wrapText="1"/>
    </xf>
    <xf numFmtId="0" fontId="14" fillId="19" borderId="44" xfId="0" applyFont="1" applyFill="1" applyBorder="1" applyAlignment="1">
      <alignment horizontal="center" vertical="center" wrapText="1"/>
    </xf>
    <xf numFmtId="0" fontId="14" fillId="18" borderId="61" xfId="0" applyFont="1" applyFill="1" applyBorder="1" applyAlignment="1">
      <alignment horizontal="center" vertical="center" wrapText="1"/>
    </xf>
    <xf numFmtId="0" fontId="14" fillId="18" borderId="52" xfId="0" applyFont="1" applyFill="1" applyBorder="1" applyAlignment="1">
      <alignment horizontal="center" vertical="center" wrapText="1"/>
    </xf>
    <xf numFmtId="0" fontId="13" fillId="2" borderId="75" xfId="0" applyFont="1" applyFill="1" applyBorder="1" applyAlignment="1">
      <alignment horizontal="center" vertical="center" wrapText="1"/>
    </xf>
    <xf numFmtId="0" fontId="14" fillId="21" borderId="36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14" fillId="20" borderId="78" xfId="0" applyFont="1" applyFill="1" applyBorder="1" applyAlignment="1">
      <alignment horizontal="center" vertical="center" wrapText="1"/>
    </xf>
    <xf numFmtId="0" fontId="14" fillId="21" borderId="42" xfId="0" applyFont="1" applyFill="1" applyBorder="1" applyAlignment="1">
      <alignment horizontal="center" vertical="center" wrapText="1"/>
    </xf>
    <xf numFmtId="0" fontId="14" fillId="21" borderId="43" xfId="0" applyFont="1" applyFill="1" applyBorder="1" applyAlignment="1">
      <alignment horizontal="center" vertical="center" wrapText="1"/>
    </xf>
    <xf numFmtId="0" fontId="14" fillId="8" borderId="43" xfId="0" applyFont="1" applyFill="1" applyBorder="1" applyAlignment="1">
      <alignment horizontal="center" vertical="center" wrapText="1"/>
    </xf>
    <xf numFmtId="0" fontId="14" fillId="20" borderId="44" xfId="0" applyFont="1" applyFill="1" applyBorder="1" applyAlignment="1">
      <alignment horizontal="center" vertical="center" wrapText="1"/>
    </xf>
    <xf numFmtId="0" fontId="14" fillId="21" borderId="45" xfId="0" applyFont="1" applyFill="1" applyBorder="1" applyAlignment="1">
      <alignment horizontal="center" vertical="center" wrapText="1"/>
    </xf>
    <xf numFmtId="0" fontId="14" fillId="20" borderId="12" xfId="0" applyFont="1" applyFill="1" applyBorder="1" applyAlignment="1">
      <alignment horizontal="center" vertical="center" wrapText="1"/>
    </xf>
    <xf numFmtId="0" fontId="14" fillId="21" borderId="47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8" borderId="48" xfId="0" applyFont="1" applyFill="1" applyBorder="1" applyAlignment="1">
      <alignment horizontal="center" vertical="center" wrapText="1"/>
    </xf>
    <xf numFmtId="0" fontId="14" fillId="21" borderId="49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20" borderId="71" xfId="0" applyFont="1" applyFill="1" applyBorder="1" applyAlignment="1">
      <alignment horizontal="center" vertical="center" wrapText="1"/>
    </xf>
    <xf numFmtId="0" fontId="14" fillId="20" borderId="67" xfId="0" applyFont="1" applyFill="1" applyBorder="1" applyAlignment="1">
      <alignment horizontal="center" vertical="center" wrapText="1"/>
    </xf>
    <xf numFmtId="0" fontId="14" fillId="21" borderId="61" xfId="0" applyFont="1" applyFill="1" applyBorder="1" applyAlignment="1">
      <alignment horizontal="center" vertical="center" wrapText="1"/>
    </xf>
    <xf numFmtId="0" fontId="14" fillId="20" borderId="33" xfId="0" applyFont="1" applyFill="1" applyBorder="1" applyAlignment="1">
      <alignment horizontal="center" vertical="center" wrapText="1"/>
    </xf>
    <xf numFmtId="0" fontId="14" fillId="20" borderId="69" xfId="0" applyFont="1" applyFill="1" applyBorder="1" applyAlignment="1">
      <alignment horizontal="center" vertical="center" wrapText="1"/>
    </xf>
    <xf numFmtId="0" fontId="19" fillId="0" borderId="0" xfId="0" applyFont="1"/>
    <xf numFmtId="0" fontId="14" fillId="21" borderId="79" xfId="0" applyFont="1" applyFill="1" applyBorder="1" applyAlignment="1">
      <alignment horizontal="center" vertical="center" wrapText="1"/>
    </xf>
    <xf numFmtId="0" fontId="14" fillId="21" borderId="80" xfId="0" applyFont="1" applyFill="1" applyBorder="1" applyAlignment="1">
      <alignment horizontal="center" vertical="center" wrapText="1"/>
    </xf>
    <xf numFmtId="0" fontId="14" fillId="20" borderId="8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20" borderId="29" xfId="0" applyFont="1" applyFill="1" applyBorder="1" applyAlignment="1">
      <alignment horizontal="center" vertical="center" wrapText="1"/>
    </xf>
    <xf numFmtId="0" fontId="13" fillId="2" borderId="83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2" borderId="36" xfId="0" applyFont="1" applyFill="1" applyBorder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4" fillId="22" borderId="78" xfId="0" applyFont="1" applyFill="1" applyBorder="1" applyAlignment="1">
      <alignment horizontal="center" vertical="center" wrapText="1"/>
    </xf>
    <xf numFmtId="0" fontId="14" fillId="22" borderId="42" xfId="0" applyFont="1" applyFill="1" applyBorder="1" applyAlignment="1">
      <alignment horizontal="center" vertical="center" wrapText="1"/>
    </xf>
    <xf numFmtId="0" fontId="14" fillId="22" borderId="43" xfId="0" applyFont="1" applyFill="1" applyBorder="1" applyAlignment="1">
      <alignment horizontal="center" vertical="center" wrapText="1"/>
    </xf>
    <xf numFmtId="0" fontId="14" fillId="22" borderId="4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  <xf numFmtId="0" fontId="14" fillId="22" borderId="47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2" borderId="79" xfId="0" applyFont="1" applyFill="1" applyBorder="1" applyAlignment="1">
      <alignment horizontal="center" vertical="center" wrapText="1"/>
    </xf>
    <xf numFmtId="0" fontId="14" fillId="22" borderId="80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86" xfId="0" applyFont="1" applyFill="1" applyBorder="1" applyAlignment="1">
      <alignment horizontal="center" vertical="center" wrapText="1"/>
    </xf>
    <xf numFmtId="0" fontId="14" fillId="4" borderId="71" xfId="0" applyFont="1" applyFill="1" applyBorder="1" applyAlignment="1">
      <alignment horizontal="center" vertical="center" wrapText="1"/>
    </xf>
    <xf numFmtId="0" fontId="14" fillId="22" borderId="61" xfId="0" applyFont="1" applyFill="1" applyBorder="1" applyAlignment="1">
      <alignment horizontal="center" vertical="center" wrapText="1"/>
    </xf>
    <xf numFmtId="0" fontId="14" fillId="22" borderId="49" xfId="0" applyFont="1" applyFill="1" applyBorder="1" applyAlignment="1">
      <alignment horizontal="center" vertical="center" wrapText="1"/>
    </xf>
    <xf numFmtId="0" fontId="14" fillId="22" borderId="87" xfId="0" applyFont="1" applyFill="1" applyBorder="1" applyAlignment="1">
      <alignment horizontal="center" vertical="center" wrapText="1"/>
    </xf>
    <xf numFmtId="0" fontId="14" fillId="22" borderId="29" xfId="0" applyFont="1" applyFill="1" applyBorder="1" applyAlignment="1">
      <alignment horizontal="center" vertical="center"/>
    </xf>
    <xf numFmtId="0" fontId="14" fillId="22" borderId="86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/>
    </xf>
    <xf numFmtId="0" fontId="14" fillId="4" borderId="71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14" borderId="33" xfId="0" applyFont="1" applyFill="1" applyBorder="1" applyAlignment="1">
      <alignment horizontal="center" vertical="center"/>
    </xf>
    <xf numFmtId="0" fontId="4" fillId="0" borderId="0" xfId="0" applyFont="1"/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89" xfId="0" applyFont="1" applyBorder="1" applyAlignment="1">
      <alignment horizontal="center" vertical="center"/>
    </xf>
    <xf numFmtId="0" fontId="28" fillId="0" borderId="89" xfId="0" applyFont="1" applyBorder="1" applyAlignment="1">
      <alignment vertical="center"/>
    </xf>
    <xf numFmtId="0" fontId="29" fillId="0" borderId="89" xfId="0" applyFont="1" applyBorder="1" applyAlignment="1">
      <alignment horizontal="center" vertical="center"/>
    </xf>
    <xf numFmtId="0" fontId="30" fillId="0" borderId="89" xfId="0" applyFont="1" applyBorder="1" applyAlignment="1">
      <alignment vertical="center"/>
    </xf>
    <xf numFmtId="0" fontId="31" fillId="0" borderId="89" xfId="0" applyFont="1" applyBorder="1" applyAlignment="1">
      <alignment vertical="center"/>
    </xf>
    <xf numFmtId="0" fontId="30" fillId="0" borderId="89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74" xfId="0" applyFont="1" applyBorder="1" applyAlignment="1">
      <alignment horizontal="center" vertical="center"/>
    </xf>
    <xf numFmtId="0" fontId="31" fillId="0" borderId="95" xfId="0" applyFont="1" applyBorder="1"/>
    <xf numFmtId="164" fontId="34" fillId="2" borderId="98" xfId="0" applyNumberFormat="1" applyFont="1" applyFill="1" applyBorder="1" applyAlignment="1">
      <alignment horizontal="center" vertical="center"/>
    </xf>
    <xf numFmtId="164" fontId="34" fillId="23" borderId="98" xfId="0" applyNumberFormat="1" applyFont="1" applyFill="1" applyBorder="1" applyAlignment="1">
      <alignment horizontal="center" vertical="center"/>
    </xf>
    <xf numFmtId="164" fontId="34" fillId="0" borderId="74" xfId="0" applyNumberFormat="1" applyFont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 wrapText="1"/>
    </xf>
    <xf numFmtId="164" fontId="36" fillId="12" borderId="98" xfId="0" applyNumberFormat="1" applyFont="1" applyFill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/>
    </xf>
    <xf numFmtId="164" fontId="36" fillId="12" borderId="98" xfId="0" applyNumberFormat="1" applyFont="1" applyFill="1" applyBorder="1" applyAlignment="1">
      <alignment horizontal="center" vertical="center" wrapText="1"/>
    </xf>
    <xf numFmtId="164" fontId="36" fillId="2" borderId="98" xfId="0" applyNumberFormat="1" applyFont="1" applyFill="1" applyBorder="1" applyAlignment="1">
      <alignment horizontal="center" vertical="center"/>
    </xf>
    <xf numFmtId="164" fontId="36" fillId="23" borderId="98" xfId="0" applyNumberFormat="1" applyFont="1" applyFill="1" applyBorder="1" applyAlignment="1">
      <alignment horizontal="center" vertical="center"/>
    </xf>
    <xf numFmtId="164" fontId="34" fillId="2" borderId="106" xfId="0" applyNumberFormat="1" applyFont="1" applyFill="1" applyBorder="1" applyAlignment="1">
      <alignment horizontal="center" vertical="center"/>
    </xf>
    <xf numFmtId="0" fontId="37" fillId="2" borderId="102" xfId="0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 wrapText="1"/>
    </xf>
    <xf numFmtId="0" fontId="38" fillId="2" borderId="110" xfId="0" applyFont="1" applyFill="1" applyBorder="1" applyAlignment="1">
      <alignment horizontal="center" vertical="center" wrapText="1"/>
    </xf>
    <xf numFmtId="0" fontId="39" fillId="2" borderId="110" xfId="0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16" fontId="41" fillId="2" borderId="110" xfId="0" applyNumberFormat="1" applyFont="1" applyFill="1" applyBorder="1" applyAlignment="1">
      <alignment horizontal="center" vertical="center" wrapText="1"/>
    </xf>
    <xf numFmtId="0" fontId="42" fillId="2" borderId="112" xfId="0" applyFont="1" applyFill="1" applyBorder="1" applyAlignment="1">
      <alignment horizontal="center" vertical="center" wrapText="1"/>
    </xf>
    <xf numFmtId="0" fontId="43" fillId="0" borderId="74" xfId="0" applyFont="1" applyBorder="1" applyAlignment="1">
      <alignment horizontal="center" vertical="center" wrapText="1"/>
    </xf>
    <xf numFmtId="164" fontId="34" fillId="2" borderId="105" xfId="0" applyNumberFormat="1" applyFont="1" applyFill="1" applyBorder="1" applyAlignment="1">
      <alignment horizontal="center" vertical="center" wrapText="1"/>
    </xf>
    <xf numFmtId="164" fontId="34" fillId="2" borderId="103" xfId="0" applyNumberFormat="1" applyFont="1" applyFill="1" applyBorder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164" fontId="34" fillId="2" borderId="105" xfId="0" applyNumberFormat="1" applyFont="1" applyFill="1" applyBorder="1" applyAlignment="1">
      <alignment horizontal="center" vertical="center"/>
    </xf>
    <xf numFmtId="164" fontId="36" fillId="12" borderId="103" xfId="0" applyNumberFormat="1" applyFont="1" applyFill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34" fillId="2" borderId="106" xfId="0" applyNumberFormat="1" applyFont="1" applyFill="1" applyBorder="1" applyAlignment="1">
      <alignment horizontal="center" vertical="center" wrapText="1"/>
    </xf>
    <xf numFmtId="164" fontId="34" fillId="2" borderId="107" xfId="0" applyNumberFormat="1" applyFont="1" applyFill="1" applyBorder="1" applyAlignment="1">
      <alignment horizontal="center" vertical="center"/>
    </xf>
    <xf numFmtId="0" fontId="32" fillId="0" borderId="116" xfId="0" applyFont="1" applyBorder="1" applyAlignment="1">
      <alignment horizontal="center" vertical="center"/>
    </xf>
    <xf numFmtId="0" fontId="44" fillId="12" borderId="117" xfId="0" applyFont="1" applyFill="1" applyBorder="1" applyAlignment="1">
      <alignment horizontal="center" vertical="center" wrapText="1"/>
    </xf>
    <xf numFmtId="0" fontId="33" fillId="2" borderId="117" xfId="0" applyFont="1" applyFill="1" applyBorder="1" applyAlignment="1">
      <alignment horizontal="center" vertical="center"/>
    </xf>
    <xf numFmtId="0" fontId="45" fillId="12" borderId="117" xfId="0" applyFont="1" applyFill="1" applyBorder="1" applyAlignment="1">
      <alignment horizontal="center" vertical="center" wrapText="1"/>
    </xf>
    <xf numFmtId="0" fontId="34" fillId="12" borderId="117" xfId="0" applyFont="1" applyFill="1" applyBorder="1" applyAlignment="1">
      <alignment horizontal="center" vertical="center"/>
    </xf>
    <xf numFmtId="164" fontId="34" fillId="2" borderId="118" xfId="0" applyNumberFormat="1" applyFont="1" applyFill="1" applyBorder="1" applyAlignment="1">
      <alignment horizontal="center" vertical="center"/>
    </xf>
    <xf numFmtId="0" fontId="46" fillId="12" borderId="119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7" fillId="2" borderId="120" xfId="0" applyFont="1" applyFill="1" applyBorder="1" applyAlignment="1">
      <alignment horizontal="center" vertical="center" wrapText="1"/>
    </xf>
    <xf numFmtId="0" fontId="45" fillId="12" borderId="120" xfId="0" applyFont="1" applyFill="1" applyBorder="1" applyAlignment="1">
      <alignment horizontal="center" vertical="center" wrapText="1"/>
    </xf>
    <xf numFmtId="0" fontId="34" fillId="12" borderId="120" xfId="0" applyFont="1" applyFill="1" applyBorder="1" applyAlignment="1">
      <alignment horizontal="center" vertical="center"/>
    </xf>
    <xf numFmtId="0" fontId="48" fillId="12" borderId="121" xfId="0" applyFont="1" applyFill="1" applyBorder="1" applyAlignment="1">
      <alignment horizontal="center" vertical="center" wrapText="1"/>
    </xf>
    <xf numFmtId="164" fontId="34" fillId="2" borderId="107" xfId="0" applyNumberFormat="1" applyFont="1" applyFill="1" applyBorder="1" applyAlignment="1">
      <alignment horizontal="center" vertical="center" wrapText="1"/>
    </xf>
    <xf numFmtId="0" fontId="49" fillId="0" borderId="110" xfId="0" applyFont="1" applyBorder="1" applyAlignment="1">
      <alignment horizontal="center" vertical="center" wrapText="1"/>
    </xf>
    <xf numFmtId="0" fontId="50" fillId="2" borderId="112" xfId="0" applyFont="1" applyFill="1" applyBorder="1" applyAlignment="1">
      <alignment horizontal="center" vertical="center" wrapText="1"/>
    </xf>
    <xf numFmtId="164" fontId="34" fillId="2" borderId="122" xfId="0" applyNumberFormat="1" applyFont="1" applyFill="1" applyBorder="1" applyAlignment="1">
      <alignment horizontal="center" vertical="center"/>
    </xf>
    <xf numFmtId="164" fontId="36" fillId="12" borderId="103" xfId="0" applyNumberFormat="1" applyFont="1" applyFill="1" applyBorder="1" applyAlignment="1">
      <alignment horizontal="center" vertical="center" wrapText="1"/>
    </xf>
    <xf numFmtId="0" fontId="19" fillId="0" borderId="123" xfId="0" applyFont="1" applyBorder="1"/>
    <xf numFmtId="164" fontId="34" fillId="2" borderId="99" xfId="0" applyNumberFormat="1" applyFont="1" applyFill="1" applyBorder="1" applyAlignment="1">
      <alignment horizontal="center" vertical="center"/>
    </xf>
    <xf numFmtId="164" fontId="34" fillId="2" borderId="98" xfId="0" applyNumberFormat="1" applyFont="1" applyFill="1" applyBorder="1" applyAlignment="1">
      <alignment horizontal="center" vertical="center" wrapText="1"/>
    </xf>
    <xf numFmtId="164" fontId="35" fillId="12" borderId="98" xfId="0" applyNumberFormat="1" applyFont="1" applyFill="1" applyBorder="1" applyAlignment="1">
      <alignment horizontal="center" vertical="center"/>
    </xf>
    <xf numFmtId="0" fontId="52" fillId="2" borderId="119" xfId="0" applyFont="1" applyFill="1" applyBorder="1" applyAlignment="1">
      <alignment horizontal="center" vertical="center" wrapText="1"/>
    </xf>
    <xf numFmtId="0" fontId="31" fillId="0" borderId="0" xfId="0" applyFont="1"/>
    <xf numFmtId="0" fontId="53" fillId="0" borderId="89" xfId="0" applyFont="1" applyBorder="1" applyAlignment="1">
      <alignment vertical="center"/>
    </xf>
    <xf numFmtId="0" fontId="54" fillId="0" borderId="89" xfId="0" applyFont="1" applyBorder="1" applyAlignment="1">
      <alignment horizontal="center" vertical="center"/>
    </xf>
    <xf numFmtId="0" fontId="33" fillId="2" borderId="102" xfId="0" applyFont="1" applyFill="1" applyBorder="1" applyAlignment="1">
      <alignment horizontal="center" vertical="center" wrapText="1"/>
    </xf>
    <xf numFmtId="0" fontId="55" fillId="2" borderId="111" xfId="0" applyFont="1" applyFill="1" applyBorder="1" applyAlignment="1">
      <alignment vertical="center" wrapText="1"/>
    </xf>
    <xf numFmtId="0" fontId="56" fillId="2" borderId="125" xfId="0" applyFont="1" applyFill="1" applyBorder="1" applyAlignment="1">
      <alignment horizontal="center" vertical="center" wrapText="1"/>
    </xf>
    <xf numFmtId="0" fontId="57" fillId="12" borderId="112" xfId="0" applyFont="1" applyFill="1" applyBorder="1" applyAlignment="1">
      <alignment horizontal="left" vertical="center" wrapText="1"/>
    </xf>
    <xf numFmtId="164" fontId="34" fillId="2" borderId="7" xfId="0" applyNumberFormat="1" applyFont="1" applyFill="1" applyBorder="1" applyAlignment="1">
      <alignment horizontal="center" vertical="center"/>
    </xf>
    <xf numFmtId="164" fontId="34" fillId="2" borderId="6" xfId="0" applyNumberFormat="1" applyFont="1" applyFill="1" applyBorder="1" applyAlignment="1">
      <alignment horizontal="center" vertical="center"/>
    </xf>
    <xf numFmtId="0" fontId="32" fillId="2" borderId="120" xfId="0" applyFont="1" applyFill="1" applyBorder="1" applyAlignment="1">
      <alignment horizontal="center" vertical="center"/>
    </xf>
    <xf numFmtId="0" fontId="33" fillId="2" borderId="120" xfId="0" applyFont="1" applyFill="1" applyBorder="1" applyAlignment="1">
      <alignment horizontal="center" vertical="center"/>
    </xf>
    <xf numFmtId="0" fontId="34" fillId="12" borderId="126" xfId="0" applyFont="1" applyFill="1" applyBorder="1" applyAlignment="1">
      <alignment horizontal="center" vertical="center"/>
    </xf>
    <xf numFmtId="0" fontId="34" fillId="0" borderId="116" xfId="0" applyFont="1" applyBorder="1" applyAlignment="1">
      <alignment horizontal="center" vertical="center"/>
    </xf>
    <xf numFmtId="0" fontId="33" fillId="12" borderId="120" xfId="0" applyFont="1" applyFill="1" applyBorder="1" applyAlignment="1">
      <alignment horizontal="center" vertical="center"/>
    </xf>
    <xf numFmtId="0" fontId="34" fillId="12" borderId="121" xfId="0" applyFont="1" applyFill="1" applyBorder="1" applyAlignment="1">
      <alignment horizontal="center" vertical="center"/>
    </xf>
    <xf numFmtId="0" fontId="2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4" fillId="2" borderId="127" xfId="0" applyNumberFormat="1" applyFont="1" applyFill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 wrapText="1"/>
    </xf>
    <xf numFmtId="164" fontId="36" fillId="2" borderId="127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left" vertical="center" wrapText="1"/>
    </xf>
    <xf numFmtId="164" fontId="35" fillId="2" borderId="127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59" fillId="0" borderId="0" xfId="0" applyFont="1"/>
    <xf numFmtId="0" fontId="27" fillId="0" borderId="0" xfId="0" applyFont="1" applyAlignment="1">
      <alignment vertical="center" wrapText="1"/>
    </xf>
    <xf numFmtId="0" fontId="30" fillId="0" borderId="89" xfId="0" quotePrefix="1" applyFont="1" applyBorder="1" applyAlignment="1">
      <alignment horizontal="right" vertical="center"/>
    </xf>
    <xf numFmtId="164" fontId="36" fillId="2" borderId="98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4" fillId="2" borderId="120" xfId="0" applyFont="1" applyFill="1" applyBorder="1" applyAlignment="1">
      <alignment horizontal="center" vertical="center"/>
    </xf>
    <xf numFmtId="0" fontId="59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0" fillId="0" borderId="95" xfId="0" applyFont="1" applyBorder="1" applyAlignment="1">
      <alignment horizontal="center" vertical="center"/>
    </xf>
    <xf numFmtId="164" fontId="35" fillId="12" borderId="98" xfId="0" applyNumberFormat="1" applyFont="1" applyFill="1" applyBorder="1" applyAlignment="1">
      <alignment horizontal="center" vertical="center" wrapText="1"/>
    </xf>
    <xf numFmtId="0" fontId="62" fillId="2" borderId="118" xfId="0" applyFont="1" applyFill="1" applyBorder="1" applyAlignment="1">
      <alignment vertical="center" wrapText="1"/>
    </xf>
    <xf numFmtId="0" fontId="63" fillId="12" borderId="120" xfId="0" applyFont="1" applyFill="1" applyBorder="1" applyAlignment="1">
      <alignment horizontal="left" vertical="center" wrapText="1"/>
    </xf>
    <xf numFmtId="0" fontId="33" fillId="0" borderId="116" xfId="0" applyFont="1" applyBorder="1" applyAlignment="1">
      <alignment horizontal="center" vertical="center"/>
    </xf>
    <xf numFmtId="0" fontId="45" fillId="2" borderId="120" xfId="0" applyFont="1" applyFill="1" applyBorder="1" applyAlignment="1">
      <alignment horizontal="center" vertical="center" wrapText="1"/>
    </xf>
    <xf numFmtId="164" fontId="34" fillId="0" borderId="95" xfId="0" applyNumberFormat="1" applyFont="1" applyBorder="1" applyAlignment="1">
      <alignment horizontal="center" vertical="center"/>
    </xf>
    <xf numFmtId="0" fontId="51" fillId="2" borderId="10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0" xfId="0" applyFont="1"/>
    <xf numFmtId="0" fontId="29" fillId="0" borderId="0" xfId="0" applyFont="1" applyAlignment="1">
      <alignment horizontal="center" vertical="center" textRotation="90"/>
    </xf>
    <xf numFmtId="0" fontId="67" fillId="0" borderId="0" xfId="0" applyFont="1"/>
    <xf numFmtId="0" fontId="28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164" fontId="36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71" fillId="0" borderId="117" xfId="0" applyFont="1" applyBorder="1" applyAlignment="1">
      <alignment horizontal="center" vertical="center" wrapText="1"/>
    </xf>
    <xf numFmtId="0" fontId="19" fillId="0" borderId="128" xfId="0" applyFont="1" applyBorder="1"/>
    <xf numFmtId="164" fontId="72" fillId="2" borderId="106" xfId="0" applyNumberFormat="1" applyFont="1" applyFill="1" applyBorder="1" applyAlignment="1">
      <alignment horizontal="center" vertical="center" wrapText="1"/>
    </xf>
    <xf numFmtId="0" fontId="32" fillId="2" borderId="102" xfId="0" applyFont="1" applyFill="1" applyBorder="1" applyAlignment="1">
      <alignment horizontal="center" vertical="center"/>
    </xf>
    <xf numFmtId="0" fontId="73" fillId="2" borderId="111" xfId="0" applyFont="1" applyFill="1" applyBorder="1" applyAlignment="1">
      <alignment horizontal="center" vertical="center" wrapText="1"/>
    </xf>
    <xf numFmtId="0" fontId="74" fillId="2" borderId="112" xfId="0" applyFont="1" applyFill="1" applyBorder="1" applyAlignment="1">
      <alignment horizontal="left" vertical="center" wrapText="1"/>
    </xf>
    <xf numFmtId="16" fontId="76" fillId="0" borderId="117" xfId="0" applyNumberFormat="1" applyFont="1" applyBorder="1" applyAlignment="1">
      <alignment horizontal="center" vertical="center" wrapText="1"/>
    </xf>
    <xf numFmtId="0" fontId="45" fillId="12" borderId="11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 textRotation="90"/>
    </xf>
    <xf numFmtId="164" fontId="35" fillId="0" borderId="0" xfId="0" applyNumberFormat="1" applyFont="1" applyAlignment="1">
      <alignment horizontal="center" vertical="center" wrapText="1"/>
    </xf>
    <xf numFmtId="164" fontId="64" fillId="0" borderId="0" xfId="0" applyNumberFormat="1" applyFont="1" applyAlignment="1">
      <alignment horizontal="center" vertical="center" wrapText="1"/>
    </xf>
    <xf numFmtId="164" fontId="37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wrapText="1"/>
    </xf>
    <xf numFmtId="164" fontId="37" fillId="0" borderId="0" xfId="0" applyNumberFormat="1" applyFont="1" applyAlignment="1">
      <alignment horizontal="center" vertical="center"/>
    </xf>
    <xf numFmtId="0" fontId="37" fillId="0" borderId="109" xfId="0" applyFont="1" applyBorder="1" applyAlignment="1">
      <alignment horizontal="center" vertical="center"/>
    </xf>
    <xf numFmtId="0" fontId="79" fillId="2" borderId="111" xfId="0" applyFont="1" applyFill="1" applyBorder="1" applyAlignment="1">
      <alignment horizontal="center" vertical="center" wrapText="1"/>
    </xf>
    <xf numFmtId="0" fontId="37" fillId="0" borderId="117" xfId="0" applyFont="1" applyBorder="1" applyAlignment="1">
      <alignment horizontal="center" vertical="center"/>
    </xf>
    <xf numFmtId="0" fontId="80" fillId="2" borderId="117" xfId="0" applyFont="1" applyFill="1" applyBorder="1" applyAlignment="1">
      <alignment horizontal="center" vertical="center"/>
    </xf>
    <xf numFmtId="0" fontId="80" fillId="12" borderId="117" xfId="0" applyFont="1" applyFill="1" applyBorder="1" applyAlignment="1">
      <alignment horizontal="center" vertical="center" wrapText="1"/>
    </xf>
    <xf numFmtId="0" fontId="35" fillId="12" borderId="120" xfId="0" applyFont="1" applyFill="1" applyBorder="1" applyAlignment="1">
      <alignment horizontal="center" vertical="center"/>
    </xf>
    <xf numFmtId="164" fontId="35" fillId="2" borderId="118" xfId="0" applyNumberFormat="1" applyFont="1" applyFill="1" applyBorder="1" applyAlignment="1">
      <alignment horizontal="center" vertical="center"/>
    </xf>
    <xf numFmtId="0" fontId="81" fillId="12" borderId="121" xfId="0" applyFont="1" applyFill="1" applyBorder="1" applyAlignment="1">
      <alignment horizontal="center" vertical="center" wrapText="1"/>
    </xf>
    <xf numFmtId="164" fontId="34" fillId="2" borderId="127" xfId="0" applyNumberFormat="1" applyFont="1" applyFill="1" applyBorder="1" applyAlignment="1">
      <alignment horizontal="center" vertical="center" wrapText="1"/>
    </xf>
    <xf numFmtId="0" fontId="82" fillId="0" borderId="111" xfId="0" applyFont="1" applyBorder="1" applyAlignment="1">
      <alignment horizontal="center" vertical="center" wrapText="1"/>
    </xf>
    <xf numFmtId="0" fontId="51" fillId="2" borderId="125" xfId="0" applyFont="1" applyFill="1" applyBorder="1" applyAlignment="1">
      <alignment horizontal="center" vertical="center"/>
    </xf>
    <xf numFmtId="0" fontId="83" fillId="2" borderId="111" xfId="0" applyFont="1" applyFill="1" applyBorder="1" applyAlignment="1">
      <alignment horizontal="center" vertical="center" wrapText="1"/>
    </xf>
    <xf numFmtId="164" fontId="35" fillId="12" borderId="127" xfId="0" applyNumberFormat="1" applyFont="1" applyFill="1" applyBorder="1" applyAlignment="1">
      <alignment horizontal="center" vertical="center"/>
    </xf>
    <xf numFmtId="0" fontId="80" fillId="12" borderId="120" xfId="0" applyFont="1" applyFill="1" applyBorder="1" applyAlignment="1">
      <alignment horizontal="center" vertical="center" wrapText="1"/>
    </xf>
    <xf numFmtId="0" fontId="84" fillId="0" borderId="116" xfId="0" applyFont="1" applyBorder="1" applyAlignment="1">
      <alignment horizontal="center" vertical="center"/>
    </xf>
    <xf numFmtId="0" fontId="85" fillId="0" borderId="117" xfId="0" applyFont="1" applyBorder="1" applyAlignment="1">
      <alignment horizontal="center" vertical="center" wrapText="1"/>
    </xf>
    <xf numFmtId="164" fontId="78" fillId="0" borderId="117" xfId="0" applyNumberFormat="1" applyFont="1" applyBorder="1" applyAlignment="1">
      <alignment horizontal="center" vertical="center" wrapText="1"/>
    </xf>
    <xf numFmtId="0" fontId="86" fillId="12" borderId="117" xfId="0" applyFont="1" applyFill="1" applyBorder="1" applyAlignment="1">
      <alignment horizontal="center" vertical="center" wrapText="1"/>
    </xf>
    <xf numFmtId="0" fontId="87" fillId="12" borderId="120" xfId="0" applyFont="1" applyFill="1" applyBorder="1" applyAlignment="1">
      <alignment horizontal="center" vertical="center" wrapText="1"/>
    </xf>
    <xf numFmtId="0" fontId="88" fillId="12" borderId="11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89" fillId="0" borderId="0" xfId="0" applyFont="1" applyAlignment="1">
      <alignment horizontal="center"/>
    </xf>
    <xf numFmtId="0" fontId="90" fillId="0" borderId="0" xfId="0" applyFont="1"/>
    <xf numFmtId="0" fontId="32" fillId="0" borderId="109" xfId="0" applyFont="1" applyBorder="1" applyAlignment="1">
      <alignment horizontal="center" vertical="center"/>
    </xf>
    <xf numFmtId="0" fontId="32" fillId="2" borderId="117" xfId="0" applyFont="1" applyFill="1" applyBorder="1" applyAlignment="1">
      <alignment horizontal="center" vertical="center"/>
    </xf>
    <xf numFmtId="16" fontId="91" fillId="2" borderId="111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92" fillId="2" borderId="119" xfId="0" applyFont="1" applyFill="1" applyBorder="1" applyAlignment="1">
      <alignment horizontal="left" vertical="center" wrapText="1"/>
    </xf>
    <xf numFmtId="0" fontId="93" fillId="0" borderId="95" xfId="0" applyFont="1" applyBorder="1" applyAlignment="1">
      <alignment horizontal="left" vertical="center" wrapText="1"/>
    </xf>
    <xf numFmtId="0" fontId="33" fillId="0" borderId="0" xfId="0" applyFont="1"/>
    <xf numFmtId="0" fontId="65" fillId="12" borderId="117" xfId="0" applyFont="1" applyFill="1" applyBorder="1" applyAlignment="1">
      <alignment horizontal="center" vertical="center" wrapText="1"/>
    </xf>
    <xf numFmtId="0" fontId="94" fillId="0" borderId="116" xfId="0" applyFont="1" applyBorder="1" applyAlignment="1">
      <alignment horizontal="center" vertical="center"/>
    </xf>
    <xf numFmtId="49" fontId="7" fillId="7" borderId="110" xfId="0" applyNumberFormat="1" applyFont="1" applyFill="1" applyBorder="1" applyAlignment="1">
      <alignment horizontal="center" vertical="center"/>
    </xf>
    <xf numFmtId="49" fontId="97" fillId="15" borderId="110" xfId="0" applyNumberFormat="1" applyFont="1" applyFill="1" applyBorder="1" applyAlignment="1">
      <alignment horizontal="center" vertical="center"/>
    </xf>
    <xf numFmtId="49" fontId="96" fillId="15" borderId="110" xfId="0" applyNumberFormat="1" applyFont="1" applyFill="1" applyBorder="1" applyAlignment="1">
      <alignment horizontal="center" vertical="center"/>
    </xf>
    <xf numFmtId="49" fontId="98" fillId="7" borderId="110" xfId="0" applyNumberFormat="1" applyFont="1" applyFill="1" applyBorder="1" applyAlignment="1">
      <alignment horizontal="center" vertical="center"/>
    </xf>
    <xf numFmtId="49" fontId="99" fillId="7" borderId="110" xfId="0" applyNumberFormat="1" applyFont="1" applyFill="1" applyBorder="1" applyAlignment="1">
      <alignment horizontal="center" vertical="center"/>
    </xf>
    <xf numFmtId="49" fontId="96" fillId="7" borderId="110" xfId="0" applyNumberFormat="1" applyFont="1" applyFill="1" applyBorder="1" applyAlignment="1">
      <alignment horizontal="center" vertical="center"/>
    </xf>
    <xf numFmtId="49" fontId="100" fillId="7" borderId="110" xfId="0" applyNumberFormat="1" applyFont="1" applyFill="1" applyBorder="1" applyAlignment="1">
      <alignment horizontal="center" vertical="center"/>
    </xf>
    <xf numFmtId="0" fontId="101" fillId="7" borderId="135" xfId="0" applyFont="1" applyFill="1" applyBorder="1" applyAlignment="1">
      <alignment horizontal="center" vertical="center" wrapText="1"/>
    </xf>
    <xf numFmtId="0" fontId="101" fillId="7" borderId="136" xfId="0" applyFont="1" applyFill="1" applyBorder="1" applyAlignment="1">
      <alignment horizontal="center" vertical="center" wrapText="1"/>
    </xf>
    <xf numFmtId="49" fontId="102" fillId="7" borderId="97" xfId="0" applyNumberFormat="1" applyFont="1" applyFill="1" applyBorder="1" applyAlignment="1">
      <alignment horizontal="center" vertical="center"/>
    </xf>
    <xf numFmtId="49" fontId="101" fillId="7" borderId="97" xfId="0" applyNumberFormat="1" applyFont="1" applyFill="1" applyBorder="1" applyAlignment="1">
      <alignment horizontal="center" vertical="center"/>
    </xf>
    <xf numFmtId="49" fontId="101" fillId="7" borderId="110" xfId="0" applyNumberFormat="1" applyFont="1" applyFill="1" applyBorder="1" applyAlignment="1">
      <alignment horizontal="center" vertical="center"/>
    </xf>
    <xf numFmtId="49" fontId="101" fillId="7" borderId="106" xfId="0" applyNumberFormat="1" applyFont="1" applyFill="1" applyBorder="1" applyAlignment="1">
      <alignment horizontal="center" vertical="center"/>
    </xf>
    <xf numFmtId="49" fontId="103" fillId="7" borderId="110" xfId="0" applyNumberFormat="1" applyFont="1" applyFill="1" applyBorder="1" applyAlignment="1">
      <alignment horizontal="center" vertical="center" wrapText="1"/>
    </xf>
    <xf numFmtId="49" fontId="103" fillId="7" borderId="13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104" fillId="12" borderId="97" xfId="0" applyFont="1" applyFill="1" applyBorder="1" applyAlignment="1">
      <alignment horizontal="center" vertical="center"/>
    </xf>
    <xf numFmtId="0" fontId="11" fillId="2" borderId="139" xfId="0" applyFont="1" applyFill="1" applyBorder="1" applyAlignment="1">
      <alignment horizontal="center" vertical="center" wrapText="1"/>
    </xf>
    <xf numFmtId="0" fontId="105" fillId="0" borderId="140" xfId="0" applyFont="1" applyBorder="1" applyAlignment="1">
      <alignment horizontal="center" vertical="center" wrapText="1"/>
    </xf>
    <xf numFmtId="0" fontId="11" fillId="2" borderId="110" xfId="0" applyFont="1" applyFill="1" applyBorder="1" applyAlignment="1">
      <alignment horizontal="center" vertical="center" wrapText="1"/>
    </xf>
    <xf numFmtId="0" fontId="104" fillId="12" borderId="142" xfId="0" applyFont="1" applyFill="1" applyBorder="1" applyAlignment="1">
      <alignment horizontal="center" vertical="center"/>
    </xf>
    <xf numFmtId="0" fontId="11" fillId="2" borderId="143" xfId="0" applyFont="1" applyFill="1" applyBorder="1" applyAlignment="1">
      <alignment horizontal="center" vertical="center" wrapText="1"/>
    </xf>
    <xf numFmtId="0" fontId="105" fillId="2" borderId="144" xfId="0" applyFont="1" applyFill="1" applyBorder="1" applyAlignment="1">
      <alignment horizontal="center" vertical="center" wrapText="1"/>
    </xf>
    <xf numFmtId="0" fontId="105" fillId="2" borderId="143" xfId="0" applyFont="1" applyFill="1" applyBorder="1" applyAlignment="1">
      <alignment horizontal="center" vertical="center" wrapText="1"/>
    </xf>
    <xf numFmtId="0" fontId="11" fillId="2" borderId="144" xfId="0" applyFont="1" applyFill="1" applyBorder="1" applyAlignment="1">
      <alignment horizontal="center" vertical="center" wrapText="1"/>
    </xf>
    <xf numFmtId="0" fontId="11" fillId="2" borderId="142" xfId="0" applyFont="1" applyFill="1" applyBorder="1" applyAlignment="1">
      <alignment horizontal="center" vertical="center" wrapText="1"/>
    </xf>
    <xf numFmtId="0" fontId="104" fillId="12" borderId="146" xfId="0" applyFont="1" applyFill="1" applyBorder="1" applyAlignment="1">
      <alignment horizontal="center" vertical="center"/>
    </xf>
    <xf numFmtId="0" fontId="11" fillId="2" borderId="106" xfId="0" applyFont="1" applyFill="1" applyBorder="1" applyAlignment="1">
      <alignment horizontal="center" vertical="center" wrapText="1"/>
    </xf>
    <xf numFmtId="0" fontId="11" fillId="0" borderId="146" xfId="0" applyFont="1" applyBorder="1" applyAlignment="1">
      <alignment horizontal="center" vertical="center" wrapText="1"/>
    </xf>
    <xf numFmtId="0" fontId="105" fillId="2" borderId="146" xfId="0" applyFont="1" applyFill="1" applyBorder="1" applyAlignment="1">
      <alignment horizontal="center" vertical="center" wrapText="1"/>
    </xf>
    <xf numFmtId="0" fontId="104" fillId="2" borderId="144" xfId="0" applyFont="1" applyFill="1" applyBorder="1" applyAlignment="1">
      <alignment horizontal="center" vertical="center"/>
    </xf>
    <xf numFmtId="0" fontId="104" fillId="2" borderId="147" xfId="0" applyFont="1" applyFill="1" applyBorder="1" applyAlignment="1">
      <alignment horizontal="center" vertical="center"/>
    </xf>
    <xf numFmtId="0" fontId="11" fillId="2" borderId="146" xfId="0" applyFont="1" applyFill="1" applyBorder="1" applyAlignment="1">
      <alignment horizontal="center" vertical="center" wrapText="1"/>
    </xf>
    <xf numFmtId="0" fontId="104" fillId="2" borderId="146" xfId="0" applyFont="1" applyFill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 wrapText="1"/>
    </xf>
    <xf numFmtId="0" fontId="104" fillId="2" borderId="148" xfId="0" applyFont="1" applyFill="1" applyBorder="1" applyAlignment="1">
      <alignment horizontal="center" vertical="center"/>
    </xf>
    <xf numFmtId="0" fontId="104" fillId="2" borderId="106" xfId="0" applyFont="1" applyFill="1" applyBorder="1" applyAlignment="1">
      <alignment horizontal="center" vertical="center"/>
    </xf>
    <xf numFmtId="0" fontId="104" fillId="12" borderId="106" xfId="0" applyFont="1" applyFill="1" applyBorder="1" applyAlignment="1">
      <alignment horizontal="center" vertical="center"/>
    </xf>
    <xf numFmtId="0" fontId="19" fillId="0" borderId="149" xfId="0" applyFont="1" applyBorder="1"/>
    <xf numFmtId="0" fontId="31" fillId="0" borderId="149" xfId="0" applyFont="1" applyBorder="1"/>
    <xf numFmtId="0" fontId="31" fillId="0" borderId="150" xfId="0" applyFont="1" applyBorder="1"/>
    <xf numFmtId="0" fontId="19" fillId="0" borderId="150" xfId="0" applyFont="1" applyBorder="1"/>
    <xf numFmtId="0" fontId="31" fillId="0" borderId="0" xfId="0" quotePrefix="1" applyFont="1"/>
    <xf numFmtId="0" fontId="106" fillId="0" borderId="0" xfId="0" applyFont="1"/>
    <xf numFmtId="0" fontId="30" fillId="0" borderId="0" xfId="0" applyFont="1"/>
    <xf numFmtId="0" fontId="107" fillId="0" borderId="0" xfId="0" quotePrefix="1" applyFont="1"/>
    <xf numFmtId="0" fontId="107" fillId="0" borderId="0" xfId="0" applyFont="1"/>
    <xf numFmtId="0" fontId="31" fillId="15" borderId="4" xfId="0" applyFont="1" applyFill="1" applyBorder="1"/>
    <xf numFmtId="0" fontId="30" fillId="7" borderId="4" xfId="0" applyFont="1" applyFill="1" applyBorder="1"/>
    <xf numFmtId="0" fontId="114" fillId="0" borderId="0" xfId="0" applyFont="1"/>
    <xf numFmtId="0" fontId="2" fillId="0" borderId="20" xfId="0" applyFont="1" applyBorder="1"/>
    <xf numFmtId="164" fontId="34" fillId="32" borderId="99" xfId="0" applyNumberFormat="1" applyFont="1" applyFill="1" applyBorder="1" applyAlignment="1">
      <alignment horizontal="center" vertical="center"/>
    </xf>
    <xf numFmtId="164" fontId="34" fillId="32" borderId="103" xfId="0" applyNumberFormat="1" applyFont="1" applyFill="1" applyBorder="1" applyAlignment="1">
      <alignment horizontal="center" vertical="center"/>
    </xf>
    <xf numFmtId="164" fontId="36" fillId="32" borderId="103" xfId="0" applyNumberFormat="1" applyFont="1" applyFill="1" applyBorder="1" applyAlignment="1">
      <alignment horizontal="center" vertical="center"/>
    </xf>
    <xf numFmtId="164" fontId="34" fillId="32" borderId="10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4" fillId="32" borderId="98" xfId="0" applyNumberFormat="1" applyFont="1" applyFill="1" applyBorder="1" applyAlignment="1">
      <alignment horizontal="center" vertical="center"/>
    </xf>
    <xf numFmtId="164" fontId="36" fillId="33" borderId="98" xfId="0" applyNumberFormat="1" applyFont="1" applyFill="1" applyBorder="1" applyAlignment="1">
      <alignment horizontal="center" vertical="center"/>
    </xf>
    <xf numFmtId="164" fontId="36" fillId="32" borderId="98" xfId="0" applyNumberFormat="1" applyFont="1" applyFill="1" applyBorder="1" applyAlignment="1">
      <alignment horizontal="center" vertical="center"/>
    </xf>
    <xf numFmtId="164" fontId="34" fillId="32" borderId="106" xfId="0" applyNumberFormat="1" applyFont="1" applyFill="1" applyBorder="1" applyAlignment="1">
      <alignment horizontal="center" vertical="center" wrapText="1"/>
    </xf>
    <xf numFmtId="164" fontId="34" fillId="32" borderId="105" xfId="0" applyNumberFormat="1" applyFont="1" applyFill="1" applyBorder="1" applyAlignment="1">
      <alignment horizontal="center" vertical="center"/>
    </xf>
    <xf numFmtId="164" fontId="34" fillId="32" borderId="98" xfId="0" applyNumberFormat="1" applyFont="1" applyFill="1" applyBorder="1" applyAlignment="1">
      <alignment horizontal="center" vertical="center" wrapText="1"/>
    </xf>
    <xf numFmtId="164" fontId="36" fillId="33" borderId="103" xfId="0" applyNumberFormat="1" applyFont="1" applyFill="1" applyBorder="1" applyAlignment="1">
      <alignment horizontal="center" vertical="center"/>
    </xf>
    <xf numFmtId="164" fontId="34" fillId="32" borderId="106" xfId="0" applyNumberFormat="1" applyFont="1" applyFill="1" applyBorder="1" applyAlignment="1">
      <alignment horizontal="center" vertical="center"/>
    </xf>
    <xf numFmtId="164" fontId="36" fillId="33" borderId="98" xfId="0" applyNumberFormat="1" applyFont="1" applyFill="1" applyBorder="1" applyAlignment="1">
      <alignment horizontal="center" vertical="center" wrapText="1"/>
    </xf>
    <xf numFmtId="164" fontId="34" fillId="32" borderId="68" xfId="0" applyNumberFormat="1" applyFont="1" applyFill="1" applyBorder="1" applyAlignment="1">
      <alignment horizontal="center" vertical="center"/>
    </xf>
    <xf numFmtId="164" fontId="36" fillId="32" borderId="68" xfId="0" applyNumberFormat="1" applyFont="1" applyFill="1" applyBorder="1" applyAlignment="1">
      <alignment horizontal="center" vertical="center" wrapText="1"/>
    </xf>
    <xf numFmtId="164" fontId="35" fillId="33" borderId="98" xfId="0" applyNumberFormat="1" applyFont="1" applyFill="1" applyBorder="1" applyAlignment="1">
      <alignment horizontal="center" vertical="center" wrapText="1"/>
    </xf>
    <xf numFmtId="164" fontId="36" fillId="33" borderId="103" xfId="0" applyNumberFormat="1" applyFont="1" applyFill="1" applyBorder="1" applyAlignment="1">
      <alignment horizontal="center" vertical="center" wrapText="1"/>
    </xf>
    <xf numFmtId="0" fontId="7" fillId="2" borderId="155" xfId="0" applyFont="1" applyFill="1" applyBorder="1" applyAlignment="1">
      <alignment horizontal="center"/>
    </xf>
    <xf numFmtId="0" fontId="7" fillId="2" borderId="156" xfId="0" applyFont="1" applyFill="1" applyBorder="1" applyAlignment="1">
      <alignment horizontal="center"/>
    </xf>
    <xf numFmtId="0" fontId="7" fillId="2" borderId="157" xfId="0" applyFont="1" applyFill="1" applyBorder="1" applyAlignment="1">
      <alignment horizontal="center"/>
    </xf>
    <xf numFmtId="0" fontId="4" fillId="0" borderId="158" xfId="0" applyFont="1" applyBorder="1" applyAlignment="1">
      <alignment horizontal="center"/>
    </xf>
    <xf numFmtId="0" fontId="28" fillId="0" borderId="89" xfId="0" applyFont="1" applyBorder="1"/>
    <xf numFmtId="164" fontId="116" fillId="2" borderId="97" xfId="0" applyNumberFormat="1" applyFont="1" applyFill="1" applyBorder="1" applyAlignment="1">
      <alignment horizontal="center" vertical="center"/>
    </xf>
    <xf numFmtId="164" fontId="35" fillId="32" borderId="103" xfId="0" applyNumberFormat="1" applyFont="1" applyFill="1" applyBorder="1" applyAlignment="1">
      <alignment horizontal="center" vertical="center"/>
    </xf>
    <xf numFmtId="164" fontId="116" fillId="2" borderId="98" xfId="0" applyNumberFormat="1" applyFont="1" applyFill="1" applyBorder="1" applyAlignment="1">
      <alignment horizontal="center" vertical="center" wrapText="1"/>
    </xf>
    <xf numFmtId="0" fontId="10" fillId="34" borderId="27" xfId="0" applyFont="1" applyFill="1" applyBorder="1" applyAlignment="1">
      <alignment horizontal="center" vertical="center"/>
    </xf>
    <xf numFmtId="0" fontId="10" fillId="34" borderId="28" xfId="0" applyFont="1" applyFill="1" applyBorder="1" applyAlignment="1">
      <alignment horizontal="center" vertical="center"/>
    </xf>
    <xf numFmtId="0" fontId="10" fillId="34" borderId="88" xfId="0" applyFont="1" applyFill="1" applyBorder="1" applyAlignment="1">
      <alignment horizontal="center" vertical="center"/>
    </xf>
    <xf numFmtId="16" fontId="13" fillId="35" borderId="27" xfId="0" applyNumberFormat="1" applyFont="1" applyFill="1" applyBorder="1" applyAlignment="1">
      <alignment horizontal="center" vertical="center" wrapText="1"/>
    </xf>
    <xf numFmtId="0" fontId="13" fillId="35" borderId="27" xfId="0" applyFont="1" applyFill="1" applyBorder="1" applyAlignment="1">
      <alignment horizontal="center" vertical="center" wrapText="1"/>
    </xf>
    <xf numFmtId="0" fontId="13" fillId="35" borderId="38" xfId="0" applyFont="1" applyFill="1" applyBorder="1" applyAlignment="1">
      <alignment horizontal="center" vertical="center"/>
    </xf>
    <xf numFmtId="0" fontId="13" fillId="35" borderId="39" xfId="0" applyFont="1" applyFill="1" applyBorder="1" applyAlignment="1">
      <alignment horizontal="center" vertical="center" wrapText="1"/>
    </xf>
    <xf numFmtId="0" fontId="13" fillId="35" borderId="39" xfId="0" applyFont="1" applyFill="1" applyBorder="1" applyAlignment="1">
      <alignment horizontal="center" vertical="center"/>
    </xf>
    <xf numFmtId="0" fontId="13" fillId="35" borderId="40" xfId="0" applyFont="1" applyFill="1" applyBorder="1" applyAlignment="1">
      <alignment horizontal="center" vertical="center" wrapText="1"/>
    </xf>
    <xf numFmtId="0" fontId="15" fillId="35" borderId="40" xfId="0" applyFont="1" applyFill="1" applyBorder="1" applyAlignment="1">
      <alignment horizontal="center" vertical="center" wrapText="1"/>
    </xf>
    <xf numFmtId="0" fontId="15" fillId="35" borderId="39" xfId="0" applyFont="1" applyFill="1" applyBorder="1" applyAlignment="1">
      <alignment horizontal="center" vertical="center" wrapText="1"/>
    </xf>
    <xf numFmtId="0" fontId="15" fillId="35" borderId="46" xfId="0" applyFont="1" applyFill="1" applyBorder="1" applyAlignment="1">
      <alignment horizontal="center" vertical="center" wrapText="1"/>
    </xf>
    <xf numFmtId="16" fontId="15" fillId="35" borderId="39" xfId="0" applyNumberFormat="1" applyFont="1" applyFill="1" applyBorder="1" applyAlignment="1">
      <alignment horizontal="center" vertical="center"/>
    </xf>
    <xf numFmtId="16" fontId="15" fillId="35" borderId="40" xfId="0" applyNumberFormat="1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/>
    </xf>
    <xf numFmtId="0" fontId="16" fillId="35" borderId="40" xfId="0" applyFont="1" applyFill="1" applyBorder="1" applyAlignment="1">
      <alignment horizontal="center" vertical="center" wrapText="1"/>
    </xf>
    <xf numFmtId="0" fontId="13" fillId="35" borderId="50" xfId="0" applyFont="1" applyFill="1" applyBorder="1" applyAlignment="1">
      <alignment horizontal="center" vertical="center"/>
    </xf>
    <xf numFmtId="0" fontId="13" fillId="35" borderId="53" xfId="0" applyFont="1" applyFill="1" applyBorder="1" applyAlignment="1">
      <alignment horizontal="center" vertical="center" wrapText="1"/>
    </xf>
    <xf numFmtId="0" fontId="13" fillId="35" borderId="54" xfId="0" applyFont="1" applyFill="1" applyBorder="1" applyAlignment="1">
      <alignment horizontal="center" vertical="center" wrapText="1"/>
    </xf>
    <xf numFmtId="0" fontId="17" fillId="35" borderId="55" xfId="0" applyFont="1" applyFill="1" applyBorder="1" applyAlignment="1">
      <alignment horizontal="center" vertical="center" wrapText="1"/>
    </xf>
    <xf numFmtId="0" fontId="17" fillId="35" borderId="56" xfId="0" applyFont="1" applyFill="1" applyBorder="1" applyAlignment="1">
      <alignment horizontal="center" vertical="center" wrapText="1"/>
    </xf>
    <xf numFmtId="0" fontId="13" fillId="35" borderId="56" xfId="0" applyFont="1" applyFill="1" applyBorder="1" applyAlignment="1">
      <alignment horizontal="center" vertical="center" wrapText="1"/>
    </xf>
    <xf numFmtId="0" fontId="13" fillId="35" borderId="57" xfId="0" applyFont="1" applyFill="1" applyBorder="1" applyAlignment="1">
      <alignment horizontal="center" vertical="center" wrapText="1"/>
    </xf>
    <xf numFmtId="16" fontId="15" fillId="35" borderId="39" xfId="0" applyNumberFormat="1" applyFont="1" applyFill="1" applyBorder="1" applyAlignment="1">
      <alignment horizontal="center" vertical="center" wrapText="1"/>
    </xf>
    <xf numFmtId="0" fontId="13" fillId="35" borderId="40" xfId="0" applyFont="1" applyFill="1" applyBorder="1" applyAlignment="1">
      <alignment horizontal="center" vertical="center"/>
    </xf>
    <xf numFmtId="0" fontId="16" fillId="35" borderId="40" xfId="0" applyFont="1" applyFill="1" applyBorder="1" applyAlignment="1">
      <alignment horizontal="center" vertical="center"/>
    </xf>
    <xf numFmtId="0" fontId="13" fillId="35" borderId="65" xfId="0" applyFont="1" applyFill="1" applyBorder="1" applyAlignment="1">
      <alignment horizontal="center" vertical="center" wrapText="1"/>
    </xf>
    <xf numFmtId="0" fontId="17" fillId="35" borderId="53" xfId="0" applyFont="1" applyFill="1" applyBorder="1" applyAlignment="1">
      <alignment horizontal="center" vertical="center" wrapText="1"/>
    </xf>
    <xf numFmtId="0" fontId="13" fillId="35" borderId="66" xfId="0" applyFont="1" applyFill="1" applyBorder="1" applyAlignment="1">
      <alignment horizontal="center" vertical="center" wrapText="1"/>
    </xf>
    <xf numFmtId="0" fontId="13" fillId="35" borderId="55" xfId="0" applyFont="1" applyFill="1" applyBorder="1" applyAlignment="1">
      <alignment horizontal="center" vertical="center" wrapText="1"/>
    </xf>
    <xf numFmtId="0" fontId="17" fillId="35" borderId="57" xfId="0" applyFont="1" applyFill="1" applyBorder="1" applyAlignment="1">
      <alignment horizontal="center" vertical="center" wrapText="1"/>
    </xf>
    <xf numFmtId="0" fontId="17" fillId="35" borderId="40" xfId="0" applyFont="1" applyFill="1" applyBorder="1" applyAlignment="1">
      <alignment horizontal="center" vertical="center" wrapText="1"/>
    </xf>
    <xf numFmtId="0" fontId="22" fillId="35" borderId="56" xfId="0" applyFont="1" applyFill="1" applyBorder="1" applyAlignment="1">
      <alignment horizontal="center" vertical="center" wrapText="1"/>
    </xf>
    <xf numFmtId="0" fontId="17" fillId="35" borderId="54" xfId="0" applyFont="1" applyFill="1" applyBorder="1" applyAlignment="1">
      <alignment horizontal="center" vertical="center" wrapText="1"/>
    </xf>
    <xf numFmtId="0" fontId="13" fillId="35" borderId="75" xfId="0" applyFont="1" applyFill="1" applyBorder="1" applyAlignment="1">
      <alignment horizontal="center" vertical="center" wrapText="1"/>
    </xf>
    <xf numFmtId="0" fontId="117" fillId="0" borderId="129" xfId="0" applyFont="1" applyBorder="1" applyAlignment="1">
      <alignment horizontal="center" vertical="center" wrapText="1"/>
    </xf>
    <xf numFmtId="0" fontId="118" fillId="35" borderId="40" xfId="0" applyFont="1" applyFill="1" applyBorder="1" applyAlignment="1">
      <alignment horizontal="center" vertical="center" wrapText="1"/>
    </xf>
    <xf numFmtId="0" fontId="117" fillId="2" borderId="144" xfId="0" applyFont="1" applyFill="1" applyBorder="1" applyAlignment="1">
      <alignment horizontal="center" vertical="center" wrapText="1"/>
    </xf>
    <xf numFmtId="0" fontId="13" fillId="35" borderId="74" xfId="0" applyFont="1" applyFill="1" applyBorder="1" applyAlignment="1">
      <alignment horizontal="center" vertical="center"/>
    </xf>
    <xf numFmtId="0" fontId="13" fillId="35" borderId="74" xfId="0" applyFont="1" applyFill="1" applyBorder="1" applyAlignment="1">
      <alignment horizontal="center" vertical="center" wrapText="1"/>
    </xf>
    <xf numFmtId="164" fontId="35" fillId="12" borderId="103" xfId="0" applyNumberFormat="1" applyFont="1" applyFill="1" applyBorder="1" applyAlignment="1">
      <alignment horizontal="center" vertical="center" wrapText="1"/>
    </xf>
    <xf numFmtId="0" fontId="11" fillId="40" borderId="140" xfId="0" applyFont="1" applyFill="1" applyBorder="1" applyAlignment="1">
      <alignment horizontal="center" vertical="center" wrapText="1"/>
    </xf>
    <xf numFmtId="0" fontId="117" fillId="40" borderId="146" xfId="0" applyFont="1" applyFill="1" applyBorder="1" applyAlignment="1">
      <alignment horizontal="center" vertical="center" wrapText="1"/>
    </xf>
    <xf numFmtId="0" fontId="32" fillId="41" borderId="90" xfId="0" applyFont="1" applyFill="1" applyBorder="1" applyAlignment="1">
      <alignment horizontal="center" vertical="center"/>
    </xf>
    <xf numFmtId="0" fontId="32" fillId="41" borderId="91" xfId="0" applyFont="1" applyFill="1" applyBorder="1" applyAlignment="1">
      <alignment horizontal="center" vertical="center"/>
    </xf>
    <xf numFmtId="0" fontId="30" fillId="41" borderId="92" xfId="0" applyFont="1" applyFill="1" applyBorder="1" applyAlignment="1">
      <alignment horizontal="center" vertical="center"/>
    </xf>
    <xf numFmtId="0" fontId="30" fillId="41" borderId="91" xfId="0" applyFont="1" applyFill="1" applyBorder="1" applyAlignment="1">
      <alignment horizontal="center" vertical="center"/>
    </xf>
    <xf numFmtId="0" fontId="30" fillId="41" borderId="6" xfId="0" applyFont="1" applyFill="1" applyBorder="1" applyAlignment="1">
      <alignment horizontal="center" vertical="center"/>
    </xf>
    <xf numFmtId="0" fontId="30" fillId="41" borderId="93" xfId="0" applyFont="1" applyFill="1" applyBorder="1" applyAlignment="1">
      <alignment horizontal="center" vertical="center"/>
    </xf>
    <xf numFmtId="0" fontId="32" fillId="41" borderId="97" xfId="0" applyFont="1" applyFill="1" applyBorder="1" applyAlignment="1">
      <alignment horizontal="center" vertical="center"/>
    </xf>
    <xf numFmtId="0" fontId="33" fillId="41" borderId="97" xfId="0" applyFont="1" applyFill="1" applyBorder="1" applyAlignment="1">
      <alignment horizontal="center" vertical="center"/>
    </xf>
    <xf numFmtId="0" fontId="32" fillId="41" borderId="102" xfId="0" applyFont="1" applyFill="1" applyBorder="1" applyAlignment="1">
      <alignment horizontal="center" vertical="center"/>
    </xf>
    <xf numFmtId="0" fontId="33" fillId="41" borderId="102" xfId="0" applyFont="1" applyFill="1" applyBorder="1" applyAlignment="1">
      <alignment horizontal="center" vertical="center"/>
    </xf>
    <xf numFmtId="0" fontId="32" fillId="41" borderId="105" xfId="0" applyFont="1" applyFill="1" applyBorder="1" applyAlignment="1">
      <alignment horizontal="center" vertical="center"/>
    </xf>
    <xf numFmtId="0" fontId="33" fillId="41" borderId="105" xfId="0" applyFont="1" applyFill="1" applyBorder="1" applyAlignment="1">
      <alignment horizontal="center" vertical="center"/>
    </xf>
    <xf numFmtId="0" fontId="32" fillId="41" borderId="98" xfId="0" applyFont="1" applyFill="1" applyBorder="1" applyAlignment="1">
      <alignment horizontal="center" vertical="center"/>
    </xf>
    <xf numFmtId="0" fontId="33" fillId="41" borderId="98" xfId="0" applyFont="1" applyFill="1" applyBorder="1" applyAlignment="1">
      <alignment horizontal="center" vertical="center"/>
    </xf>
    <xf numFmtId="0" fontId="32" fillId="41" borderId="106" xfId="0" applyFont="1" applyFill="1" applyBorder="1" applyAlignment="1">
      <alignment horizontal="center" vertical="center"/>
    </xf>
    <xf numFmtId="0" fontId="33" fillId="41" borderId="106" xfId="0" applyFont="1" applyFill="1" applyBorder="1" applyAlignment="1">
      <alignment horizontal="center" vertical="center" wrapText="1"/>
    </xf>
    <xf numFmtId="164" fontId="35" fillId="33" borderId="103" xfId="0" applyNumberFormat="1" applyFont="1" applyFill="1" applyBorder="1" applyAlignment="1">
      <alignment horizontal="center" vertical="center"/>
    </xf>
    <xf numFmtId="164" fontId="35" fillId="32" borderId="98" xfId="0" applyNumberFormat="1" applyFont="1" applyFill="1" applyBorder="1" applyAlignment="1">
      <alignment horizontal="center" vertical="center"/>
    </xf>
    <xf numFmtId="164" fontId="35" fillId="32" borderId="98" xfId="0" applyNumberFormat="1" applyFont="1" applyFill="1" applyBorder="1" applyAlignment="1">
      <alignment horizontal="center" vertical="center" wrapText="1"/>
    </xf>
    <xf numFmtId="0" fontId="45" fillId="33" borderId="117" xfId="0" applyFont="1" applyFill="1" applyBorder="1" applyAlignment="1">
      <alignment horizontal="center" vertical="center" wrapText="1"/>
    </xf>
    <xf numFmtId="0" fontId="34" fillId="33" borderId="117" xfId="0" applyFont="1" applyFill="1" applyBorder="1" applyAlignment="1">
      <alignment horizontal="center" vertical="center"/>
    </xf>
    <xf numFmtId="0" fontId="46" fillId="33" borderId="119" xfId="0" applyFont="1" applyFill="1" applyBorder="1" applyAlignment="1">
      <alignment horizontal="center" vertical="center" wrapText="1"/>
    </xf>
    <xf numFmtId="0" fontId="32" fillId="43" borderId="91" xfId="0" applyFont="1" applyFill="1" applyBorder="1" applyAlignment="1">
      <alignment horizontal="center" vertical="center"/>
    </xf>
    <xf numFmtId="0" fontId="30" fillId="43" borderId="92" xfId="0" applyFont="1" applyFill="1" applyBorder="1" applyAlignment="1">
      <alignment horizontal="center" vertical="center"/>
    </xf>
    <xf numFmtId="0" fontId="30" fillId="43" borderId="91" xfId="0" applyFont="1" applyFill="1" applyBorder="1" applyAlignment="1">
      <alignment horizontal="center" vertical="center"/>
    </xf>
    <xf numFmtId="0" fontId="30" fillId="43" borderId="93" xfId="0" applyFont="1" applyFill="1" applyBorder="1" applyAlignment="1">
      <alignment horizontal="center" vertical="center"/>
    </xf>
    <xf numFmtId="0" fontId="32" fillId="43" borderId="90" xfId="0" applyFont="1" applyFill="1" applyBorder="1" applyAlignment="1">
      <alignment horizontal="center" vertical="center"/>
    </xf>
    <xf numFmtId="0" fontId="32" fillId="43" borderId="97" xfId="0" applyFont="1" applyFill="1" applyBorder="1" applyAlignment="1">
      <alignment horizontal="center" vertical="center"/>
    </xf>
    <xf numFmtId="0" fontId="33" fillId="43" borderId="97" xfId="0" applyFont="1" applyFill="1" applyBorder="1" applyAlignment="1">
      <alignment horizontal="center" vertical="center"/>
    </xf>
    <xf numFmtId="0" fontId="32" fillId="43" borderId="102" xfId="0" applyFont="1" applyFill="1" applyBorder="1" applyAlignment="1">
      <alignment horizontal="center" vertical="center"/>
    </xf>
    <xf numFmtId="0" fontId="33" fillId="43" borderId="102" xfId="0" applyFont="1" applyFill="1" applyBorder="1" applyAlignment="1">
      <alignment horizontal="center" vertical="center"/>
    </xf>
    <xf numFmtId="0" fontId="32" fillId="43" borderId="105" xfId="0" applyFont="1" applyFill="1" applyBorder="1" applyAlignment="1">
      <alignment horizontal="center" vertical="center"/>
    </xf>
    <xf numFmtId="0" fontId="33" fillId="43" borderId="105" xfId="0" applyFont="1" applyFill="1" applyBorder="1" applyAlignment="1">
      <alignment horizontal="center" vertical="center"/>
    </xf>
    <xf numFmtId="0" fontId="32" fillId="43" borderId="98" xfId="0" applyFont="1" applyFill="1" applyBorder="1" applyAlignment="1">
      <alignment horizontal="center" vertical="center"/>
    </xf>
    <xf numFmtId="0" fontId="33" fillId="43" borderId="98" xfId="0" applyFont="1" applyFill="1" applyBorder="1" applyAlignment="1">
      <alignment horizontal="center" vertical="center"/>
    </xf>
    <xf numFmtId="0" fontId="32" fillId="43" borderId="106" xfId="0" applyFont="1" applyFill="1" applyBorder="1" applyAlignment="1">
      <alignment horizontal="center" vertical="center"/>
    </xf>
    <xf numFmtId="0" fontId="33" fillId="43" borderId="106" xfId="0" applyFont="1" applyFill="1" applyBorder="1" applyAlignment="1">
      <alignment horizontal="center" vertical="center" wrapText="1"/>
    </xf>
    <xf numFmtId="0" fontId="32" fillId="43" borderId="94" xfId="0" applyFont="1" applyFill="1" applyBorder="1" applyAlignment="1">
      <alignment horizontal="center" vertical="center"/>
    </xf>
    <xf numFmtId="0" fontId="0" fillId="0" borderId="4" xfId="0" applyBorder="1"/>
    <xf numFmtId="0" fontId="27" fillId="0" borderId="4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0" fontId="19" fillId="0" borderId="4" xfId="0" applyFont="1" applyBorder="1"/>
    <xf numFmtId="0" fontId="23" fillId="0" borderId="4" xfId="0" applyFont="1" applyBorder="1" applyAlignment="1">
      <alignment horizontal="center"/>
    </xf>
    <xf numFmtId="0" fontId="32" fillId="41" borderId="94" xfId="0" applyFont="1" applyFill="1" applyBorder="1" applyAlignment="1">
      <alignment horizontal="center" vertical="center"/>
    </xf>
    <xf numFmtId="0" fontId="115" fillId="0" borderId="4" xfId="0" applyFont="1" applyBorder="1" applyAlignment="1">
      <alignment horizontal="center"/>
    </xf>
    <xf numFmtId="0" fontId="30" fillId="0" borderId="4" xfId="0" applyFont="1" applyBorder="1" applyAlignment="1">
      <alignment horizontal="right" vertical="center"/>
    </xf>
    <xf numFmtId="0" fontId="30" fillId="0" borderId="4" xfId="0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164" fontId="36" fillId="0" borderId="4" xfId="0" applyNumberFormat="1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0" fillId="0" borderId="4" xfId="0" quotePrefix="1" applyFont="1" applyBorder="1" applyAlignment="1">
      <alignment horizontal="right" vertical="center"/>
    </xf>
    <xf numFmtId="0" fontId="57" fillId="0" borderId="4" xfId="0" applyFont="1" applyBorder="1" applyAlignment="1">
      <alignment horizontal="left" vertical="center" wrapText="1"/>
    </xf>
    <xf numFmtId="0" fontId="81" fillId="0" borderId="4" xfId="0" applyFont="1" applyBorder="1" applyAlignment="1">
      <alignment horizontal="center" vertical="center" wrapText="1"/>
    </xf>
    <xf numFmtId="164" fontId="35" fillId="32" borderId="68" xfId="0" applyNumberFormat="1" applyFont="1" applyFill="1" applyBorder="1" applyAlignment="1">
      <alignment horizontal="center" vertical="center"/>
    </xf>
    <xf numFmtId="0" fontId="77" fillId="0" borderId="4" xfId="0" applyFont="1" applyBorder="1" applyAlignment="1">
      <alignment vertical="center"/>
    </xf>
    <xf numFmtId="0" fontId="66" fillId="0" borderId="4" xfId="0" applyFont="1" applyBorder="1"/>
    <xf numFmtId="0" fontId="68" fillId="0" borderId="4" xfId="0" applyFont="1" applyBorder="1"/>
    <xf numFmtId="16" fontId="75" fillId="0" borderId="4" xfId="0" applyNumberFormat="1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32" fillId="42" borderId="90" xfId="0" applyFont="1" applyFill="1" applyBorder="1" applyAlignment="1">
      <alignment horizontal="center" vertical="center"/>
    </xf>
    <xf numFmtId="0" fontId="32" fillId="42" borderId="91" xfId="0" applyFont="1" applyFill="1" applyBorder="1" applyAlignment="1">
      <alignment horizontal="center" vertical="center"/>
    </xf>
    <xf numFmtId="0" fontId="30" fillId="42" borderId="92" xfId="0" applyFont="1" applyFill="1" applyBorder="1" applyAlignment="1">
      <alignment horizontal="center" vertical="center"/>
    </xf>
    <xf numFmtId="0" fontId="30" fillId="42" borderId="91" xfId="0" applyFont="1" applyFill="1" applyBorder="1" applyAlignment="1">
      <alignment horizontal="center" vertical="center"/>
    </xf>
    <xf numFmtId="0" fontId="30" fillId="42" borderId="93" xfId="0" applyFont="1" applyFill="1" applyBorder="1" applyAlignment="1">
      <alignment horizontal="center" vertical="center"/>
    </xf>
    <xf numFmtId="0" fontId="2" fillId="40" borderId="2" xfId="0" applyFont="1" applyFill="1" applyBorder="1"/>
    <xf numFmtId="0" fontId="2" fillId="40" borderId="3" xfId="0" applyFont="1" applyFill="1" applyBorder="1"/>
    <xf numFmtId="0" fontId="11" fillId="2" borderId="140" xfId="0" applyFont="1" applyFill="1" applyBorder="1" applyAlignment="1">
      <alignment horizontal="center" vertical="center" wrapText="1"/>
    </xf>
    <xf numFmtId="0" fontId="11" fillId="2" borderId="129" xfId="0" applyFont="1" applyFill="1" applyBorder="1" applyAlignment="1">
      <alignment horizontal="center" vertical="center" wrapText="1"/>
    </xf>
    <xf numFmtId="0" fontId="105" fillId="2" borderId="140" xfId="0" applyFont="1" applyFill="1" applyBorder="1" applyAlignment="1">
      <alignment horizontal="center" vertical="center" wrapText="1"/>
    </xf>
    <xf numFmtId="0" fontId="105" fillId="2" borderId="142" xfId="0" applyFont="1" applyFill="1" applyBorder="1" applyAlignment="1">
      <alignment horizontal="center" vertical="center" wrapText="1"/>
    </xf>
    <xf numFmtId="0" fontId="32" fillId="43" borderId="160" xfId="0" applyFont="1" applyFill="1" applyBorder="1" applyAlignment="1">
      <alignment horizontal="center" vertical="center"/>
    </xf>
    <xf numFmtId="164" fontId="35" fillId="12" borderId="103" xfId="0" applyNumberFormat="1" applyFont="1" applyFill="1" applyBorder="1" applyAlignment="1">
      <alignment horizontal="center" vertical="center"/>
    </xf>
    <xf numFmtId="0" fontId="105" fillId="2" borderId="139" xfId="0" applyFont="1" applyFill="1" applyBorder="1" applyAlignment="1">
      <alignment horizontal="center" vertical="center" wrapText="1"/>
    </xf>
    <xf numFmtId="0" fontId="117" fillId="36" borderId="143" xfId="0" applyFont="1" applyFill="1" applyBorder="1" applyAlignment="1">
      <alignment horizontal="center" vertical="center" wrapText="1"/>
    </xf>
    <xf numFmtId="0" fontId="117" fillId="37" borderId="129" xfId="0" applyFont="1" applyFill="1" applyBorder="1" applyAlignment="1">
      <alignment horizontal="center" vertical="center" wrapText="1"/>
    </xf>
    <xf numFmtId="0" fontId="117" fillId="38" borderId="142" xfId="0" applyFont="1" applyFill="1" applyBorder="1" applyAlignment="1">
      <alignment horizontal="center" vertical="center" wrapText="1"/>
    </xf>
    <xf numFmtId="0" fontId="117" fillId="39" borderId="142" xfId="0" applyFont="1" applyFill="1" applyBorder="1" applyAlignment="1">
      <alignment horizontal="center" vertical="center" wrapText="1"/>
    </xf>
    <xf numFmtId="164" fontId="34" fillId="23" borderId="105" xfId="0" applyNumberFormat="1" applyFont="1" applyFill="1" applyBorder="1" applyAlignment="1">
      <alignment horizontal="center" vertical="center"/>
    </xf>
    <xf numFmtId="164" fontId="34" fillId="44" borderId="98" xfId="0" applyNumberFormat="1" applyFont="1" applyFill="1" applyBorder="1" applyAlignment="1">
      <alignment horizontal="center" vertical="center"/>
    </xf>
    <xf numFmtId="164" fontId="35" fillId="23" borderId="98" xfId="0" applyNumberFormat="1" applyFont="1" applyFill="1" applyBorder="1" applyAlignment="1">
      <alignment horizontal="center" vertical="center" wrapText="1"/>
    </xf>
    <xf numFmtId="164" fontId="36" fillId="44" borderId="98" xfId="0" applyNumberFormat="1" applyFont="1" applyFill="1" applyBorder="1" applyAlignment="1">
      <alignment horizontal="center" vertical="center"/>
    </xf>
    <xf numFmtId="164" fontId="34" fillId="44" borderId="106" xfId="0" applyNumberFormat="1" applyFont="1" applyFill="1" applyBorder="1" applyAlignment="1">
      <alignment horizontal="center" vertical="center" wrapText="1"/>
    </xf>
    <xf numFmtId="164" fontId="34" fillId="23" borderId="106" xfId="0" applyNumberFormat="1" applyFont="1" applyFill="1" applyBorder="1" applyAlignment="1">
      <alignment horizontal="center" vertical="center" wrapText="1"/>
    </xf>
    <xf numFmtId="164" fontId="34" fillId="44" borderId="106" xfId="0" applyNumberFormat="1" applyFont="1" applyFill="1" applyBorder="1" applyAlignment="1">
      <alignment horizontal="center" vertical="center"/>
    </xf>
    <xf numFmtId="164" fontId="34" fillId="23" borderId="106" xfId="0" applyNumberFormat="1" applyFont="1" applyFill="1" applyBorder="1" applyAlignment="1">
      <alignment horizontal="center" vertical="center"/>
    </xf>
    <xf numFmtId="0" fontId="38" fillId="2" borderId="162" xfId="0" applyFont="1" applyFill="1" applyBorder="1" applyAlignment="1">
      <alignment horizontal="center" vertical="center" wrapText="1"/>
    </xf>
    <xf numFmtId="0" fontId="39" fillId="2" borderId="162" xfId="0" applyFont="1" applyFill="1" applyBorder="1" applyAlignment="1">
      <alignment horizontal="center" vertical="center" wrapText="1"/>
    </xf>
    <xf numFmtId="0" fontId="40" fillId="2" borderId="162" xfId="0" applyFont="1" applyFill="1" applyBorder="1" applyAlignment="1">
      <alignment horizontal="center" vertical="center" wrapText="1"/>
    </xf>
    <xf numFmtId="16" fontId="41" fillId="2" borderId="162" xfId="0" applyNumberFormat="1" applyFont="1" applyFill="1" applyBorder="1" applyAlignment="1">
      <alignment horizontal="center" vertical="center" wrapText="1"/>
    </xf>
    <xf numFmtId="0" fontId="42" fillId="2" borderId="161" xfId="0" applyFont="1" applyFill="1" applyBorder="1" applyAlignment="1">
      <alignment horizontal="center" vertical="center" wrapText="1"/>
    </xf>
    <xf numFmtId="0" fontId="117" fillId="39" borderId="143" xfId="0" applyFont="1" applyFill="1" applyBorder="1" applyAlignment="1">
      <alignment horizontal="center" vertical="center" wrapText="1"/>
    </xf>
    <xf numFmtId="0" fontId="117" fillId="0" borderId="142" xfId="0" applyFont="1" applyBorder="1" applyAlignment="1">
      <alignment horizontal="center" vertical="center" wrapText="1"/>
    </xf>
    <xf numFmtId="0" fontId="11" fillId="0" borderId="144" xfId="0" applyFont="1" applyBorder="1" applyAlignment="1">
      <alignment horizontal="center" vertical="center" wrapText="1"/>
    </xf>
    <xf numFmtId="0" fontId="118" fillId="35" borderId="39" xfId="0" applyFont="1" applyFill="1" applyBorder="1" applyAlignment="1">
      <alignment horizontal="center" vertical="center" wrapText="1"/>
    </xf>
    <xf numFmtId="164" fontId="116" fillId="44" borderId="98" xfId="0" applyNumberFormat="1" applyFont="1" applyFill="1" applyBorder="1" applyAlignment="1">
      <alignment horizontal="center" vertical="center"/>
    </xf>
    <xf numFmtId="164" fontId="116" fillId="44" borderId="105" xfId="0" applyNumberFormat="1" applyFont="1" applyFill="1" applyBorder="1" applyAlignment="1">
      <alignment horizontal="center" vertical="center" wrapText="1"/>
    </xf>
    <xf numFmtId="164" fontId="116" fillId="44" borderId="98" xfId="0" applyNumberFormat="1" applyFont="1" applyFill="1" applyBorder="1" applyAlignment="1">
      <alignment horizontal="center" vertical="center" wrapText="1"/>
    </xf>
    <xf numFmtId="164" fontId="116" fillId="23" borderId="98" xfId="0" applyNumberFormat="1" applyFont="1" applyFill="1" applyBorder="1" applyAlignment="1">
      <alignment horizontal="center" vertical="center" wrapText="1"/>
    </xf>
    <xf numFmtId="164" fontId="116" fillId="23" borderId="98" xfId="0" applyNumberFormat="1" applyFont="1" applyFill="1" applyBorder="1" applyAlignment="1">
      <alignment horizontal="center" vertical="center"/>
    </xf>
    <xf numFmtId="164" fontId="34" fillId="23" borderId="98" xfId="0" applyNumberFormat="1" applyFont="1" applyFill="1" applyBorder="1" applyAlignment="1">
      <alignment horizontal="center" vertical="center" wrapText="1"/>
    </xf>
    <xf numFmtId="0" fontId="119" fillId="2" borderId="110" xfId="0" applyFont="1" applyFill="1" applyBorder="1" applyAlignment="1">
      <alignment horizontal="center" vertical="center" wrapText="1"/>
    </xf>
    <xf numFmtId="164" fontId="34" fillId="32" borderId="129" xfId="0" applyNumberFormat="1" applyFont="1" applyFill="1" applyBorder="1" applyAlignment="1">
      <alignment horizontal="center" vertical="center" wrapText="1"/>
    </xf>
    <xf numFmtId="0" fontId="105" fillId="40" borderId="129" xfId="0" applyFont="1" applyFill="1" applyBorder="1" applyAlignment="1">
      <alignment horizontal="center" vertical="center" wrapText="1"/>
    </xf>
    <xf numFmtId="0" fontId="105" fillId="40" borderId="140" xfId="0" applyFont="1" applyFill="1" applyBorder="1" applyAlignment="1">
      <alignment horizontal="center" vertical="center" wrapText="1"/>
    </xf>
    <xf numFmtId="0" fontId="105" fillId="40" borderId="144" xfId="0" applyFont="1" applyFill="1" applyBorder="1" applyAlignment="1">
      <alignment horizontal="center" vertical="center" wrapText="1"/>
    </xf>
    <xf numFmtId="0" fontId="13" fillId="35" borderId="4" xfId="0" applyFont="1" applyFill="1" applyBorder="1" applyAlignment="1">
      <alignment horizontal="center" vertical="center"/>
    </xf>
    <xf numFmtId="0" fontId="13" fillId="35" borderId="163" xfId="0" applyFont="1" applyFill="1" applyBorder="1" applyAlignment="1">
      <alignment horizontal="center" vertical="center" wrapText="1"/>
    </xf>
    <xf numFmtId="0" fontId="33" fillId="0" borderId="164" xfId="0" applyFont="1" applyBorder="1" applyAlignment="1">
      <alignment horizontal="center" vertical="center" wrapText="1"/>
    </xf>
    <xf numFmtId="0" fontId="30" fillId="0" borderId="0" xfId="0" quotePrefix="1" applyFont="1" applyAlignment="1">
      <alignment horizontal="right" vertical="center"/>
    </xf>
    <xf numFmtId="0" fontId="12" fillId="14" borderId="41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2" fillId="0" borderId="63" xfId="0" applyFont="1" applyBorder="1"/>
    <xf numFmtId="0" fontId="14" fillId="12" borderId="41" xfId="0" applyFont="1" applyFill="1" applyBorder="1" applyAlignment="1">
      <alignment horizontal="center" vertical="center" textRotation="90" wrapText="1"/>
    </xf>
    <xf numFmtId="0" fontId="14" fillId="14" borderId="25" xfId="0" applyFont="1" applyFill="1" applyBorder="1" applyAlignment="1">
      <alignment horizontal="center" vertical="center" textRotation="90" wrapText="1"/>
    </xf>
    <xf numFmtId="0" fontId="2" fillId="0" borderId="23" xfId="0" applyFont="1" applyBorder="1"/>
    <xf numFmtId="0" fontId="13" fillId="7" borderId="31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" fillId="0" borderId="32" xfId="0" applyFont="1" applyBorder="1"/>
    <xf numFmtId="0" fontId="12" fillId="20" borderId="76" xfId="0" applyFont="1" applyFill="1" applyBorder="1" applyAlignment="1">
      <alignment horizontal="center" vertical="center" textRotation="90" wrapText="1"/>
    </xf>
    <xf numFmtId="0" fontId="2" fillId="0" borderId="77" xfId="0" applyFont="1" applyBorder="1"/>
    <xf numFmtId="0" fontId="2" fillId="0" borderId="82" xfId="0" applyFont="1" applyBorder="1"/>
    <xf numFmtId="0" fontId="14" fillId="20" borderId="25" xfId="0" applyFont="1" applyFill="1" applyBorder="1" applyAlignment="1">
      <alignment horizontal="center" vertical="center" textRotation="90" wrapText="1"/>
    </xf>
    <xf numFmtId="0" fontId="12" fillId="16" borderId="41" xfId="0" applyFont="1" applyFill="1" applyBorder="1" applyAlignment="1">
      <alignment horizontal="center" vertical="center" textRotation="90" wrapText="1"/>
    </xf>
    <xf numFmtId="0" fontId="12" fillId="18" borderId="41" xfId="0" applyFont="1" applyFill="1" applyBorder="1" applyAlignment="1">
      <alignment horizontal="center" vertical="center" textRotation="90" wrapText="1"/>
    </xf>
    <xf numFmtId="0" fontId="14" fillId="12" borderId="25" xfId="0" applyFont="1" applyFill="1" applyBorder="1" applyAlignment="1">
      <alignment horizontal="center" vertical="center" textRotation="90" wrapText="1"/>
    </xf>
    <xf numFmtId="0" fontId="13" fillId="2" borderId="31" xfId="0" applyFont="1" applyFill="1" applyBorder="1" applyAlignment="1">
      <alignment horizontal="center" vertical="center" wrapText="1"/>
    </xf>
    <xf numFmtId="0" fontId="14" fillId="18" borderId="25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/>
    </xf>
    <xf numFmtId="0" fontId="2" fillId="0" borderId="17" xfId="0" applyFont="1" applyBorder="1"/>
    <xf numFmtId="0" fontId="12" fillId="22" borderId="76" xfId="0" applyFont="1" applyFill="1" applyBorder="1" applyAlignment="1">
      <alignment horizontal="center" vertical="center" textRotation="90"/>
    </xf>
    <xf numFmtId="0" fontId="14" fillId="20" borderId="25" xfId="0" applyFont="1" applyFill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textRotation="90" wrapText="1"/>
    </xf>
    <xf numFmtId="0" fontId="1" fillId="20" borderId="25" xfId="0" applyFont="1" applyFill="1" applyBorder="1" applyAlignment="1">
      <alignment horizontal="center" vertical="center" textRotation="90" wrapText="1"/>
    </xf>
    <xf numFmtId="0" fontId="1" fillId="22" borderId="25" xfId="0" applyFont="1" applyFill="1" applyBorder="1" applyAlignment="1">
      <alignment horizontal="center" vertical="center" textRotation="90"/>
    </xf>
    <xf numFmtId="0" fontId="1" fillId="3" borderId="4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2" fillId="0" borderId="16" xfId="0" applyFont="1" applyBorder="1"/>
    <xf numFmtId="0" fontId="1" fillId="7" borderId="29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5" borderId="15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59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90" wrapText="1"/>
    </xf>
    <xf numFmtId="0" fontId="10" fillId="0" borderId="31" xfId="0" applyFont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 textRotation="90" wrapText="1"/>
    </xf>
    <xf numFmtId="0" fontId="120" fillId="0" borderId="63" xfId="0" applyFont="1" applyBorder="1"/>
    <xf numFmtId="0" fontId="120" fillId="0" borderId="26" xfId="0" applyFont="1" applyBorder="1"/>
    <xf numFmtId="0" fontId="1" fillId="0" borderId="24" xfId="0" applyFont="1" applyBorder="1" applyAlignment="1">
      <alignment horizontal="center" vertical="center" textRotation="90" wrapText="1"/>
    </xf>
    <xf numFmtId="0" fontId="1" fillId="11" borderId="41" xfId="0" applyFont="1" applyFill="1" applyBorder="1" applyAlignment="1">
      <alignment horizontal="center" vertical="center" textRotation="90" wrapText="1"/>
    </xf>
    <xf numFmtId="0" fontId="14" fillId="11" borderId="25" xfId="0" applyFont="1" applyFill="1" applyBorder="1" applyAlignment="1">
      <alignment horizontal="center" vertical="center" textRotation="90" wrapText="1"/>
    </xf>
    <xf numFmtId="0" fontId="12" fillId="7" borderId="41" xfId="0" applyFont="1" applyFill="1" applyBorder="1" applyAlignment="1">
      <alignment horizontal="center" vertical="center" textRotation="90" wrapText="1"/>
    </xf>
    <xf numFmtId="0" fontId="12" fillId="22" borderId="76" xfId="0" applyFont="1" applyFill="1" applyBorder="1" applyAlignment="1">
      <alignment horizontal="center" vertical="center" textRotation="90" wrapText="1"/>
    </xf>
    <xf numFmtId="0" fontId="1" fillId="7" borderId="25" xfId="0" applyFont="1" applyFill="1" applyBorder="1" applyAlignment="1">
      <alignment horizontal="center" vertical="center" textRotation="90" wrapText="1"/>
    </xf>
    <xf numFmtId="0" fontId="1" fillId="14" borderId="25" xfId="0" applyFont="1" applyFill="1" applyBorder="1" applyAlignment="1">
      <alignment horizontal="center" vertical="center" textRotation="90" wrapText="1"/>
    </xf>
    <xf numFmtId="0" fontId="1" fillId="16" borderId="25" xfId="0" applyFont="1" applyFill="1" applyBorder="1" applyAlignment="1">
      <alignment horizontal="center" vertical="center" textRotation="90" wrapText="1"/>
    </xf>
    <xf numFmtId="0" fontId="1" fillId="18" borderId="25" xfId="0" applyFont="1" applyFill="1" applyBorder="1" applyAlignment="1">
      <alignment horizontal="center" vertical="center" textRotation="90" wrapText="1"/>
    </xf>
    <xf numFmtId="0" fontId="12" fillId="7" borderId="63" xfId="0" applyFont="1" applyFill="1" applyBorder="1" applyAlignment="1">
      <alignment horizontal="center" vertical="center" textRotation="90" wrapText="1"/>
    </xf>
    <xf numFmtId="0" fontId="12" fillId="14" borderId="63" xfId="0" applyFont="1" applyFill="1" applyBorder="1" applyAlignment="1">
      <alignment horizontal="center" vertical="center" textRotation="90" wrapText="1"/>
    </xf>
    <xf numFmtId="0" fontId="12" fillId="16" borderId="63" xfId="0" applyFont="1" applyFill="1" applyBorder="1" applyAlignment="1">
      <alignment horizontal="center" vertical="center" textRotation="90" wrapText="1"/>
    </xf>
    <xf numFmtId="0" fontId="12" fillId="18" borderId="63" xfId="0" applyFont="1" applyFill="1" applyBorder="1" applyAlignment="1">
      <alignment horizontal="center" vertical="center" textRotation="90" wrapText="1"/>
    </xf>
    <xf numFmtId="0" fontId="12" fillId="20" borderId="82" xfId="0" applyFont="1" applyFill="1" applyBorder="1" applyAlignment="1">
      <alignment horizontal="center" vertical="center" textRotation="90" wrapText="1"/>
    </xf>
    <xf numFmtId="0" fontId="120" fillId="0" borderId="82" xfId="0" applyFont="1" applyBorder="1"/>
    <xf numFmtId="0" fontId="14" fillId="7" borderId="25" xfId="0" applyFont="1" applyFill="1" applyBorder="1" applyAlignment="1">
      <alignment horizontal="center" vertical="center" textRotation="90" wrapText="1"/>
    </xf>
    <xf numFmtId="0" fontId="14" fillId="16" borderId="41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horizontal="center"/>
    </xf>
    <xf numFmtId="0" fontId="0" fillId="0" borderId="0" xfId="0"/>
    <xf numFmtId="0" fontId="29" fillId="0" borderId="0" xfId="0" applyFont="1" applyAlignment="1">
      <alignment horizontal="center" vertical="center" wrapText="1"/>
    </xf>
    <xf numFmtId="0" fontId="27" fillId="0" borderId="89" xfId="0" applyFont="1" applyBorder="1" applyAlignment="1">
      <alignment horizontal="center" vertical="center"/>
    </xf>
    <xf numFmtId="0" fontId="2" fillId="0" borderId="89" xfId="0" applyFont="1" applyBorder="1"/>
    <xf numFmtId="0" fontId="29" fillId="43" borderId="124" xfId="0" applyFont="1" applyFill="1" applyBorder="1" applyAlignment="1">
      <alignment horizontal="center" vertical="center" textRotation="90"/>
    </xf>
    <xf numFmtId="0" fontId="2" fillId="42" borderId="101" xfId="0" applyFont="1" applyFill="1" applyBorder="1"/>
    <xf numFmtId="0" fontId="2" fillId="42" borderId="108" xfId="0" applyFont="1" applyFill="1" applyBorder="1"/>
    <xf numFmtId="0" fontId="2" fillId="42" borderId="115" xfId="0" applyFont="1" applyFill="1" applyBorder="1"/>
    <xf numFmtId="0" fontId="29" fillId="41" borderId="96" xfId="0" applyFont="1" applyFill="1" applyBorder="1" applyAlignment="1">
      <alignment horizontal="center" vertical="center" textRotation="90"/>
    </xf>
    <xf numFmtId="0" fontId="29" fillId="41" borderId="114" xfId="0" applyFont="1" applyFill="1" applyBorder="1" applyAlignment="1">
      <alignment horizontal="center" vertical="center" textRotation="90"/>
    </xf>
    <xf numFmtId="0" fontId="29" fillId="43" borderId="100" xfId="0" applyFont="1" applyFill="1" applyBorder="1" applyAlignment="1">
      <alignment horizontal="center" vertical="center" textRotation="90"/>
    </xf>
    <xf numFmtId="0" fontId="2" fillId="42" borderId="104" xfId="0" applyFont="1" applyFill="1" applyBorder="1"/>
    <xf numFmtId="0" fontId="2" fillId="42" borderId="113" xfId="0" applyFont="1" applyFill="1" applyBorder="1"/>
    <xf numFmtId="0" fontId="29" fillId="43" borderId="96" xfId="0" applyFont="1" applyFill="1" applyBorder="1" applyAlignment="1">
      <alignment horizontal="center" vertical="center" textRotation="90"/>
    </xf>
    <xf numFmtId="0" fontId="29" fillId="43" borderId="114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15" fillId="0" borderId="0" xfId="0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27" fillId="0" borderId="89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9" fillId="41" borderId="10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7" fillId="29" borderId="145" xfId="0" applyFont="1" applyFill="1" applyBorder="1" applyAlignment="1">
      <alignment horizontal="center" vertical="center" wrapText="1"/>
    </xf>
    <xf numFmtId="0" fontId="2" fillId="0" borderId="141" xfId="0" applyFont="1" applyBorder="1"/>
    <xf numFmtId="0" fontId="95" fillId="1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95" fillId="12" borderId="130" xfId="0" applyFont="1" applyFill="1" applyBorder="1" applyAlignment="1">
      <alignment horizontal="center" vertical="center"/>
    </xf>
    <xf numFmtId="0" fontId="2" fillId="0" borderId="131" xfId="0" applyFont="1" applyBorder="1"/>
    <xf numFmtId="0" fontId="2" fillId="0" borderId="132" xfId="0" applyFont="1" applyBorder="1"/>
    <xf numFmtId="0" fontId="7" fillId="7" borderId="133" xfId="0" applyFont="1" applyFill="1" applyBorder="1" applyAlignment="1">
      <alignment horizontal="center" vertical="center"/>
    </xf>
    <xf numFmtId="0" fontId="2" fillId="0" borderId="134" xfId="0" applyFont="1" applyBorder="1"/>
    <xf numFmtId="0" fontId="96" fillId="15" borderId="133" xfId="0" applyFont="1" applyFill="1" applyBorder="1" applyAlignment="1">
      <alignment horizontal="center" vertical="center"/>
    </xf>
    <xf numFmtId="0" fontId="96" fillId="7" borderId="133" xfId="0" applyFont="1" applyFill="1" applyBorder="1" applyAlignment="1">
      <alignment horizontal="center" vertical="center" wrapText="1"/>
    </xf>
    <xf numFmtId="0" fontId="103" fillId="7" borderId="133" xfId="0" applyFont="1" applyFill="1" applyBorder="1" applyAlignment="1">
      <alignment horizontal="center" vertical="center" wrapText="1"/>
    </xf>
    <xf numFmtId="0" fontId="2" fillId="0" borderId="137" xfId="0" applyFont="1" applyBorder="1"/>
    <xf numFmtId="0" fontId="7" fillId="24" borderId="138" xfId="0" applyFont="1" applyFill="1" applyBorder="1" applyAlignment="1">
      <alignment horizontal="center" vertical="center" wrapText="1"/>
    </xf>
    <xf numFmtId="0" fontId="2" fillId="0" borderId="144" xfId="0" applyFont="1" applyBorder="1"/>
    <xf numFmtId="0" fontId="7" fillId="25" borderId="145" xfId="0" applyFont="1" applyFill="1" applyBorder="1" applyAlignment="1">
      <alignment horizontal="center" vertical="center" wrapText="1"/>
    </xf>
    <xf numFmtId="0" fontId="7" fillId="26" borderId="145" xfId="0" applyFont="1" applyFill="1" applyBorder="1" applyAlignment="1">
      <alignment horizontal="center" vertical="center" wrapText="1"/>
    </xf>
    <xf numFmtId="0" fontId="7" fillId="27" borderId="145" xfId="0" applyFont="1" applyFill="1" applyBorder="1" applyAlignment="1">
      <alignment horizontal="center" vertical="center" wrapText="1"/>
    </xf>
    <xf numFmtId="0" fontId="7" fillId="28" borderId="145" xfId="0" applyFont="1" applyFill="1" applyBorder="1" applyAlignment="1">
      <alignment horizontal="center" vertical="center" wrapText="1"/>
    </xf>
    <xf numFmtId="0" fontId="7" fillId="7" borderId="145" xfId="0" applyFont="1" applyFill="1" applyBorder="1" applyAlignment="1">
      <alignment horizontal="center" vertical="center" wrapText="1"/>
    </xf>
    <xf numFmtId="0" fontId="37" fillId="7" borderId="31" xfId="0" applyFont="1" applyFill="1" applyBorder="1" applyAlignment="1">
      <alignment horizontal="center" vertical="center"/>
    </xf>
    <xf numFmtId="0" fontId="108" fillId="30" borderId="31" xfId="0" applyFont="1" applyFill="1" applyBorder="1" applyAlignment="1">
      <alignment horizontal="center" vertical="center"/>
    </xf>
    <xf numFmtId="0" fontId="108" fillId="5" borderId="31" xfId="0" applyFont="1" applyFill="1" applyBorder="1" applyAlignment="1">
      <alignment horizontal="center" vertical="center"/>
    </xf>
    <xf numFmtId="0" fontId="2" fillId="0" borderId="151" xfId="0" applyFont="1" applyBorder="1"/>
    <xf numFmtId="0" fontId="109" fillId="6" borderId="152" xfId="0" applyFont="1" applyFill="1" applyBorder="1" applyAlignment="1">
      <alignment horizontal="center" vertical="center"/>
    </xf>
    <xf numFmtId="0" fontId="2" fillId="0" borderId="153" xfId="0" applyFont="1" applyBorder="1"/>
    <xf numFmtId="0" fontId="36" fillId="26" borderId="152" xfId="0" applyFont="1" applyFill="1" applyBorder="1" applyAlignment="1">
      <alignment horizontal="center" vertical="center"/>
    </xf>
    <xf numFmtId="0" fontId="110" fillId="12" borderId="152" xfId="0" applyFont="1" applyFill="1" applyBorder="1" applyAlignment="1">
      <alignment horizontal="center" vertical="center"/>
    </xf>
    <xf numFmtId="0" fontId="34" fillId="31" borderId="152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81450" cy="895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37088"/>
          <a:ext cx="3971925" cy="885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4</xdr:col>
      <xdr:colOff>285750</xdr:colOff>
      <xdr:row>0</xdr:row>
      <xdr:rowOff>0</xdr:rowOff>
    </xdr:from>
    <xdr:ext cx="22016358" cy="1133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62250" y="0"/>
          <a:ext cx="22016358" cy="1133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43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25 CẬP NHẬT TỪ NGÀY 15/9 ĐẾN 30/9/2025</a:t>
          </a:r>
          <a:endParaRPr sz="43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N1000"/>
  <sheetViews>
    <sheetView zoomScale="70" zoomScaleNormal="70" workbookViewId="0">
      <pane xSplit="1" ySplit="10" topLeftCell="P23" activePane="bottomRight" state="frozen"/>
      <selection pane="topRight" activeCell="B1" sqref="B1"/>
      <selection pane="bottomLeft" activeCell="A11" sqref="A11"/>
      <selection pane="bottomRight" activeCell="M10" sqref="M10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8" width="17.85546875" customWidth="1"/>
    <col min="9" max="9" width="17.85546875" hidden="1" customWidth="1"/>
    <col min="10" max="13" width="18" customWidth="1"/>
    <col min="14" max="14" width="18" hidden="1" customWidth="1"/>
    <col min="15" max="15" width="18" customWidth="1"/>
    <col min="16" max="16" width="17.5703125" customWidth="1"/>
    <col min="17" max="17" width="18.7109375" hidden="1" customWidth="1"/>
    <col min="18" max="19" width="18" customWidth="1"/>
    <col min="20" max="22" width="18.5703125" customWidth="1"/>
    <col min="23" max="24" width="18.7109375" customWidth="1"/>
    <col min="25" max="25" width="18.5703125" hidden="1" customWidth="1"/>
    <col min="26" max="26" width="18.7109375" hidden="1" customWidth="1"/>
    <col min="27" max="27" width="16.5703125" customWidth="1"/>
    <col min="28" max="28" width="5.5703125" customWidth="1"/>
    <col min="29" max="29" width="5.7109375" customWidth="1"/>
    <col min="30" max="30" width="8.28515625" customWidth="1"/>
    <col min="31" max="31" width="9.140625" hidden="1" customWidth="1"/>
    <col min="32" max="32" width="1.85546875" hidden="1" customWidth="1"/>
    <col min="33" max="33" width="4.42578125" customWidth="1"/>
    <col min="34" max="38" width="9.140625" customWidth="1"/>
  </cols>
  <sheetData>
    <row r="1" spans="1:38" ht="12.75" customHeight="1" x14ac:dyDescent="0.2">
      <c r="A1" s="454" t="s">
        <v>0</v>
      </c>
      <c r="B1" s="589"/>
      <c r="C1" s="589"/>
      <c r="D1" s="59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3"/>
      <c r="AE1" s="4"/>
      <c r="AF1" s="4"/>
      <c r="AG1" s="5"/>
      <c r="AH1" s="4"/>
      <c r="AI1" s="4"/>
      <c r="AJ1" s="4"/>
      <c r="AK1" s="4"/>
      <c r="AL1" s="4"/>
    </row>
    <row r="2" spans="1:38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2"/>
      <c r="AD2" s="3"/>
      <c r="AE2" s="4"/>
      <c r="AF2" s="4"/>
      <c r="AG2" s="5"/>
      <c r="AH2" s="4"/>
      <c r="AI2" s="4"/>
      <c r="AJ2" s="4"/>
      <c r="AK2" s="4"/>
      <c r="AL2" s="4"/>
    </row>
    <row r="3" spans="1:38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6"/>
      <c r="AB3" s="6"/>
      <c r="AC3" s="6"/>
      <c r="AD3" s="6"/>
      <c r="AE3" s="4"/>
      <c r="AF3" s="4"/>
      <c r="AG3" s="5"/>
      <c r="AH3" s="4"/>
      <c r="AI3" s="4"/>
      <c r="AJ3" s="4"/>
      <c r="AK3" s="4"/>
      <c r="AL3" s="4"/>
    </row>
    <row r="4" spans="1:38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55" t="s">
        <v>1</v>
      </c>
      <c r="W4" s="589"/>
      <c r="X4" s="589"/>
      <c r="Y4" s="589"/>
      <c r="Z4" s="589"/>
      <c r="AA4" s="589"/>
      <c r="AB4" s="589"/>
      <c r="AC4" s="589"/>
      <c r="AD4" s="590"/>
      <c r="AE4" s="4"/>
      <c r="AF4" s="4"/>
      <c r="AG4" s="5"/>
      <c r="AH4" s="4"/>
      <c r="AI4" s="4"/>
      <c r="AJ4" s="4"/>
      <c r="AK4" s="4"/>
      <c r="AL4" s="4"/>
    </row>
    <row r="5" spans="1:38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2"/>
      <c r="S5" s="8"/>
      <c r="T5" s="9"/>
      <c r="U5" s="9"/>
      <c r="V5" s="9"/>
      <c r="W5" s="9"/>
      <c r="X5" s="9"/>
      <c r="Y5" s="9"/>
      <c r="Z5" s="9"/>
      <c r="AA5" s="2"/>
      <c r="AB5" s="2"/>
      <c r="AC5" s="2"/>
      <c r="AD5" s="7"/>
      <c r="AE5" s="4"/>
      <c r="AF5" s="4"/>
      <c r="AG5" s="5"/>
      <c r="AH5" s="4"/>
      <c r="AI5" s="4"/>
      <c r="AJ5" s="4"/>
      <c r="AK5" s="4"/>
      <c r="AL5" s="4"/>
    </row>
    <row r="6" spans="1:38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1"/>
      <c r="S6" s="12"/>
      <c r="T6" s="13"/>
      <c r="U6" s="13"/>
      <c r="V6" s="13"/>
      <c r="W6" s="13"/>
      <c r="X6" s="13"/>
      <c r="Y6" s="13"/>
      <c r="Z6" s="13"/>
      <c r="AA6" s="11"/>
      <c r="AB6" s="11"/>
      <c r="AC6" s="11"/>
      <c r="AD6" s="10"/>
      <c r="AE6" s="4"/>
      <c r="AF6" s="4"/>
      <c r="AG6" s="5"/>
      <c r="AH6" s="4"/>
      <c r="AI6" s="4"/>
      <c r="AJ6" s="4"/>
      <c r="AK6" s="4"/>
      <c r="AL6" s="4"/>
    </row>
    <row r="7" spans="1:38" ht="15" customHeight="1" thickTop="1" x14ac:dyDescent="0.25">
      <c r="A7" s="14"/>
      <c r="B7" s="15"/>
      <c r="C7" s="16"/>
      <c r="D7" s="17" t="s">
        <v>2</v>
      </c>
      <c r="E7" s="18">
        <v>29</v>
      </c>
      <c r="F7" s="18">
        <v>40</v>
      </c>
      <c r="G7" s="19">
        <v>1</v>
      </c>
      <c r="H7" s="20">
        <v>17</v>
      </c>
      <c r="I7" s="18"/>
      <c r="J7" s="18">
        <v>13</v>
      </c>
      <c r="K7" s="18">
        <v>17</v>
      </c>
      <c r="L7" s="18">
        <v>4</v>
      </c>
      <c r="M7" s="18">
        <v>13</v>
      </c>
      <c r="N7" s="18"/>
      <c r="O7" s="18">
        <v>3</v>
      </c>
      <c r="P7" s="18">
        <v>2</v>
      </c>
      <c r="Q7" s="21"/>
      <c r="R7" s="18">
        <v>4</v>
      </c>
      <c r="S7" s="18">
        <v>4</v>
      </c>
      <c r="T7" s="469">
        <v>2</v>
      </c>
      <c r="U7" s="470">
        <v>6</v>
      </c>
      <c r="V7" s="469">
        <v>19</v>
      </c>
      <c r="W7" s="469">
        <v>1</v>
      </c>
      <c r="X7" s="469">
        <v>6</v>
      </c>
      <c r="Y7" s="469">
        <v>26</v>
      </c>
      <c r="Z7" s="471">
        <v>27</v>
      </c>
      <c r="AA7" s="15" t="s">
        <v>1015</v>
      </c>
      <c r="AB7" s="15">
        <f>SUM(E7:X7)</f>
        <v>181</v>
      </c>
      <c r="AC7" s="15"/>
      <c r="AD7" s="22"/>
      <c r="AE7" s="23"/>
      <c r="AF7" s="23"/>
      <c r="AG7" s="5"/>
      <c r="AH7" s="4"/>
    </row>
    <row r="8" spans="1:38" ht="17.25" customHeight="1" thickBot="1" x14ac:dyDescent="0.3">
      <c r="A8" s="668"/>
      <c r="B8" s="669"/>
      <c r="C8" s="655"/>
      <c r="D8" s="25" t="s">
        <v>3</v>
      </c>
      <c r="E8" s="675" t="s">
        <v>1000</v>
      </c>
      <c r="F8" s="665"/>
      <c r="G8" s="665"/>
      <c r="H8" s="665"/>
      <c r="I8" s="676"/>
      <c r="J8" s="672" t="s">
        <v>1001</v>
      </c>
      <c r="K8" s="673"/>
      <c r="L8" s="673"/>
      <c r="M8" s="673"/>
      <c r="N8" s="674"/>
      <c r="O8" s="664" t="s">
        <v>4</v>
      </c>
      <c r="P8" s="665"/>
      <c r="Q8" s="666"/>
      <c r="R8" s="670" t="s">
        <v>5</v>
      </c>
      <c r="S8" s="671"/>
      <c r="T8" s="671"/>
      <c r="U8" s="671"/>
      <c r="V8" s="671"/>
      <c r="W8" s="671"/>
      <c r="X8" s="671"/>
      <c r="Y8" s="671"/>
      <c r="Z8" s="671"/>
      <c r="AA8" s="449"/>
      <c r="AB8" s="449"/>
      <c r="AC8" s="449"/>
      <c r="AD8" s="449"/>
      <c r="AE8" s="449"/>
      <c r="AF8" s="449"/>
      <c r="AG8" s="472"/>
      <c r="AH8" s="4"/>
      <c r="AI8" s="24"/>
      <c r="AJ8" s="24"/>
      <c r="AK8" s="24"/>
      <c r="AL8" s="24"/>
    </row>
    <row r="9" spans="1:38" ht="22.5" customHeight="1" thickTop="1" thickBot="1" x14ac:dyDescent="0.25">
      <c r="A9" s="654" t="s">
        <v>6</v>
      </c>
      <c r="B9" s="655"/>
      <c r="C9" s="653" t="s">
        <v>7</v>
      </c>
      <c r="D9" s="26" t="s">
        <v>8</v>
      </c>
      <c r="E9" s="27" t="s">
        <v>1095</v>
      </c>
      <c r="F9" s="27" t="s">
        <v>1097</v>
      </c>
      <c r="G9" s="27" t="s">
        <v>1098</v>
      </c>
      <c r="H9" s="27" t="s">
        <v>1067</v>
      </c>
      <c r="I9" s="27"/>
      <c r="J9" s="29" t="s">
        <v>1037</v>
      </c>
      <c r="K9" s="29" t="s">
        <v>1030</v>
      </c>
      <c r="L9" s="29"/>
      <c r="M9" s="29" t="s">
        <v>1104</v>
      </c>
      <c r="N9" s="29"/>
      <c r="O9" s="31" t="s">
        <v>1062</v>
      </c>
      <c r="P9" s="31" t="s">
        <v>1065</v>
      </c>
      <c r="Q9" s="31"/>
      <c r="R9" s="32" t="s">
        <v>1092</v>
      </c>
      <c r="S9" s="32" t="s">
        <v>1092</v>
      </c>
      <c r="T9" s="32" t="s">
        <v>1092</v>
      </c>
      <c r="U9" s="32" t="s">
        <v>1092</v>
      </c>
      <c r="V9" s="32" t="s">
        <v>1092</v>
      </c>
      <c r="W9" s="32" t="s">
        <v>1092</v>
      </c>
      <c r="X9" s="32" t="s">
        <v>1092</v>
      </c>
      <c r="Y9" s="32"/>
      <c r="Z9" s="32"/>
      <c r="AA9" s="667" t="s">
        <v>9</v>
      </c>
      <c r="AB9" s="653" t="s">
        <v>7</v>
      </c>
      <c r="AC9" s="654" t="s">
        <v>6</v>
      </c>
      <c r="AD9" s="655"/>
      <c r="AE9" s="33"/>
      <c r="AF9" s="33"/>
      <c r="AG9" s="34"/>
      <c r="AH9" s="33"/>
      <c r="AI9" s="33"/>
      <c r="AJ9" s="33"/>
      <c r="AK9" s="33"/>
      <c r="AL9" s="33"/>
    </row>
    <row r="10" spans="1:38" ht="22.5" customHeight="1" thickTop="1" thickBot="1" x14ac:dyDescent="0.25">
      <c r="A10" s="678" t="s">
        <v>10</v>
      </c>
      <c r="B10" s="642"/>
      <c r="C10" s="639"/>
      <c r="D10" s="36" t="s">
        <v>11</v>
      </c>
      <c r="E10" s="27" t="s">
        <v>996</v>
      </c>
      <c r="F10" s="27" t="s">
        <v>997</v>
      </c>
      <c r="G10" s="27" t="s">
        <v>998</v>
      </c>
      <c r="H10" s="27" t="s">
        <v>999</v>
      </c>
      <c r="I10" s="27"/>
      <c r="J10" s="37" t="s">
        <v>1003</v>
      </c>
      <c r="K10" s="37" t="s">
        <v>1002</v>
      </c>
      <c r="L10" s="37" t="s">
        <v>1004</v>
      </c>
      <c r="M10" s="37" t="s">
        <v>1005</v>
      </c>
      <c r="N10" s="37"/>
      <c r="O10" s="38" t="s">
        <v>1006</v>
      </c>
      <c r="P10" s="39" t="s">
        <v>1007</v>
      </c>
      <c r="Q10" s="38"/>
      <c r="R10" s="40" t="s">
        <v>1008</v>
      </c>
      <c r="S10" s="40" t="s">
        <v>1009</v>
      </c>
      <c r="T10" s="40" t="s">
        <v>1010</v>
      </c>
      <c r="U10" s="40" t="s">
        <v>1011</v>
      </c>
      <c r="V10" s="40" t="s">
        <v>1014</v>
      </c>
      <c r="W10" s="40" t="s">
        <v>1012</v>
      </c>
      <c r="X10" s="40" t="s">
        <v>1013</v>
      </c>
      <c r="Y10" s="40"/>
      <c r="Z10" s="40"/>
      <c r="AA10" s="655"/>
      <c r="AB10" s="639"/>
      <c r="AC10" s="41"/>
      <c r="AD10" s="41" t="s">
        <v>10</v>
      </c>
      <c r="AE10" s="42"/>
      <c r="AF10" s="42"/>
      <c r="AG10" s="43">
        <f>COUNTA(I10:Y10)</f>
        <v>13</v>
      </c>
      <c r="AH10" s="42"/>
      <c r="AI10" s="42"/>
      <c r="AJ10" s="42"/>
      <c r="AK10" s="42"/>
      <c r="AL10" s="42"/>
    </row>
    <row r="11" spans="1:38" ht="21.75" customHeight="1" thickTop="1" thickBot="1" x14ac:dyDescent="0.25">
      <c r="A11" s="679" t="s">
        <v>1077</v>
      </c>
      <c r="B11" s="44" t="s">
        <v>12</v>
      </c>
      <c r="C11" s="45"/>
      <c r="D11" s="46"/>
      <c r="E11" s="480" t="s">
        <v>1017</v>
      </c>
      <c r="F11" s="480" t="s">
        <v>1017</v>
      </c>
      <c r="G11" s="481" t="s">
        <v>1017</v>
      </c>
      <c r="H11" s="481" t="s">
        <v>1017</v>
      </c>
      <c r="I11" s="481"/>
      <c r="J11" s="481" t="s">
        <v>1017</v>
      </c>
      <c r="K11" s="480" t="s">
        <v>1017</v>
      </c>
      <c r="L11" s="480" t="s">
        <v>1017</v>
      </c>
      <c r="M11" s="480" t="s">
        <v>1017</v>
      </c>
      <c r="N11" s="480"/>
      <c r="O11" s="480" t="s">
        <v>1017</v>
      </c>
      <c r="P11" s="480" t="s">
        <v>1017</v>
      </c>
      <c r="Q11" s="480"/>
      <c r="R11" s="480" t="s">
        <v>1017</v>
      </c>
      <c r="S11" s="481" t="s">
        <v>1017</v>
      </c>
      <c r="T11" s="481" t="s">
        <v>1017</v>
      </c>
      <c r="U11" s="481" t="s">
        <v>1017</v>
      </c>
      <c r="V11" s="481" t="s">
        <v>1017</v>
      </c>
      <c r="W11" s="481" t="s">
        <v>1017</v>
      </c>
      <c r="X11" s="481" t="s">
        <v>1017</v>
      </c>
      <c r="Y11" s="481"/>
      <c r="Z11" s="480"/>
      <c r="AA11" s="47"/>
      <c r="AB11" s="48"/>
      <c r="AC11" s="47"/>
      <c r="AD11" s="679" t="s">
        <v>13</v>
      </c>
      <c r="AE11" s="49"/>
      <c r="AF11" s="49"/>
      <c r="AG11" s="50"/>
      <c r="AH11" s="51"/>
      <c r="AI11" s="51"/>
      <c r="AJ11" s="51"/>
      <c r="AK11" s="51"/>
      <c r="AL11" s="51"/>
    </row>
    <row r="12" spans="1:38" ht="22.5" customHeight="1" thickTop="1" x14ac:dyDescent="0.2">
      <c r="A12" s="680"/>
      <c r="B12" s="682" t="s">
        <v>14</v>
      </c>
      <c r="C12" s="52">
        <v>1</v>
      </c>
      <c r="D12" s="53" t="s">
        <v>15</v>
      </c>
      <c r="E12" s="485" t="s">
        <v>1024</v>
      </c>
      <c r="F12" s="482" t="s">
        <v>1016</v>
      </c>
      <c r="G12" s="482" t="s">
        <v>1016</v>
      </c>
      <c r="H12" s="484" t="s">
        <v>29</v>
      </c>
      <c r="I12" s="483"/>
      <c r="J12" s="482" t="s">
        <v>1016</v>
      </c>
      <c r="K12" s="482" t="s">
        <v>1016</v>
      </c>
      <c r="L12" s="485" t="s">
        <v>1024</v>
      </c>
      <c r="M12" s="482" t="s">
        <v>1016</v>
      </c>
      <c r="N12" s="482"/>
      <c r="O12" s="485" t="s">
        <v>1024</v>
      </c>
      <c r="P12" s="482" t="s">
        <v>1016</v>
      </c>
      <c r="Q12" s="482"/>
      <c r="R12" s="485" t="s">
        <v>1024</v>
      </c>
      <c r="S12" s="484" t="s">
        <v>29</v>
      </c>
      <c r="T12" s="482" t="s">
        <v>1016</v>
      </c>
      <c r="U12" s="482" t="s">
        <v>1016</v>
      </c>
      <c r="V12" s="482" t="s">
        <v>1016</v>
      </c>
      <c r="W12" s="484" t="s">
        <v>29</v>
      </c>
      <c r="X12" s="484" t="s">
        <v>29</v>
      </c>
      <c r="Y12" s="482"/>
      <c r="Z12" s="482"/>
      <c r="AA12" s="53" t="s">
        <v>15</v>
      </c>
      <c r="AB12" s="57">
        <v>1</v>
      </c>
      <c r="AC12" s="637"/>
      <c r="AD12" s="635"/>
      <c r="AE12" s="58"/>
      <c r="AF12" s="58"/>
      <c r="AG12" s="59"/>
      <c r="AH12" s="58"/>
      <c r="AI12" s="58"/>
      <c r="AJ12" s="58"/>
      <c r="AK12" s="58"/>
      <c r="AL12" s="58"/>
    </row>
    <row r="13" spans="1:38" ht="22.5" customHeight="1" thickBot="1" x14ac:dyDescent="0.25">
      <c r="A13" s="680"/>
      <c r="B13" s="635"/>
      <c r="C13" s="60">
        <v>2</v>
      </c>
      <c r="D13" s="61" t="s">
        <v>17</v>
      </c>
      <c r="E13" s="501"/>
      <c r="F13" s="483"/>
      <c r="G13" s="484"/>
      <c r="H13" s="485" t="s">
        <v>1020</v>
      </c>
      <c r="I13" s="483"/>
      <c r="J13" s="484"/>
      <c r="K13" s="483"/>
      <c r="L13" s="501"/>
      <c r="M13" s="483"/>
      <c r="N13" s="483"/>
      <c r="O13" s="501"/>
      <c r="P13" s="483"/>
      <c r="Q13" s="483"/>
      <c r="R13" s="501"/>
      <c r="S13" s="485" t="s">
        <v>1020</v>
      </c>
      <c r="T13" s="484"/>
      <c r="U13" s="484"/>
      <c r="V13" s="484"/>
      <c r="W13" s="485" t="s">
        <v>1020</v>
      </c>
      <c r="X13" s="485" t="s">
        <v>1020</v>
      </c>
      <c r="Y13" s="483"/>
      <c r="Z13" s="483"/>
      <c r="AA13" s="61" t="s">
        <v>17</v>
      </c>
      <c r="AB13" s="63">
        <v>2</v>
      </c>
      <c r="AC13" s="635"/>
      <c r="AD13" s="635"/>
      <c r="AE13" s="58"/>
      <c r="AF13" s="58"/>
      <c r="AG13" s="59"/>
      <c r="AH13" s="58"/>
      <c r="AI13" s="58"/>
      <c r="AJ13" s="58"/>
      <c r="AK13" s="58"/>
      <c r="AL13" s="58"/>
    </row>
    <row r="14" spans="1:38" ht="24" customHeight="1" thickTop="1" x14ac:dyDescent="0.2">
      <c r="A14" s="680"/>
      <c r="B14" s="635"/>
      <c r="C14" s="64">
        <v>3</v>
      </c>
      <c r="D14" s="53" t="s">
        <v>19</v>
      </c>
      <c r="E14" s="487"/>
      <c r="F14" s="487"/>
      <c r="G14" s="487"/>
      <c r="H14" s="487"/>
      <c r="I14" s="488"/>
      <c r="J14" s="487"/>
      <c r="K14" s="487"/>
      <c r="L14" s="487"/>
      <c r="M14" s="487"/>
      <c r="N14" s="490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6"/>
      <c r="Z14" s="487"/>
      <c r="AA14" s="53" t="s">
        <v>19</v>
      </c>
      <c r="AB14" s="57">
        <v>3</v>
      </c>
      <c r="AC14" s="635"/>
      <c r="AD14" s="635"/>
      <c r="AE14" s="58"/>
      <c r="AF14" s="58"/>
      <c r="AG14" s="59"/>
      <c r="AH14" s="58"/>
      <c r="AI14" s="58"/>
      <c r="AJ14" s="58"/>
      <c r="AK14" s="58"/>
      <c r="AL14" s="58"/>
    </row>
    <row r="15" spans="1:38" ht="22.5" customHeight="1" thickBot="1" x14ac:dyDescent="0.25">
      <c r="A15" s="680"/>
      <c r="B15" s="635"/>
      <c r="C15" s="66">
        <v>4</v>
      </c>
      <c r="D15" s="67" t="s">
        <v>20</v>
      </c>
      <c r="E15" s="492" t="s">
        <v>114</v>
      </c>
      <c r="F15" s="492" t="s">
        <v>48</v>
      </c>
      <c r="G15" s="491" t="s">
        <v>23</v>
      </c>
      <c r="H15" s="492" t="s">
        <v>1021</v>
      </c>
      <c r="I15" s="491"/>
      <c r="J15" s="491" t="s">
        <v>23</v>
      </c>
      <c r="K15" s="492" t="s">
        <v>22</v>
      </c>
      <c r="L15" s="492" t="s">
        <v>114</v>
      </c>
      <c r="M15" s="492" t="s">
        <v>22</v>
      </c>
      <c r="N15" s="492"/>
      <c r="O15" s="492" t="s">
        <v>114</v>
      </c>
      <c r="P15" s="492" t="s">
        <v>22</v>
      </c>
      <c r="Q15" s="492"/>
      <c r="R15" s="492" t="s">
        <v>114</v>
      </c>
      <c r="S15" s="492" t="s">
        <v>1021</v>
      </c>
      <c r="T15" s="491" t="s">
        <v>23</v>
      </c>
      <c r="U15" s="491" t="s">
        <v>23</v>
      </c>
      <c r="V15" s="491" t="s">
        <v>23</v>
      </c>
      <c r="W15" s="492" t="s">
        <v>1021</v>
      </c>
      <c r="X15" s="492" t="s">
        <v>1021</v>
      </c>
      <c r="Y15" s="492"/>
      <c r="Z15" s="492"/>
      <c r="AA15" s="67" t="s">
        <v>20</v>
      </c>
      <c r="AB15" s="63">
        <v>4</v>
      </c>
      <c r="AC15" s="635"/>
      <c r="AD15" s="635"/>
      <c r="AE15" s="58"/>
      <c r="AF15" s="58"/>
      <c r="AG15" s="59">
        <f>COUNTA(E15:Y15)</f>
        <v>17</v>
      </c>
      <c r="AH15" s="58"/>
      <c r="AI15" s="58"/>
      <c r="AJ15" s="58"/>
      <c r="AK15" s="58"/>
      <c r="AL15" s="58"/>
    </row>
    <row r="16" spans="1:38" ht="22.5" customHeight="1" thickTop="1" thickBot="1" x14ac:dyDescent="0.25">
      <c r="A16" s="680"/>
      <c r="B16" s="635"/>
      <c r="C16" s="66">
        <v>5</v>
      </c>
      <c r="D16" s="69" t="s">
        <v>24</v>
      </c>
      <c r="E16" s="494" t="s">
        <v>1025</v>
      </c>
      <c r="F16" s="494" t="s">
        <v>1018</v>
      </c>
      <c r="G16" s="484" t="s">
        <v>1070</v>
      </c>
      <c r="H16" s="484" t="s">
        <v>1022</v>
      </c>
      <c r="I16" s="484"/>
      <c r="J16" s="484" t="s">
        <v>1070</v>
      </c>
      <c r="K16" s="494" t="s">
        <v>1061</v>
      </c>
      <c r="L16" s="494" t="s">
        <v>1025</v>
      </c>
      <c r="M16" s="494" t="s">
        <v>1061</v>
      </c>
      <c r="N16" s="484"/>
      <c r="O16" s="494" t="s">
        <v>1025</v>
      </c>
      <c r="P16" s="494" t="s">
        <v>1061</v>
      </c>
      <c r="Q16" s="494"/>
      <c r="R16" s="494" t="s">
        <v>1025</v>
      </c>
      <c r="S16" s="484" t="s">
        <v>1022</v>
      </c>
      <c r="T16" s="484" t="s">
        <v>1070</v>
      </c>
      <c r="U16" s="484" t="s">
        <v>1070</v>
      </c>
      <c r="V16" s="484" t="s">
        <v>1070</v>
      </c>
      <c r="W16" s="484" t="s">
        <v>1022</v>
      </c>
      <c r="X16" s="484" t="s">
        <v>1022</v>
      </c>
      <c r="Y16" s="484"/>
      <c r="Z16" s="494"/>
      <c r="AA16" s="69" t="s">
        <v>24</v>
      </c>
      <c r="AB16" s="57">
        <v>5</v>
      </c>
      <c r="AC16" s="635"/>
      <c r="AD16" s="635"/>
      <c r="AE16" s="58"/>
      <c r="AF16" s="58"/>
      <c r="AG16" s="59">
        <f>COUNTA(E16:Y16)</f>
        <v>17</v>
      </c>
      <c r="AH16" s="58"/>
      <c r="AI16" s="58"/>
      <c r="AJ16" s="58"/>
      <c r="AK16" s="58"/>
      <c r="AL16" s="58"/>
    </row>
    <row r="17" spans="1:38" ht="22.5" hidden="1" customHeight="1" thickTop="1" thickBot="1" x14ac:dyDescent="0.25">
      <c r="A17" s="680"/>
      <c r="B17" s="639"/>
      <c r="C17" s="70"/>
      <c r="D17" s="71"/>
      <c r="E17" s="495"/>
      <c r="F17" s="496"/>
      <c r="G17" s="497"/>
      <c r="H17" s="498"/>
      <c r="I17" s="495"/>
      <c r="J17" s="495"/>
      <c r="K17" s="483"/>
      <c r="L17" s="497"/>
      <c r="M17" s="499"/>
      <c r="N17" s="499"/>
      <c r="O17" s="499"/>
      <c r="P17" s="483"/>
      <c r="Q17" s="497"/>
      <c r="R17" s="499"/>
      <c r="S17" s="495"/>
      <c r="T17" s="483"/>
      <c r="U17" s="483"/>
      <c r="V17" s="500"/>
      <c r="W17" s="495"/>
      <c r="X17" s="495"/>
      <c r="Y17" s="495"/>
      <c r="Z17" s="497"/>
      <c r="AA17" s="75" t="s">
        <v>25</v>
      </c>
      <c r="AB17" s="76">
        <v>6</v>
      </c>
      <c r="AC17" s="639"/>
      <c r="AD17" s="635"/>
      <c r="AE17" s="58"/>
      <c r="AF17" s="58"/>
      <c r="AG17" s="59"/>
      <c r="AH17" s="58"/>
      <c r="AI17" s="58"/>
      <c r="AJ17" s="58"/>
      <c r="AK17" s="58"/>
      <c r="AL17" s="58"/>
    </row>
    <row r="18" spans="1:38" ht="22.5" customHeight="1" thickTop="1" thickBot="1" x14ac:dyDescent="0.25">
      <c r="A18" s="680"/>
      <c r="B18" s="660" t="s">
        <v>12</v>
      </c>
      <c r="C18" s="641"/>
      <c r="D18" s="642"/>
      <c r="E18" s="481"/>
      <c r="F18" s="480" t="s">
        <v>1017</v>
      </c>
      <c r="G18" s="481"/>
      <c r="H18" s="480" t="s">
        <v>1017</v>
      </c>
      <c r="I18" s="481"/>
      <c r="J18" s="481"/>
      <c r="K18" s="481" t="s">
        <v>1017</v>
      </c>
      <c r="L18" s="481"/>
      <c r="M18" s="481" t="s">
        <v>1017</v>
      </c>
      <c r="N18" s="480"/>
      <c r="O18" s="481"/>
      <c r="P18" s="481" t="s">
        <v>1017</v>
      </c>
      <c r="Q18" s="480"/>
      <c r="R18" s="481"/>
      <c r="S18" s="480" t="s">
        <v>1017</v>
      </c>
      <c r="T18" s="481"/>
      <c r="U18" s="481"/>
      <c r="V18" s="481"/>
      <c r="W18" s="480" t="s">
        <v>1017</v>
      </c>
      <c r="X18" s="480" t="s">
        <v>1017</v>
      </c>
      <c r="Y18" s="481"/>
      <c r="Z18" s="480"/>
      <c r="AA18" s="650" t="s">
        <v>26</v>
      </c>
      <c r="AB18" s="641"/>
      <c r="AC18" s="642"/>
      <c r="AD18" s="635"/>
      <c r="AE18" s="77"/>
      <c r="AF18" s="77"/>
      <c r="AG18" s="50"/>
      <c r="AH18" s="78"/>
      <c r="AI18" s="78"/>
      <c r="AJ18" s="78"/>
      <c r="AK18" s="78"/>
      <c r="AL18" s="79"/>
    </row>
    <row r="19" spans="1:38" ht="22.5" customHeight="1" thickTop="1" x14ac:dyDescent="0.2">
      <c r="A19" s="680"/>
      <c r="B19" s="683" t="s">
        <v>27</v>
      </c>
      <c r="C19" s="52">
        <v>6</v>
      </c>
      <c r="D19" s="53" t="s">
        <v>28</v>
      </c>
      <c r="E19" s="482" t="s">
        <v>1072</v>
      </c>
      <c r="F19" s="482" t="s">
        <v>29</v>
      </c>
      <c r="G19" s="482" t="s">
        <v>1072</v>
      </c>
      <c r="H19" s="482" t="s">
        <v>1016</v>
      </c>
      <c r="I19" s="483"/>
      <c r="J19" s="482" t="s">
        <v>1072</v>
      </c>
      <c r="K19" s="484" t="s">
        <v>29</v>
      </c>
      <c r="L19" s="482" t="s">
        <v>1072</v>
      </c>
      <c r="M19" s="484" t="s">
        <v>29</v>
      </c>
      <c r="N19" s="482"/>
      <c r="O19" s="482" t="s">
        <v>1072</v>
      </c>
      <c r="P19" s="484" t="s">
        <v>29</v>
      </c>
      <c r="Q19" s="482"/>
      <c r="R19" s="482" t="s">
        <v>1072</v>
      </c>
      <c r="S19" s="482" t="s">
        <v>1016</v>
      </c>
      <c r="T19" s="482" t="s">
        <v>1072</v>
      </c>
      <c r="U19" s="482" t="s">
        <v>1072</v>
      </c>
      <c r="V19" s="482" t="s">
        <v>1072</v>
      </c>
      <c r="W19" s="482" t="s">
        <v>1016</v>
      </c>
      <c r="X19" s="482" t="s">
        <v>1016</v>
      </c>
      <c r="Y19" s="482"/>
      <c r="Z19" s="482"/>
      <c r="AA19" s="53" t="s">
        <v>28</v>
      </c>
      <c r="AB19" s="57">
        <v>6</v>
      </c>
      <c r="AC19" s="684" t="s">
        <v>27</v>
      </c>
      <c r="AD19" s="635"/>
      <c r="AE19" s="58"/>
      <c r="AF19" s="58"/>
      <c r="AG19" s="59"/>
      <c r="AH19" s="58"/>
      <c r="AI19" s="58"/>
      <c r="AJ19" s="58"/>
      <c r="AK19" s="58"/>
      <c r="AL19" s="58"/>
    </row>
    <row r="20" spans="1:38" ht="22.5" customHeight="1" thickBot="1" x14ac:dyDescent="0.25">
      <c r="A20" s="680"/>
      <c r="B20" s="635"/>
      <c r="C20" s="80">
        <v>7</v>
      </c>
      <c r="D20" s="61" t="s">
        <v>33</v>
      </c>
      <c r="E20" s="484" t="s">
        <v>1073</v>
      </c>
      <c r="F20" s="483" t="s">
        <v>34</v>
      </c>
      <c r="G20" s="484" t="s">
        <v>1073</v>
      </c>
      <c r="H20" s="483"/>
      <c r="I20" s="483"/>
      <c r="J20" s="484" t="s">
        <v>1073</v>
      </c>
      <c r="K20" s="485" t="s">
        <v>1020</v>
      </c>
      <c r="L20" s="484" t="s">
        <v>1073</v>
      </c>
      <c r="M20" s="485" t="s">
        <v>1020</v>
      </c>
      <c r="N20" s="483"/>
      <c r="O20" s="484" t="s">
        <v>1073</v>
      </c>
      <c r="P20" s="485" t="s">
        <v>1020</v>
      </c>
      <c r="Q20" s="483"/>
      <c r="R20" s="484" t="s">
        <v>1073</v>
      </c>
      <c r="S20" s="483"/>
      <c r="T20" s="484" t="s">
        <v>1073</v>
      </c>
      <c r="U20" s="484" t="s">
        <v>1073</v>
      </c>
      <c r="V20" s="484" t="s">
        <v>1073</v>
      </c>
      <c r="W20" s="483"/>
      <c r="X20" s="483"/>
      <c r="Y20" s="483"/>
      <c r="Z20" s="483"/>
      <c r="AA20" s="61" t="s">
        <v>33</v>
      </c>
      <c r="AB20" s="63">
        <v>7</v>
      </c>
      <c r="AC20" s="635"/>
      <c r="AD20" s="635"/>
      <c r="AE20" s="58"/>
      <c r="AF20" s="58"/>
      <c r="AG20" s="59"/>
      <c r="AH20" s="58"/>
      <c r="AI20" s="58"/>
      <c r="AJ20" s="58"/>
      <c r="AK20" s="58"/>
      <c r="AL20" s="58"/>
    </row>
    <row r="21" spans="1:38" ht="23.25" customHeight="1" thickTop="1" x14ac:dyDescent="0.2">
      <c r="A21" s="680"/>
      <c r="B21" s="635"/>
      <c r="C21" s="52">
        <v>8</v>
      </c>
      <c r="D21" s="53" t="s">
        <v>36</v>
      </c>
      <c r="E21" s="618" t="s">
        <v>1074</v>
      </c>
      <c r="F21" s="487"/>
      <c r="G21" s="618" t="s">
        <v>1074</v>
      </c>
      <c r="H21" s="487"/>
      <c r="I21" s="488"/>
      <c r="J21" s="618" t="s">
        <v>1074</v>
      </c>
      <c r="K21" s="487"/>
      <c r="L21" s="618" t="s">
        <v>1074</v>
      </c>
      <c r="M21" s="487"/>
      <c r="N21" s="487" t="s">
        <v>1027</v>
      </c>
      <c r="O21" s="618" t="s">
        <v>1074</v>
      </c>
      <c r="P21" s="487"/>
      <c r="Q21" s="487"/>
      <c r="R21" s="618" t="s">
        <v>1074</v>
      </c>
      <c r="S21" s="487"/>
      <c r="T21" s="618" t="s">
        <v>1074</v>
      </c>
      <c r="U21" s="618" t="s">
        <v>1074</v>
      </c>
      <c r="V21" s="618" t="s">
        <v>1074</v>
      </c>
      <c r="W21" s="487"/>
      <c r="X21" s="487"/>
      <c r="Y21" s="486"/>
      <c r="Z21" s="487"/>
      <c r="AA21" s="53" t="s">
        <v>36</v>
      </c>
      <c r="AB21" s="57">
        <v>8</v>
      </c>
      <c r="AC21" s="635"/>
      <c r="AD21" s="635"/>
      <c r="AE21" s="58"/>
      <c r="AF21" s="58"/>
      <c r="AG21" s="59"/>
      <c r="AH21" s="58"/>
      <c r="AI21" s="58"/>
      <c r="AJ21" s="58"/>
      <c r="AK21" s="58"/>
      <c r="AL21" s="58"/>
    </row>
    <row r="22" spans="1:38" ht="22.5" customHeight="1" thickBot="1" x14ac:dyDescent="0.25">
      <c r="A22" s="680"/>
      <c r="B22" s="635"/>
      <c r="C22" s="66">
        <v>9</v>
      </c>
      <c r="D22" s="69" t="s">
        <v>37</v>
      </c>
      <c r="E22" s="492"/>
      <c r="F22" s="492" t="s">
        <v>48</v>
      </c>
      <c r="G22" s="491"/>
      <c r="H22" s="492" t="s">
        <v>21</v>
      </c>
      <c r="I22" s="491"/>
      <c r="J22" s="491"/>
      <c r="K22" s="492" t="s">
        <v>1021</v>
      </c>
      <c r="L22" s="492"/>
      <c r="M22" s="492" t="s">
        <v>1021</v>
      </c>
      <c r="N22" s="492"/>
      <c r="O22" s="492"/>
      <c r="P22" s="492" t="s">
        <v>1021</v>
      </c>
      <c r="Q22" s="492"/>
      <c r="R22" s="492"/>
      <c r="S22" s="492" t="s">
        <v>21</v>
      </c>
      <c r="T22" s="491"/>
      <c r="U22" s="491"/>
      <c r="V22" s="491"/>
      <c r="W22" s="492" t="s">
        <v>21</v>
      </c>
      <c r="X22" s="492" t="s">
        <v>21</v>
      </c>
      <c r="Y22" s="492"/>
      <c r="Z22" s="492"/>
      <c r="AA22" s="69" t="s">
        <v>37</v>
      </c>
      <c r="AB22" s="63">
        <v>9</v>
      </c>
      <c r="AC22" s="635"/>
      <c r="AD22" s="635"/>
      <c r="AE22" s="58"/>
      <c r="AF22" s="58"/>
      <c r="AG22" s="59">
        <f>COUNTA(E22:Y22)</f>
        <v>8</v>
      </c>
      <c r="AH22" s="58"/>
      <c r="AI22" s="58"/>
      <c r="AJ22" s="58"/>
      <c r="AK22" s="58"/>
      <c r="AL22" s="58"/>
    </row>
    <row r="23" spans="1:38" ht="25.5" customHeight="1" thickTop="1" thickBot="1" x14ac:dyDescent="0.25">
      <c r="A23" s="680"/>
      <c r="B23" s="635"/>
      <c r="C23" s="66">
        <v>10</v>
      </c>
      <c r="D23" s="69" t="s">
        <v>38</v>
      </c>
      <c r="E23" s="494"/>
      <c r="F23" s="494" t="s">
        <v>1019</v>
      </c>
      <c r="G23" s="484"/>
      <c r="H23" s="494" t="s">
        <v>1018</v>
      </c>
      <c r="I23" s="484"/>
      <c r="J23" s="484"/>
      <c r="K23" s="484" t="s">
        <v>1022</v>
      </c>
      <c r="L23" s="494"/>
      <c r="M23" s="484" t="s">
        <v>1022</v>
      </c>
      <c r="N23" s="484"/>
      <c r="O23" s="494"/>
      <c r="P23" s="484" t="s">
        <v>1022</v>
      </c>
      <c r="Q23" s="484"/>
      <c r="R23" s="494"/>
      <c r="S23" s="494" t="s">
        <v>1018</v>
      </c>
      <c r="T23" s="484"/>
      <c r="U23" s="484"/>
      <c r="V23" s="484"/>
      <c r="W23" s="494" t="s">
        <v>1018</v>
      </c>
      <c r="X23" s="494" t="s">
        <v>1018</v>
      </c>
      <c r="Y23" s="484"/>
      <c r="Z23" s="484"/>
      <c r="AA23" s="69" t="s">
        <v>38</v>
      </c>
      <c r="AB23" s="57">
        <v>10</v>
      </c>
      <c r="AC23" s="635"/>
      <c r="AD23" s="635"/>
      <c r="AE23" s="58"/>
      <c r="AF23" s="58"/>
      <c r="AG23" s="59">
        <f>COUNTA(E23:Y23)</f>
        <v>8</v>
      </c>
      <c r="AH23" s="58"/>
      <c r="AI23" s="58"/>
      <c r="AJ23" s="58"/>
      <c r="AK23" s="58"/>
      <c r="AL23" s="58"/>
    </row>
    <row r="24" spans="1:38" ht="25.5" hidden="1" customHeight="1" thickTop="1" thickBot="1" x14ac:dyDescent="0.25">
      <c r="A24" s="681"/>
      <c r="B24" s="639"/>
      <c r="C24" s="81"/>
      <c r="D24" s="82"/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  <c r="Q24" s="495"/>
      <c r="R24" s="495"/>
      <c r="S24" s="495"/>
      <c r="T24" s="495"/>
      <c r="U24" s="495"/>
      <c r="V24" s="495"/>
      <c r="W24" s="495"/>
      <c r="X24" s="495"/>
      <c r="Y24" s="495"/>
      <c r="Z24" s="495"/>
      <c r="AA24" s="75" t="s">
        <v>39</v>
      </c>
      <c r="AB24" s="83">
        <v>12</v>
      </c>
      <c r="AC24" s="636"/>
      <c r="AD24" s="639"/>
      <c r="AE24" s="58"/>
      <c r="AF24" s="58"/>
      <c r="AG24" s="59"/>
      <c r="AH24" s="58"/>
      <c r="AI24" s="58"/>
      <c r="AJ24" s="58"/>
      <c r="AK24" s="58"/>
      <c r="AL24" s="58"/>
    </row>
    <row r="25" spans="1:38" ht="25.5" customHeight="1" thickTop="1" thickBot="1" x14ac:dyDescent="0.25">
      <c r="A25" s="691" t="s">
        <v>1078</v>
      </c>
      <c r="B25" s="650" t="s">
        <v>12</v>
      </c>
      <c r="C25" s="641"/>
      <c r="D25" s="642"/>
      <c r="E25" s="481" t="s">
        <v>1054</v>
      </c>
      <c r="F25" s="480"/>
      <c r="G25" s="480"/>
      <c r="H25" s="480" t="s">
        <v>1054</v>
      </c>
      <c r="I25" s="481"/>
      <c r="J25" s="481" t="s">
        <v>1017</v>
      </c>
      <c r="K25" s="481" t="s">
        <v>1026</v>
      </c>
      <c r="L25" s="480"/>
      <c r="M25" s="480"/>
      <c r="N25" s="481"/>
      <c r="O25" s="480"/>
      <c r="P25" s="480"/>
      <c r="Q25" s="480"/>
      <c r="R25" s="481"/>
      <c r="S25" s="480"/>
      <c r="T25" s="481"/>
      <c r="U25" s="481"/>
      <c r="V25" s="481"/>
      <c r="W25" s="481"/>
      <c r="X25" s="481"/>
      <c r="Y25" s="481"/>
      <c r="Z25" s="480"/>
      <c r="AA25" s="650" t="s">
        <v>26</v>
      </c>
      <c r="AB25" s="641"/>
      <c r="AC25" s="642"/>
      <c r="AD25" s="685" t="s">
        <v>40</v>
      </c>
      <c r="AE25" s="77"/>
      <c r="AF25" s="77"/>
      <c r="AG25" s="50"/>
      <c r="AH25" s="78"/>
      <c r="AI25" s="78"/>
      <c r="AJ25" s="78"/>
      <c r="AK25" s="78"/>
      <c r="AL25" s="78"/>
    </row>
    <row r="26" spans="1:38" ht="23.25" customHeight="1" thickTop="1" x14ac:dyDescent="0.2">
      <c r="A26" s="680"/>
      <c r="B26" s="677" t="s">
        <v>14</v>
      </c>
      <c r="C26" s="84">
        <v>1</v>
      </c>
      <c r="D26" s="85" t="s">
        <v>15</v>
      </c>
      <c r="E26" s="483" t="s">
        <v>45</v>
      </c>
      <c r="F26" s="484"/>
      <c r="G26" s="484"/>
      <c r="H26" s="456" t="s">
        <v>173</v>
      </c>
      <c r="I26" s="484"/>
      <c r="J26" s="483" t="s">
        <v>1041</v>
      </c>
      <c r="K26" s="484" t="s">
        <v>1028</v>
      </c>
      <c r="L26" s="484"/>
      <c r="M26" s="484"/>
      <c r="N26" s="482"/>
      <c r="O26" s="482"/>
      <c r="P26" s="482"/>
      <c r="Q26" s="484"/>
      <c r="R26" s="484"/>
      <c r="S26" s="482"/>
      <c r="T26" s="482"/>
      <c r="U26" s="482"/>
      <c r="V26" s="484"/>
      <c r="W26" s="484"/>
      <c r="X26" s="484"/>
      <c r="Y26" s="484"/>
      <c r="Z26" s="484"/>
      <c r="AA26" s="85" t="s">
        <v>15</v>
      </c>
      <c r="AB26" s="86">
        <v>1</v>
      </c>
      <c r="AC26" s="637" t="s">
        <v>14</v>
      </c>
      <c r="AD26" s="635"/>
      <c r="AE26" s="58"/>
      <c r="AF26" s="58"/>
      <c r="AG26" s="59"/>
      <c r="AH26" s="58"/>
      <c r="AI26" s="58"/>
      <c r="AJ26" s="58"/>
      <c r="AK26" s="58"/>
      <c r="AL26" s="58"/>
    </row>
    <row r="27" spans="1:38" ht="22.5" customHeight="1" thickBot="1" x14ac:dyDescent="0.25">
      <c r="A27" s="680"/>
      <c r="B27" s="635"/>
      <c r="C27" s="87">
        <v>2</v>
      </c>
      <c r="D27" s="88" t="s">
        <v>17</v>
      </c>
      <c r="E27" s="484" t="s">
        <v>50</v>
      </c>
      <c r="F27" s="483"/>
      <c r="G27" s="483"/>
      <c r="H27" s="456" t="s">
        <v>233</v>
      </c>
      <c r="I27" s="630"/>
      <c r="J27" s="631" t="s">
        <v>1042</v>
      </c>
      <c r="K27" s="483" t="s">
        <v>1029</v>
      </c>
      <c r="L27" s="483"/>
      <c r="M27" s="483"/>
      <c r="N27" s="483"/>
      <c r="O27" s="514"/>
      <c r="P27" s="483"/>
      <c r="Q27" s="483"/>
      <c r="R27" s="483"/>
      <c r="S27" s="483"/>
      <c r="T27" s="483"/>
      <c r="U27" s="485"/>
      <c r="V27" s="483"/>
      <c r="W27" s="483"/>
      <c r="X27" s="483"/>
      <c r="Y27" s="483"/>
      <c r="Z27" s="483"/>
      <c r="AA27" s="88" t="s">
        <v>17</v>
      </c>
      <c r="AB27" s="89">
        <v>2</v>
      </c>
      <c r="AC27" s="635"/>
      <c r="AD27" s="635"/>
      <c r="AE27" s="58"/>
      <c r="AF27" s="58"/>
      <c r="AG27" s="59"/>
      <c r="AH27" s="58"/>
      <c r="AI27" s="58"/>
      <c r="AJ27" s="58"/>
      <c r="AK27" s="58"/>
      <c r="AL27" s="58"/>
    </row>
    <row r="28" spans="1:38" ht="24.75" customHeight="1" thickTop="1" x14ac:dyDescent="0.2">
      <c r="A28" s="680"/>
      <c r="B28" s="635"/>
      <c r="C28" s="90">
        <v>3</v>
      </c>
      <c r="D28" s="85" t="s">
        <v>19</v>
      </c>
      <c r="E28" s="487"/>
      <c r="F28" s="487"/>
      <c r="G28" s="483"/>
      <c r="H28" s="487"/>
      <c r="I28" s="488"/>
      <c r="J28" s="483"/>
      <c r="K28" s="487"/>
      <c r="L28" s="483"/>
      <c r="M28" s="490"/>
      <c r="N28" s="486"/>
      <c r="O28" s="486"/>
      <c r="P28" s="491"/>
      <c r="Q28" s="483"/>
      <c r="R28" s="483"/>
      <c r="S28" s="487"/>
      <c r="T28" s="483"/>
      <c r="U28" s="486"/>
      <c r="V28" s="483"/>
      <c r="W28" s="483"/>
      <c r="X28" s="483"/>
      <c r="Y28" s="483"/>
      <c r="Z28" s="483"/>
      <c r="AA28" s="85" t="s">
        <v>19</v>
      </c>
      <c r="AB28" s="86">
        <v>3</v>
      </c>
      <c r="AC28" s="635"/>
      <c r="AD28" s="635"/>
      <c r="AE28" s="58"/>
      <c r="AF28" s="58"/>
      <c r="AG28" s="59"/>
      <c r="AH28" s="58"/>
      <c r="AI28" s="58"/>
      <c r="AJ28" s="58"/>
      <c r="AK28" s="58"/>
      <c r="AL28" s="58"/>
    </row>
    <row r="29" spans="1:38" ht="22.5" customHeight="1" thickBot="1" x14ac:dyDescent="0.25">
      <c r="A29" s="680"/>
      <c r="B29" s="635"/>
      <c r="C29" s="91">
        <v>4</v>
      </c>
      <c r="D29" s="92" t="s">
        <v>20</v>
      </c>
      <c r="E29" s="492" t="s">
        <v>1055</v>
      </c>
      <c r="F29" s="492"/>
      <c r="G29" s="492"/>
      <c r="H29" s="458" t="s">
        <v>48</v>
      </c>
      <c r="I29" s="492"/>
      <c r="J29" s="491" t="s">
        <v>1044</v>
      </c>
      <c r="K29" s="492" t="s">
        <v>22</v>
      </c>
      <c r="L29" s="484"/>
      <c r="M29" s="492"/>
      <c r="N29" s="492"/>
      <c r="O29" s="491"/>
      <c r="P29" s="491"/>
      <c r="Q29" s="484"/>
      <c r="R29" s="484"/>
      <c r="S29" s="492"/>
      <c r="T29" s="491"/>
      <c r="U29" s="491"/>
      <c r="V29" s="492"/>
      <c r="W29" s="492"/>
      <c r="X29" s="492"/>
      <c r="Y29" s="492"/>
      <c r="Z29" s="484"/>
      <c r="AA29" s="92" t="s">
        <v>20</v>
      </c>
      <c r="AB29" s="89">
        <v>4</v>
      </c>
      <c r="AC29" s="635"/>
      <c r="AD29" s="635"/>
      <c r="AE29" s="58"/>
      <c r="AF29" s="58"/>
      <c r="AG29" s="59">
        <f>COUNTA(E29:Y29)</f>
        <v>4</v>
      </c>
      <c r="AH29" s="58"/>
      <c r="AI29" s="58"/>
      <c r="AJ29" s="58"/>
      <c r="AK29" s="58"/>
      <c r="AL29" s="58"/>
    </row>
    <row r="30" spans="1:38" ht="22.5" customHeight="1" thickTop="1" thickBot="1" x14ac:dyDescent="0.25">
      <c r="A30" s="680"/>
      <c r="B30" s="635"/>
      <c r="C30" s="91">
        <v>5</v>
      </c>
      <c r="D30" s="93" t="s">
        <v>24</v>
      </c>
      <c r="E30" s="483" t="s">
        <v>1056</v>
      </c>
      <c r="F30" s="484"/>
      <c r="G30" s="484"/>
      <c r="H30" s="626" t="s">
        <v>1067</v>
      </c>
      <c r="I30" s="484"/>
      <c r="J30" s="483" t="s">
        <v>1043</v>
      </c>
      <c r="K30" s="484" t="s">
        <v>1030</v>
      </c>
      <c r="L30" s="484"/>
      <c r="M30" s="484"/>
      <c r="N30" s="484"/>
      <c r="O30" s="483"/>
      <c r="P30" s="484"/>
      <c r="Q30" s="484"/>
      <c r="R30" s="484"/>
      <c r="S30" s="484"/>
      <c r="T30" s="484"/>
      <c r="U30" s="483"/>
      <c r="V30" s="484"/>
      <c r="W30" s="484"/>
      <c r="X30" s="484"/>
      <c r="Y30" s="484"/>
      <c r="Z30" s="484"/>
      <c r="AA30" s="93" t="s">
        <v>24</v>
      </c>
      <c r="AB30" s="86">
        <v>5</v>
      </c>
      <c r="AC30" s="635"/>
      <c r="AD30" s="635"/>
      <c r="AE30" s="58"/>
      <c r="AF30" s="58"/>
      <c r="AG30" s="59">
        <f>COUNTA(E30:Y30)</f>
        <v>4</v>
      </c>
      <c r="AH30" s="58"/>
      <c r="AI30" s="58"/>
      <c r="AJ30" s="58"/>
      <c r="AK30" s="58"/>
      <c r="AL30" s="58"/>
    </row>
    <row r="31" spans="1:38" ht="21.75" hidden="1" customHeight="1" thickTop="1" thickBot="1" x14ac:dyDescent="0.25">
      <c r="A31" s="680"/>
      <c r="B31" s="635"/>
      <c r="C31" s="94"/>
      <c r="D31" s="95"/>
      <c r="E31" s="484"/>
      <c r="F31" s="484"/>
      <c r="G31" s="484"/>
      <c r="H31" s="484"/>
      <c r="I31" s="504"/>
      <c r="J31" s="504"/>
      <c r="K31" s="483"/>
      <c r="L31" s="484"/>
      <c r="M31" s="504"/>
      <c r="N31" s="504"/>
      <c r="O31" s="484"/>
      <c r="P31" s="504"/>
      <c r="Q31" s="484"/>
      <c r="R31" s="484"/>
      <c r="S31" s="505"/>
      <c r="T31" s="495"/>
      <c r="U31" s="506"/>
      <c r="V31" s="504"/>
      <c r="W31" s="504"/>
      <c r="X31" s="504"/>
      <c r="Y31" s="483"/>
      <c r="Z31" s="484"/>
      <c r="AA31" s="95" t="s">
        <v>25</v>
      </c>
      <c r="AB31" s="96">
        <v>6</v>
      </c>
      <c r="AC31" s="639"/>
      <c r="AD31" s="635"/>
      <c r="AE31" s="58"/>
      <c r="AF31" s="58"/>
      <c r="AG31" s="59"/>
      <c r="AH31" s="58"/>
      <c r="AI31" s="58"/>
      <c r="AJ31" s="58"/>
      <c r="AK31" s="58"/>
      <c r="AL31" s="58"/>
    </row>
    <row r="32" spans="1:38" ht="22.5" customHeight="1" thickTop="1" thickBot="1" x14ac:dyDescent="0.25">
      <c r="A32" s="680"/>
      <c r="B32" s="650" t="s">
        <v>12</v>
      </c>
      <c r="C32" s="641"/>
      <c r="D32" s="642"/>
      <c r="E32" s="481"/>
      <c r="F32" s="480" t="s">
        <v>1047</v>
      </c>
      <c r="G32" s="481"/>
      <c r="H32" s="481"/>
      <c r="I32" s="481"/>
      <c r="J32" s="481"/>
      <c r="K32" s="481"/>
      <c r="L32" s="481"/>
      <c r="M32" s="480" t="s">
        <v>1026</v>
      </c>
      <c r="N32" s="481"/>
      <c r="O32" s="481"/>
      <c r="P32" s="480"/>
      <c r="Q32" s="481"/>
      <c r="R32" s="481"/>
      <c r="S32" s="480"/>
      <c r="T32" s="481"/>
      <c r="U32" s="481"/>
      <c r="V32" s="481"/>
      <c r="W32" s="481"/>
      <c r="X32" s="481"/>
      <c r="Y32" s="481"/>
      <c r="Z32" s="481"/>
      <c r="AA32" s="650" t="s">
        <v>26</v>
      </c>
      <c r="AB32" s="641"/>
      <c r="AC32" s="642"/>
      <c r="AD32" s="635"/>
      <c r="AE32" s="77"/>
      <c r="AF32" s="77"/>
      <c r="AG32" s="50"/>
      <c r="AH32" s="78"/>
      <c r="AI32" s="78"/>
      <c r="AJ32" s="78"/>
      <c r="AK32" s="78"/>
      <c r="AL32" s="78"/>
    </row>
    <row r="33" spans="1:40" ht="22.5" customHeight="1" thickTop="1" x14ac:dyDescent="0.2">
      <c r="A33" s="680"/>
      <c r="B33" s="687" t="s">
        <v>27</v>
      </c>
      <c r="C33" s="84">
        <v>6</v>
      </c>
      <c r="D33" s="85" t="s">
        <v>28</v>
      </c>
      <c r="E33" s="482" t="s">
        <v>1072</v>
      </c>
      <c r="F33" s="484" t="s">
        <v>1048</v>
      </c>
      <c r="G33" s="482" t="s">
        <v>1072</v>
      </c>
      <c r="H33" s="483"/>
      <c r="I33" s="484"/>
      <c r="J33" s="482" t="s">
        <v>1072</v>
      </c>
      <c r="K33" s="484"/>
      <c r="L33" s="482" t="s">
        <v>1072</v>
      </c>
      <c r="M33" s="484" t="s">
        <v>45</v>
      </c>
      <c r="N33" s="482"/>
      <c r="O33" s="482" t="s">
        <v>1072</v>
      </c>
      <c r="P33" s="482"/>
      <c r="Q33" s="483"/>
      <c r="R33" s="482" t="s">
        <v>1072</v>
      </c>
      <c r="S33" s="482"/>
      <c r="T33" s="482" t="s">
        <v>1072</v>
      </c>
      <c r="U33" s="482" t="s">
        <v>1072</v>
      </c>
      <c r="V33" s="482" t="s">
        <v>1072</v>
      </c>
      <c r="W33" s="484"/>
      <c r="X33" s="484"/>
      <c r="Y33" s="484"/>
      <c r="Z33" s="483"/>
      <c r="AA33" s="97" t="s">
        <v>28</v>
      </c>
      <c r="AB33" s="86">
        <v>6</v>
      </c>
      <c r="AC33" s="697" t="s">
        <v>27</v>
      </c>
      <c r="AD33" s="635"/>
      <c r="AE33" s="98"/>
      <c r="AF33" s="98"/>
      <c r="AG33" s="59"/>
      <c r="AH33" s="98"/>
      <c r="AI33" s="98"/>
      <c r="AJ33" s="98"/>
      <c r="AK33" s="98"/>
      <c r="AL33" s="98"/>
    </row>
    <row r="34" spans="1:40" ht="22.5" customHeight="1" thickBot="1" x14ac:dyDescent="0.25">
      <c r="A34" s="680"/>
      <c r="B34" s="635"/>
      <c r="C34" s="99">
        <v>7</v>
      </c>
      <c r="D34" s="88" t="s">
        <v>33</v>
      </c>
      <c r="E34" s="484" t="s">
        <v>1073</v>
      </c>
      <c r="F34" s="483" t="s">
        <v>1049</v>
      </c>
      <c r="G34" s="484" t="s">
        <v>1073</v>
      </c>
      <c r="H34" s="484"/>
      <c r="I34" s="502"/>
      <c r="J34" s="484" t="s">
        <v>1073</v>
      </c>
      <c r="K34" s="485"/>
      <c r="L34" s="484" t="s">
        <v>1073</v>
      </c>
      <c r="M34" s="483" t="s">
        <v>471</v>
      </c>
      <c r="N34" s="483"/>
      <c r="O34" s="484" t="s">
        <v>1073</v>
      </c>
      <c r="P34" s="483"/>
      <c r="Q34" s="484"/>
      <c r="R34" s="484" t="s">
        <v>1073</v>
      </c>
      <c r="S34" s="483"/>
      <c r="T34" s="484" t="s">
        <v>1073</v>
      </c>
      <c r="U34" s="484" t="s">
        <v>1073</v>
      </c>
      <c r="V34" s="484" t="s">
        <v>1073</v>
      </c>
      <c r="W34" s="483"/>
      <c r="X34" s="483"/>
      <c r="Y34" s="483"/>
      <c r="Z34" s="484"/>
      <c r="AA34" s="100" t="s">
        <v>33</v>
      </c>
      <c r="AB34" s="89">
        <v>7</v>
      </c>
      <c r="AC34" s="635"/>
      <c r="AD34" s="635"/>
      <c r="AE34" s="58"/>
      <c r="AF34" s="58"/>
      <c r="AG34" s="59"/>
      <c r="AH34" s="58"/>
      <c r="AI34" s="58"/>
      <c r="AJ34" s="58"/>
      <c r="AK34" s="58"/>
      <c r="AL34" s="58"/>
    </row>
    <row r="35" spans="1:40" ht="24" customHeight="1" thickTop="1" x14ac:dyDescent="0.2">
      <c r="A35" s="680"/>
      <c r="B35" s="635"/>
      <c r="C35" s="84">
        <v>8</v>
      </c>
      <c r="D35" s="85" t="s">
        <v>36</v>
      </c>
      <c r="E35" s="618" t="s">
        <v>1074</v>
      </c>
      <c r="F35" s="487" t="s">
        <v>1050</v>
      </c>
      <c r="G35" s="618" t="s">
        <v>1074</v>
      </c>
      <c r="H35" s="484"/>
      <c r="I35" s="488"/>
      <c r="J35" s="618" t="s">
        <v>1074</v>
      </c>
      <c r="K35" s="489"/>
      <c r="L35" s="618" t="s">
        <v>1074</v>
      </c>
      <c r="M35" s="487"/>
      <c r="N35" s="486"/>
      <c r="O35" s="618" t="s">
        <v>1074</v>
      </c>
      <c r="P35" s="491"/>
      <c r="Q35" s="484"/>
      <c r="R35" s="618" t="s">
        <v>1074</v>
      </c>
      <c r="S35" s="487"/>
      <c r="T35" s="618" t="s">
        <v>1074</v>
      </c>
      <c r="U35" s="618" t="s">
        <v>1074</v>
      </c>
      <c r="V35" s="618" t="s">
        <v>1074</v>
      </c>
      <c r="W35" s="483"/>
      <c r="X35" s="483"/>
      <c r="Y35" s="483"/>
      <c r="Z35" s="484"/>
      <c r="AA35" s="97" t="s">
        <v>36</v>
      </c>
      <c r="AB35" s="86">
        <v>8</v>
      </c>
      <c r="AC35" s="635"/>
      <c r="AD35" s="635"/>
      <c r="AE35" s="58"/>
      <c r="AF35" s="58"/>
      <c r="AG35" s="59"/>
      <c r="AH35" s="58"/>
      <c r="AI35" s="58"/>
      <c r="AJ35" s="58"/>
      <c r="AK35" s="58"/>
      <c r="AL35" s="58"/>
    </row>
    <row r="36" spans="1:40" ht="23.25" customHeight="1" thickBot="1" x14ac:dyDescent="0.25">
      <c r="A36" s="680"/>
      <c r="B36" s="635"/>
      <c r="C36" s="91">
        <v>9</v>
      </c>
      <c r="D36" s="93" t="s">
        <v>37</v>
      </c>
      <c r="E36" s="492"/>
      <c r="F36" s="492" t="s">
        <v>1051</v>
      </c>
      <c r="G36" s="484"/>
      <c r="H36" s="484"/>
      <c r="I36" s="492"/>
      <c r="J36" s="492"/>
      <c r="K36" s="492"/>
      <c r="L36" s="484"/>
      <c r="M36" s="492" t="s">
        <v>48</v>
      </c>
      <c r="N36" s="492"/>
      <c r="O36" s="491"/>
      <c r="P36" s="491"/>
      <c r="Q36" s="484"/>
      <c r="R36" s="484"/>
      <c r="S36" s="492"/>
      <c r="T36" s="491"/>
      <c r="U36" s="491"/>
      <c r="V36" s="492"/>
      <c r="W36" s="492"/>
      <c r="X36" s="492"/>
      <c r="Y36" s="492"/>
      <c r="Z36" s="484"/>
      <c r="AA36" s="101" t="s">
        <v>37</v>
      </c>
      <c r="AB36" s="89">
        <v>9</v>
      </c>
      <c r="AC36" s="635"/>
      <c r="AD36" s="635"/>
      <c r="AE36" s="58"/>
      <c r="AF36" s="58"/>
      <c r="AG36" s="59">
        <f>COUNTA(E36:Y36)</f>
        <v>2</v>
      </c>
      <c r="AH36" s="58"/>
      <c r="AI36" s="58"/>
      <c r="AJ36" s="58"/>
      <c r="AK36" s="58"/>
      <c r="AL36" s="58"/>
    </row>
    <row r="37" spans="1:40" ht="22.5" customHeight="1" thickTop="1" thickBot="1" x14ac:dyDescent="0.25">
      <c r="A37" s="680"/>
      <c r="B37" s="635"/>
      <c r="C37" s="91">
        <v>5</v>
      </c>
      <c r="D37" s="93" t="s">
        <v>24</v>
      </c>
      <c r="E37" s="483"/>
      <c r="F37" s="484" t="s">
        <v>1052</v>
      </c>
      <c r="G37" s="483"/>
      <c r="H37" s="483"/>
      <c r="I37" s="484"/>
      <c r="J37" s="484"/>
      <c r="K37" s="484"/>
      <c r="L37" s="483"/>
      <c r="M37" s="484" t="s">
        <v>1037</v>
      </c>
      <c r="N37" s="484"/>
      <c r="O37" s="483"/>
      <c r="P37" s="484"/>
      <c r="Q37" s="483"/>
      <c r="R37" s="483"/>
      <c r="S37" s="484"/>
      <c r="T37" s="484"/>
      <c r="U37" s="483"/>
      <c r="V37" s="484"/>
      <c r="W37" s="484"/>
      <c r="X37" s="484"/>
      <c r="Y37" s="484"/>
      <c r="Z37" s="483"/>
      <c r="AA37" s="93" t="s">
        <v>24</v>
      </c>
      <c r="AB37" s="86">
        <v>5</v>
      </c>
      <c r="AC37" s="635"/>
      <c r="AD37" s="635"/>
      <c r="AE37" s="58"/>
      <c r="AF37" s="58"/>
      <c r="AG37" s="59">
        <f>COUNTA(E37:Y37)</f>
        <v>2</v>
      </c>
      <c r="AH37" s="58"/>
      <c r="AI37" s="58"/>
      <c r="AJ37" s="58"/>
      <c r="AK37" s="58"/>
      <c r="AL37" s="58"/>
    </row>
    <row r="38" spans="1:40" ht="19.5" hidden="1" customHeight="1" thickTop="1" thickBot="1" x14ac:dyDescent="0.25">
      <c r="A38" s="680"/>
      <c r="B38" s="636"/>
      <c r="C38" s="94"/>
      <c r="D38" s="95"/>
      <c r="E38" s="495"/>
      <c r="F38" s="495"/>
      <c r="G38" s="507"/>
      <c r="H38" s="499"/>
      <c r="I38" s="495"/>
      <c r="J38" s="495"/>
      <c r="K38" s="495"/>
      <c r="L38" s="507"/>
      <c r="M38" s="495"/>
      <c r="N38" s="495"/>
      <c r="O38" s="495"/>
      <c r="P38" s="495"/>
      <c r="Q38" s="507"/>
      <c r="R38" s="495"/>
      <c r="S38" s="495"/>
      <c r="T38" s="495"/>
      <c r="U38" s="495"/>
      <c r="V38" s="495"/>
      <c r="W38" s="495"/>
      <c r="X38" s="495"/>
      <c r="Y38" s="495"/>
      <c r="Z38" s="507"/>
      <c r="AA38" s="95" t="s">
        <v>39</v>
      </c>
      <c r="AB38" s="96">
        <v>12</v>
      </c>
      <c r="AC38" s="636"/>
      <c r="AD38" s="636"/>
      <c r="AE38" s="58"/>
      <c r="AF38" s="58"/>
      <c r="AG38" s="59"/>
      <c r="AH38" s="58"/>
      <c r="AI38" s="58"/>
      <c r="AJ38" s="58"/>
      <c r="AK38" s="58"/>
      <c r="AL38" s="58"/>
    </row>
    <row r="39" spans="1:40" ht="20.25" customHeight="1" thickTop="1" thickBot="1" x14ac:dyDescent="0.25">
      <c r="A39" s="692" t="s">
        <v>1079</v>
      </c>
      <c r="B39" s="650" t="s">
        <v>12</v>
      </c>
      <c r="C39" s="641"/>
      <c r="D39" s="642"/>
      <c r="E39" s="480" t="s">
        <v>1017</v>
      </c>
      <c r="F39" s="481" t="s">
        <v>1017</v>
      </c>
      <c r="G39" s="481"/>
      <c r="H39" s="480"/>
      <c r="I39" s="481"/>
      <c r="J39" s="481"/>
      <c r="K39" s="480"/>
      <c r="L39" s="480" t="s">
        <v>1017</v>
      </c>
      <c r="M39" s="480"/>
      <c r="N39" s="480"/>
      <c r="O39" s="480" t="s">
        <v>1017</v>
      </c>
      <c r="P39" s="480"/>
      <c r="Q39" s="481"/>
      <c r="R39" s="480" t="s">
        <v>1017</v>
      </c>
      <c r="S39" s="480"/>
      <c r="T39" s="481"/>
      <c r="U39" s="481"/>
      <c r="V39" s="480"/>
      <c r="W39" s="480"/>
      <c r="X39" s="480"/>
      <c r="Y39" s="481"/>
      <c r="Z39" s="481"/>
      <c r="AA39" s="650" t="s">
        <v>26</v>
      </c>
      <c r="AB39" s="641"/>
      <c r="AC39" s="642"/>
      <c r="AD39" s="634" t="s">
        <v>49</v>
      </c>
      <c r="AE39" s="77"/>
      <c r="AF39" s="77"/>
      <c r="AG39" s="50"/>
      <c r="AH39" s="78"/>
      <c r="AI39" s="78"/>
      <c r="AJ39" s="78"/>
      <c r="AK39" s="78"/>
      <c r="AL39" s="78"/>
    </row>
    <row r="40" spans="1:40" ht="22.5" customHeight="1" thickTop="1" x14ac:dyDescent="0.2">
      <c r="A40" s="680"/>
      <c r="B40" s="661" t="s">
        <v>14</v>
      </c>
      <c r="C40" s="102">
        <v>1</v>
      </c>
      <c r="D40" s="103" t="s">
        <v>15</v>
      </c>
      <c r="E40" s="482" t="s">
        <v>1016</v>
      </c>
      <c r="F40" s="484" t="s">
        <v>29</v>
      </c>
      <c r="G40" s="484"/>
      <c r="H40" s="482"/>
      <c r="I40" s="483"/>
      <c r="J40" s="484"/>
      <c r="K40" s="502"/>
      <c r="L40" s="482" t="s">
        <v>1016</v>
      </c>
      <c r="M40" s="482"/>
      <c r="N40" s="482"/>
      <c r="O40" s="482" t="s">
        <v>1016</v>
      </c>
      <c r="P40" s="482"/>
      <c r="Q40" s="484"/>
      <c r="R40" s="482" t="s">
        <v>1016</v>
      </c>
      <c r="S40" s="482"/>
      <c r="T40" s="482"/>
      <c r="U40" s="482"/>
      <c r="V40" s="482"/>
      <c r="W40" s="482"/>
      <c r="X40" s="482"/>
      <c r="Y40" s="482"/>
      <c r="Z40" s="484"/>
      <c r="AA40" s="103" t="s">
        <v>15</v>
      </c>
      <c r="AB40" s="104">
        <v>1</v>
      </c>
      <c r="AC40" s="637" t="s">
        <v>14</v>
      </c>
      <c r="AD40" s="635"/>
      <c r="AE40" s="58"/>
      <c r="AF40" s="58"/>
      <c r="AG40" s="59"/>
      <c r="AH40" s="58"/>
      <c r="AI40" s="58"/>
      <c r="AJ40" s="58"/>
      <c r="AK40" s="58"/>
      <c r="AL40" s="58"/>
    </row>
    <row r="41" spans="1:40" ht="22.5" customHeight="1" thickBot="1" x14ac:dyDescent="0.25">
      <c r="A41" s="680"/>
      <c r="B41" s="635"/>
      <c r="C41" s="105">
        <v>2</v>
      </c>
      <c r="D41" s="106" t="s">
        <v>17</v>
      </c>
      <c r="E41" s="483"/>
      <c r="F41" s="485" t="s">
        <v>1020</v>
      </c>
      <c r="G41" s="485"/>
      <c r="H41" s="483"/>
      <c r="I41" s="483"/>
      <c r="J41" s="483"/>
      <c r="K41" s="485"/>
      <c r="L41" s="483"/>
      <c r="M41" s="483"/>
      <c r="N41" s="483"/>
      <c r="O41" s="483"/>
      <c r="P41" s="483"/>
      <c r="Q41" s="485"/>
      <c r="R41" s="483"/>
      <c r="S41" s="483"/>
      <c r="T41" s="483"/>
      <c r="U41" s="483"/>
      <c r="V41" s="485"/>
      <c r="W41" s="483"/>
      <c r="X41" s="483"/>
      <c r="Y41" s="483"/>
      <c r="Z41" s="485"/>
      <c r="AA41" s="107" t="s">
        <v>17</v>
      </c>
      <c r="AB41" s="108">
        <v>2</v>
      </c>
      <c r="AC41" s="635"/>
      <c r="AD41" s="635"/>
      <c r="AE41" s="58"/>
      <c r="AF41" s="58"/>
      <c r="AG41" s="59"/>
      <c r="AH41" s="58"/>
      <c r="AI41" s="58"/>
      <c r="AJ41" s="58"/>
      <c r="AK41" s="58"/>
      <c r="AL41" s="58"/>
    </row>
    <row r="42" spans="1:40" ht="23.25" customHeight="1" thickTop="1" x14ac:dyDescent="0.2">
      <c r="A42" s="680"/>
      <c r="B42" s="635"/>
      <c r="C42" s="109">
        <v>3</v>
      </c>
      <c r="D42" s="103" t="s">
        <v>19</v>
      </c>
      <c r="E42" s="487"/>
      <c r="F42" s="487"/>
      <c r="G42" s="488"/>
      <c r="H42" s="487"/>
      <c r="I42" s="488"/>
      <c r="J42" s="487"/>
      <c r="K42" s="485"/>
      <c r="L42" s="487"/>
      <c r="M42" s="483"/>
      <c r="N42" s="483"/>
      <c r="O42" s="487"/>
      <c r="P42" s="487"/>
      <c r="Q42" s="483"/>
      <c r="R42" s="487"/>
      <c r="S42" s="487"/>
      <c r="T42" s="486"/>
      <c r="U42" s="486"/>
      <c r="V42" s="483"/>
      <c r="W42" s="487"/>
      <c r="X42" s="487"/>
      <c r="Y42" s="486"/>
      <c r="Z42" s="483"/>
      <c r="AA42" s="110" t="s">
        <v>19</v>
      </c>
      <c r="AB42" s="104">
        <v>3</v>
      </c>
      <c r="AC42" s="635"/>
      <c r="AD42" s="635"/>
      <c r="AE42" s="58"/>
      <c r="AF42" s="58"/>
      <c r="AG42" s="59"/>
      <c r="AH42" s="58"/>
      <c r="AI42" s="58"/>
      <c r="AJ42" s="58"/>
      <c r="AK42" s="58"/>
      <c r="AL42" s="58"/>
    </row>
    <row r="43" spans="1:40" ht="22.5" customHeight="1" thickBot="1" x14ac:dyDescent="0.25">
      <c r="A43" s="680"/>
      <c r="B43" s="635"/>
      <c r="C43" s="111">
        <v>4</v>
      </c>
      <c r="D43" s="112" t="s">
        <v>20</v>
      </c>
      <c r="E43" s="492" t="s">
        <v>48</v>
      </c>
      <c r="F43" s="492" t="s">
        <v>1021</v>
      </c>
      <c r="G43" s="491"/>
      <c r="H43" s="492"/>
      <c r="I43" s="491"/>
      <c r="J43" s="492"/>
      <c r="K43" s="503"/>
      <c r="L43" s="492" t="s">
        <v>48</v>
      </c>
      <c r="M43" s="492"/>
      <c r="N43" s="492"/>
      <c r="O43" s="492" t="s">
        <v>48</v>
      </c>
      <c r="P43" s="491"/>
      <c r="Q43" s="492"/>
      <c r="R43" s="492" t="s">
        <v>48</v>
      </c>
      <c r="S43" s="492"/>
      <c r="T43" s="491"/>
      <c r="U43" s="491"/>
      <c r="V43" s="492"/>
      <c r="W43" s="492"/>
      <c r="X43" s="492"/>
      <c r="Y43" s="492"/>
      <c r="Z43" s="492"/>
      <c r="AA43" s="113" t="s">
        <v>20</v>
      </c>
      <c r="AB43" s="108">
        <v>4</v>
      </c>
      <c r="AC43" s="635"/>
      <c r="AD43" s="635"/>
      <c r="AE43" s="58"/>
      <c r="AF43" s="58"/>
      <c r="AG43" s="59">
        <f>COUNTA(E43:Y43)</f>
        <v>5</v>
      </c>
      <c r="AH43" s="58"/>
      <c r="AI43" s="58"/>
      <c r="AJ43" s="58"/>
      <c r="AK43" s="58"/>
      <c r="AL43" s="58"/>
    </row>
    <row r="44" spans="1:40" ht="22.5" customHeight="1" thickTop="1" thickBot="1" x14ac:dyDescent="0.25">
      <c r="A44" s="680"/>
      <c r="B44" s="635"/>
      <c r="C44" s="111">
        <v>5</v>
      </c>
      <c r="D44" s="114" t="s">
        <v>24</v>
      </c>
      <c r="E44" s="494" t="s">
        <v>1018</v>
      </c>
      <c r="F44" s="484" t="s">
        <v>1022</v>
      </c>
      <c r="G44" s="484"/>
      <c r="H44" s="494"/>
      <c r="I44" s="484"/>
      <c r="J44" s="484"/>
      <c r="K44" s="483"/>
      <c r="L44" s="494" t="s">
        <v>1018</v>
      </c>
      <c r="M44" s="484"/>
      <c r="N44" s="484"/>
      <c r="O44" s="494" t="s">
        <v>1018</v>
      </c>
      <c r="P44" s="484"/>
      <c r="Q44" s="484"/>
      <c r="R44" s="494" t="s">
        <v>1018</v>
      </c>
      <c r="S44" s="494"/>
      <c r="T44" s="484"/>
      <c r="U44" s="484"/>
      <c r="V44" s="483"/>
      <c r="W44" s="494"/>
      <c r="X44" s="494"/>
      <c r="Y44" s="484"/>
      <c r="Z44" s="484"/>
      <c r="AA44" s="115" t="s">
        <v>24</v>
      </c>
      <c r="AB44" s="104">
        <v>5</v>
      </c>
      <c r="AC44" s="635"/>
      <c r="AD44" s="635"/>
      <c r="AE44" s="58"/>
      <c r="AF44" s="58"/>
      <c r="AG44" s="59">
        <f>COUNTA(E44:Y44)</f>
        <v>5</v>
      </c>
      <c r="AH44" s="58"/>
      <c r="AI44" s="58"/>
      <c r="AJ44" s="58"/>
      <c r="AK44" s="58"/>
      <c r="AL44" s="58"/>
    </row>
    <row r="45" spans="1:40" ht="22.5" hidden="1" customHeight="1" thickTop="1" thickBot="1" x14ac:dyDescent="0.25">
      <c r="A45" s="680"/>
      <c r="B45" s="639"/>
      <c r="C45" s="111"/>
      <c r="D45" s="114"/>
      <c r="E45" s="495"/>
      <c r="F45" s="495"/>
      <c r="G45" s="496"/>
      <c r="H45" s="496"/>
      <c r="I45" s="495"/>
      <c r="J45" s="495"/>
      <c r="K45" s="483"/>
      <c r="L45" s="496"/>
      <c r="M45" s="483"/>
      <c r="N45" s="495"/>
      <c r="O45" s="495"/>
      <c r="P45" s="504"/>
      <c r="Q45" s="496"/>
      <c r="R45" s="495"/>
      <c r="S45" s="495"/>
      <c r="T45" s="495"/>
      <c r="U45" s="495"/>
      <c r="V45" s="500"/>
      <c r="W45" s="500"/>
      <c r="X45" s="495"/>
      <c r="Y45" s="495"/>
      <c r="Z45" s="496"/>
      <c r="AA45" s="116" t="s">
        <v>25</v>
      </c>
      <c r="AB45" s="117">
        <v>6</v>
      </c>
      <c r="AC45" s="636"/>
      <c r="AD45" s="635"/>
      <c r="AE45" s="58"/>
      <c r="AF45" s="58"/>
      <c r="AG45" s="59"/>
      <c r="AH45" s="58"/>
      <c r="AI45" s="58"/>
      <c r="AJ45" s="58"/>
      <c r="AK45" s="58"/>
      <c r="AL45" s="58"/>
    </row>
    <row r="46" spans="1:40" ht="22.5" customHeight="1" thickTop="1" thickBot="1" x14ac:dyDescent="0.25">
      <c r="A46" s="680"/>
      <c r="B46" s="650" t="s">
        <v>12</v>
      </c>
      <c r="C46" s="641"/>
      <c r="D46" s="642"/>
      <c r="E46" s="481"/>
      <c r="F46" s="481"/>
      <c r="G46" s="481"/>
      <c r="H46" s="480" t="s">
        <v>1017</v>
      </c>
      <c r="I46" s="481"/>
      <c r="J46" s="481"/>
      <c r="K46" s="480" t="s">
        <v>1017</v>
      </c>
      <c r="L46" s="481"/>
      <c r="M46" s="480" t="s">
        <v>1017</v>
      </c>
      <c r="N46" s="480"/>
      <c r="O46" s="481"/>
      <c r="P46" s="480" t="s">
        <v>1017</v>
      </c>
      <c r="Q46" s="481"/>
      <c r="R46" s="481"/>
      <c r="S46" s="480" t="s">
        <v>1017</v>
      </c>
      <c r="T46" s="481"/>
      <c r="U46" s="481"/>
      <c r="V46" s="481"/>
      <c r="W46" s="480" t="s">
        <v>1017</v>
      </c>
      <c r="X46" s="480" t="s">
        <v>1017</v>
      </c>
      <c r="Y46" s="481"/>
      <c r="Z46" s="481"/>
      <c r="AA46" s="650" t="s">
        <v>26</v>
      </c>
      <c r="AB46" s="641"/>
      <c r="AC46" s="642"/>
      <c r="AD46" s="635"/>
      <c r="AE46" s="77"/>
      <c r="AF46" s="77"/>
      <c r="AG46" s="50"/>
      <c r="AH46" s="78"/>
      <c r="AI46" s="78"/>
      <c r="AJ46" s="78"/>
      <c r="AK46" s="78"/>
      <c r="AL46" s="78"/>
    </row>
    <row r="47" spans="1:40" ht="23.25" customHeight="1" thickTop="1" x14ac:dyDescent="0.2">
      <c r="A47" s="680"/>
      <c r="B47" s="688" t="s">
        <v>27</v>
      </c>
      <c r="C47" s="102">
        <v>6</v>
      </c>
      <c r="D47" s="103" t="s">
        <v>28</v>
      </c>
      <c r="E47" s="482" t="s">
        <v>1072</v>
      </c>
      <c r="F47" s="484"/>
      <c r="G47" s="482" t="s">
        <v>1072</v>
      </c>
      <c r="H47" s="482" t="s">
        <v>29</v>
      </c>
      <c r="I47" s="483"/>
      <c r="J47" s="482" t="s">
        <v>1072</v>
      </c>
      <c r="K47" s="482" t="s">
        <v>29</v>
      </c>
      <c r="L47" s="482" t="s">
        <v>1072</v>
      </c>
      <c r="M47" s="482" t="s">
        <v>29</v>
      </c>
      <c r="N47" s="482"/>
      <c r="O47" s="482" t="s">
        <v>1072</v>
      </c>
      <c r="P47" s="482" t="s">
        <v>29</v>
      </c>
      <c r="Q47" s="516"/>
      <c r="R47" s="482" t="s">
        <v>1072</v>
      </c>
      <c r="S47" s="482" t="s">
        <v>29</v>
      </c>
      <c r="T47" s="482" t="s">
        <v>1072</v>
      </c>
      <c r="U47" s="482" t="s">
        <v>1072</v>
      </c>
      <c r="V47" s="482" t="s">
        <v>1072</v>
      </c>
      <c r="W47" s="482" t="s">
        <v>29</v>
      </c>
      <c r="X47" s="482" t="s">
        <v>29</v>
      </c>
      <c r="Y47" s="482"/>
      <c r="Z47" s="484"/>
      <c r="AA47" s="110" t="s">
        <v>28</v>
      </c>
      <c r="AB47" s="104">
        <v>6</v>
      </c>
      <c r="AC47" s="638" t="s">
        <v>27</v>
      </c>
      <c r="AD47" s="635"/>
      <c r="AE47" s="58"/>
      <c r="AF47" s="58"/>
      <c r="AG47" s="59"/>
      <c r="AH47" s="58"/>
      <c r="AI47" s="58"/>
      <c r="AJ47" s="58"/>
      <c r="AK47" s="58"/>
      <c r="AL47" s="58"/>
      <c r="AM47" s="118"/>
      <c r="AN47" s="118"/>
    </row>
    <row r="48" spans="1:40" ht="22.5" customHeight="1" thickBot="1" x14ac:dyDescent="0.25">
      <c r="A48" s="680"/>
      <c r="B48" s="635"/>
      <c r="C48" s="119">
        <v>7</v>
      </c>
      <c r="D48" s="106" t="s">
        <v>33</v>
      </c>
      <c r="E48" s="484" t="s">
        <v>1073</v>
      </c>
      <c r="F48" s="485"/>
      <c r="G48" s="484" t="s">
        <v>1073</v>
      </c>
      <c r="H48" s="483" t="s">
        <v>34</v>
      </c>
      <c r="I48" s="483"/>
      <c r="J48" s="484" t="s">
        <v>1073</v>
      </c>
      <c r="K48" s="483" t="s">
        <v>34</v>
      </c>
      <c r="L48" s="484" t="s">
        <v>1073</v>
      </c>
      <c r="M48" s="483" t="s">
        <v>34</v>
      </c>
      <c r="N48" s="483"/>
      <c r="O48" s="484" t="s">
        <v>1073</v>
      </c>
      <c r="P48" s="483" t="s">
        <v>34</v>
      </c>
      <c r="Q48" s="517"/>
      <c r="R48" s="484" t="s">
        <v>1073</v>
      </c>
      <c r="S48" s="483" t="s">
        <v>34</v>
      </c>
      <c r="T48" s="484" t="s">
        <v>1073</v>
      </c>
      <c r="U48" s="484" t="s">
        <v>1073</v>
      </c>
      <c r="V48" s="484" t="s">
        <v>1073</v>
      </c>
      <c r="W48" s="483" t="s">
        <v>34</v>
      </c>
      <c r="X48" s="483" t="s">
        <v>34</v>
      </c>
      <c r="Y48" s="483"/>
      <c r="Z48" s="484"/>
      <c r="AA48" s="107" t="s">
        <v>33</v>
      </c>
      <c r="AB48" s="108">
        <v>7</v>
      </c>
      <c r="AC48" s="635"/>
      <c r="AD48" s="635"/>
      <c r="AE48" s="58"/>
      <c r="AF48" s="58"/>
      <c r="AG48" s="59"/>
      <c r="AH48" s="58"/>
      <c r="AI48" s="58"/>
      <c r="AJ48" s="58"/>
      <c r="AK48" s="58"/>
      <c r="AL48" s="58"/>
    </row>
    <row r="49" spans="1:38" ht="22.5" customHeight="1" thickTop="1" x14ac:dyDescent="0.2">
      <c r="A49" s="680"/>
      <c r="B49" s="635"/>
      <c r="C49" s="102">
        <v>8</v>
      </c>
      <c r="D49" s="103" t="s">
        <v>36</v>
      </c>
      <c r="E49" s="618" t="s">
        <v>1074</v>
      </c>
      <c r="F49" s="487"/>
      <c r="G49" s="618" t="s">
        <v>1074</v>
      </c>
      <c r="H49" s="487"/>
      <c r="I49" s="488"/>
      <c r="J49" s="618" t="s">
        <v>1074</v>
      </c>
      <c r="K49" s="487" t="s">
        <v>1076</v>
      </c>
      <c r="L49" s="618" t="s">
        <v>1074</v>
      </c>
      <c r="M49" s="487" t="s">
        <v>1076</v>
      </c>
      <c r="N49" s="483"/>
      <c r="O49" s="618" t="s">
        <v>1074</v>
      </c>
      <c r="P49" s="487" t="s">
        <v>1076</v>
      </c>
      <c r="Q49" s="517"/>
      <c r="R49" s="618" t="s">
        <v>1074</v>
      </c>
      <c r="S49" s="487"/>
      <c r="T49" s="618" t="s">
        <v>1074</v>
      </c>
      <c r="U49" s="618" t="s">
        <v>1074</v>
      </c>
      <c r="V49" s="618" t="s">
        <v>1074</v>
      </c>
      <c r="W49" s="487"/>
      <c r="X49" s="487"/>
      <c r="Y49" s="486"/>
      <c r="Z49" s="483"/>
      <c r="AA49" s="110" t="s">
        <v>36</v>
      </c>
      <c r="AB49" s="104">
        <v>8</v>
      </c>
      <c r="AC49" s="635"/>
      <c r="AD49" s="635"/>
      <c r="AE49" s="58"/>
      <c r="AF49" s="58"/>
      <c r="AG49" s="59"/>
      <c r="AH49" s="58"/>
      <c r="AI49" s="58"/>
      <c r="AJ49" s="58"/>
      <c r="AK49" s="58"/>
      <c r="AL49" s="58"/>
    </row>
    <row r="50" spans="1:38" ht="23.25" customHeight="1" thickBot="1" x14ac:dyDescent="0.25">
      <c r="A50" s="680"/>
      <c r="B50" s="635"/>
      <c r="C50" s="111">
        <v>9</v>
      </c>
      <c r="D50" s="114" t="s">
        <v>37</v>
      </c>
      <c r="E50" s="492"/>
      <c r="F50" s="492"/>
      <c r="G50" s="491"/>
      <c r="H50" s="492" t="s">
        <v>21</v>
      </c>
      <c r="I50" s="491"/>
      <c r="J50" s="491"/>
      <c r="K50" s="492" t="s">
        <v>48</v>
      </c>
      <c r="L50" s="492"/>
      <c r="M50" s="492" t="s">
        <v>48</v>
      </c>
      <c r="N50" s="492"/>
      <c r="O50" s="492"/>
      <c r="P50" s="492" t="s">
        <v>48</v>
      </c>
      <c r="Q50" s="492"/>
      <c r="R50" s="492"/>
      <c r="S50" s="492" t="s">
        <v>21</v>
      </c>
      <c r="T50" s="491"/>
      <c r="U50" s="491"/>
      <c r="V50" s="491"/>
      <c r="W50" s="492" t="s">
        <v>21</v>
      </c>
      <c r="X50" s="492" t="s">
        <v>21</v>
      </c>
      <c r="Y50" s="492"/>
      <c r="Z50" s="492"/>
      <c r="AA50" s="115" t="s">
        <v>37</v>
      </c>
      <c r="AB50" s="108">
        <v>9</v>
      </c>
      <c r="AC50" s="635"/>
      <c r="AD50" s="635"/>
      <c r="AE50" s="58"/>
      <c r="AF50" s="58"/>
      <c r="AG50" s="59">
        <f>COUNTA(E50:Y50)</f>
        <v>7</v>
      </c>
      <c r="AH50" s="58"/>
      <c r="AI50" s="58"/>
      <c r="AJ50" s="58"/>
      <c r="AK50" s="58"/>
      <c r="AL50" s="58"/>
    </row>
    <row r="51" spans="1:38" ht="22.5" customHeight="1" thickTop="1" thickBot="1" x14ac:dyDescent="0.25">
      <c r="A51" s="680"/>
      <c r="B51" s="635"/>
      <c r="C51" s="111">
        <v>10</v>
      </c>
      <c r="D51" s="114" t="s">
        <v>38</v>
      </c>
      <c r="E51" s="494"/>
      <c r="F51" s="484"/>
      <c r="G51" s="484"/>
      <c r="H51" s="494" t="s">
        <v>1019</v>
      </c>
      <c r="I51" s="484"/>
      <c r="J51" s="483"/>
      <c r="K51" s="494" t="s">
        <v>1023</v>
      </c>
      <c r="L51" s="494"/>
      <c r="M51" s="494" t="s">
        <v>1023</v>
      </c>
      <c r="N51" s="484"/>
      <c r="O51" s="494"/>
      <c r="P51" s="494" t="s">
        <v>1023</v>
      </c>
      <c r="Q51" s="484"/>
      <c r="R51" s="494"/>
      <c r="S51" s="494" t="s">
        <v>1019</v>
      </c>
      <c r="T51" s="484"/>
      <c r="U51" s="484"/>
      <c r="V51" s="484"/>
      <c r="W51" s="494" t="s">
        <v>1019</v>
      </c>
      <c r="X51" s="494" t="s">
        <v>1019</v>
      </c>
      <c r="Y51" s="484"/>
      <c r="Z51" s="484"/>
      <c r="AA51" s="120" t="s">
        <v>38</v>
      </c>
      <c r="AB51" s="104">
        <v>10</v>
      </c>
      <c r="AC51" s="635"/>
      <c r="AD51" s="635"/>
      <c r="AE51" s="58"/>
      <c r="AF51" s="58"/>
      <c r="AG51" s="59">
        <f>COUNTA(E51:Y51)</f>
        <v>7</v>
      </c>
      <c r="AH51" s="58"/>
      <c r="AI51" s="58"/>
      <c r="AJ51" s="58"/>
      <c r="AK51" s="58"/>
      <c r="AL51" s="58"/>
    </row>
    <row r="52" spans="1:38" ht="22.5" hidden="1" customHeight="1" thickTop="1" thickBot="1" x14ac:dyDescent="0.25">
      <c r="A52" s="680"/>
      <c r="B52" s="639"/>
      <c r="C52" s="108"/>
      <c r="D52" s="121"/>
      <c r="E52" s="495"/>
      <c r="F52" s="495"/>
      <c r="G52" s="507"/>
      <c r="H52" s="499"/>
      <c r="I52" s="495"/>
      <c r="J52" s="495"/>
      <c r="K52" s="495"/>
      <c r="L52" s="507"/>
      <c r="M52" s="495"/>
      <c r="N52" s="495"/>
      <c r="O52" s="495"/>
      <c r="P52" s="495"/>
      <c r="Q52" s="507"/>
      <c r="R52" s="495"/>
      <c r="S52" s="495"/>
      <c r="T52" s="495"/>
      <c r="U52" s="495"/>
      <c r="V52" s="495"/>
      <c r="W52" s="495"/>
      <c r="X52" s="495"/>
      <c r="Y52" s="495"/>
      <c r="Z52" s="507"/>
      <c r="AA52" s="121" t="s">
        <v>39</v>
      </c>
      <c r="AB52" s="108">
        <v>12</v>
      </c>
      <c r="AC52" s="639"/>
      <c r="AD52" s="636"/>
      <c r="AE52" s="58"/>
      <c r="AF52" s="58"/>
      <c r="AG52" s="59"/>
      <c r="AH52" s="58"/>
      <c r="AI52" s="58"/>
      <c r="AJ52" s="58"/>
      <c r="AK52" s="58"/>
      <c r="AL52" s="58"/>
    </row>
    <row r="53" spans="1:38" ht="24" customHeight="1" thickTop="1" thickBot="1" x14ac:dyDescent="0.25">
      <c r="A53" s="693" t="s">
        <v>1080</v>
      </c>
      <c r="B53" s="650" t="s">
        <v>12</v>
      </c>
      <c r="C53" s="641"/>
      <c r="D53" s="642"/>
      <c r="E53" s="481" t="s">
        <v>1017</v>
      </c>
      <c r="F53" s="481"/>
      <c r="G53" s="480"/>
      <c r="H53" s="480" t="s">
        <v>1017</v>
      </c>
      <c r="I53" s="481"/>
      <c r="J53" s="481" t="s">
        <v>1026</v>
      </c>
      <c r="K53" s="481" t="s">
        <v>1017</v>
      </c>
      <c r="L53" s="481"/>
      <c r="M53" s="481"/>
      <c r="N53" s="481"/>
      <c r="O53" s="480"/>
      <c r="P53" s="480"/>
      <c r="Q53" s="480"/>
      <c r="R53" s="481"/>
      <c r="S53" s="480"/>
      <c r="T53" s="481"/>
      <c r="U53" s="481"/>
      <c r="V53" s="480"/>
      <c r="W53" s="480"/>
      <c r="X53" s="480"/>
      <c r="Y53" s="480"/>
      <c r="Z53" s="480"/>
      <c r="AA53" s="650" t="s">
        <v>26</v>
      </c>
      <c r="AB53" s="641"/>
      <c r="AC53" s="642"/>
      <c r="AD53" s="647" t="s">
        <v>53</v>
      </c>
      <c r="AE53" s="77"/>
      <c r="AF53" s="77"/>
      <c r="AG53" s="50"/>
      <c r="AH53" s="78"/>
      <c r="AI53" s="78"/>
      <c r="AJ53" s="78"/>
      <c r="AK53" s="78"/>
      <c r="AL53" s="78"/>
    </row>
    <row r="54" spans="1:38" ht="22.5" customHeight="1" thickTop="1" x14ac:dyDescent="0.2">
      <c r="A54" s="680"/>
      <c r="B54" s="677" t="s">
        <v>14</v>
      </c>
      <c r="C54" s="122">
        <v>1</v>
      </c>
      <c r="D54" s="123" t="s">
        <v>15</v>
      </c>
      <c r="E54" s="484" t="s">
        <v>1057</v>
      </c>
      <c r="F54" s="484"/>
      <c r="G54" s="484"/>
      <c r="H54" s="484" t="s">
        <v>1031</v>
      </c>
      <c r="I54" s="484"/>
      <c r="J54" s="484" t="s">
        <v>1028</v>
      </c>
      <c r="K54" s="484" t="s">
        <v>1031</v>
      </c>
      <c r="L54" s="484"/>
      <c r="M54" s="483"/>
      <c r="N54" s="484"/>
      <c r="O54" s="482"/>
      <c r="P54" s="482"/>
      <c r="Q54" s="482"/>
      <c r="R54" s="484"/>
      <c r="S54" s="484"/>
      <c r="T54" s="482"/>
      <c r="U54" s="482"/>
      <c r="V54" s="484"/>
      <c r="W54" s="484"/>
      <c r="X54" s="484"/>
      <c r="Y54" s="484"/>
      <c r="Z54" s="484"/>
      <c r="AA54" s="123" t="s">
        <v>15</v>
      </c>
      <c r="AB54" s="124">
        <v>1</v>
      </c>
      <c r="AC54" s="649" t="s">
        <v>14</v>
      </c>
      <c r="AD54" s="635"/>
      <c r="AE54" s="58"/>
      <c r="AF54" s="58"/>
      <c r="AG54" s="59"/>
      <c r="AH54" s="58"/>
      <c r="AI54" s="58"/>
      <c r="AJ54" s="58"/>
      <c r="AK54" s="58"/>
      <c r="AL54" s="58"/>
    </row>
    <row r="55" spans="1:38" ht="22.5" customHeight="1" thickBot="1" x14ac:dyDescent="0.25">
      <c r="A55" s="680"/>
      <c r="B55" s="635"/>
      <c r="C55" s="125">
        <v>2</v>
      </c>
      <c r="D55" s="126" t="s">
        <v>17</v>
      </c>
      <c r="E55" s="483" t="s">
        <v>1058</v>
      </c>
      <c r="F55" s="483"/>
      <c r="G55" s="483"/>
      <c r="H55" s="483" t="s">
        <v>45</v>
      </c>
      <c r="I55" s="483"/>
      <c r="J55" s="483" t="s">
        <v>1029</v>
      </c>
      <c r="K55" s="483" t="s">
        <v>45</v>
      </c>
      <c r="L55" s="483"/>
      <c r="M55" s="485"/>
      <c r="N55" s="483"/>
      <c r="O55" s="514"/>
      <c r="P55" s="483"/>
      <c r="Q55" s="483"/>
      <c r="R55" s="483"/>
      <c r="S55" s="483"/>
      <c r="T55" s="483"/>
      <c r="U55" s="483"/>
      <c r="V55" s="483"/>
      <c r="W55" s="483"/>
      <c r="X55" s="483"/>
      <c r="Y55" s="483"/>
      <c r="Z55" s="483"/>
      <c r="AA55" s="126" t="s">
        <v>17</v>
      </c>
      <c r="AB55" s="127">
        <v>2</v>
      </c>
      <c r="AC55" s="635"/>
      <c r="AD55" s="635"/>
      <c r="AE55" s="58"/>
      <c r="AF55" s="58"/>
      <c r="AG55" s="59"/>
      <c r="AH55" s="58"/>
      <c r="AI55" s="58"/>
      <c r="AJ55" s="58"/>
      <c r="AK55" s="58"/>
      <c r="AL55" s="58"/>
    </row>
    <row r="56" spans="1:38" ht="21.75" customHeight="1" thickTop="1" x14ac:dyDescent="0.2">
      <c r="A56" s="680"/>
      <c r="B56" s="635"/>
      <c r="C56" s="128">
        <v>3</v>
      </c>
      <c r="D56" s="123" t="s">
        <v>19</v>
      </c>
      <c r="E56" s="483"/>
      <c r="F56" s="483"/>
      <c r="G56" s="483"/>
      <c r="H56" s="483"/>
      <c r="I56" s="488"/>
      <c r="J56" s="487"/>
      <c r="K56" s="483"/>
      <c r="L56" s="483"/>
      <c r="M56" s="485"/>
      <c r="N56" s="485"/>
      <c r="O56" s="486"/>
      <c r="P56" s="485"/>
      <c r="Q56" s="487"/>
      <c r="R56" s="486"/>
      <c r="S56" s="486"/>
      <c r="T56" s="486"/>
      <c r="U56" s="486"/>
      <c r="V56" s="483"/>
      <c r="W56" s="483"/>
      <c r="X56" s="483"/>
      <c r="Y56" s="483"/>
      <c r="Z56" s="483"/>
      <c r="AA56" s="123" t="s">
        <v>19</v>
      </c>
      <c r="AB56" s="124">
        <v>3</v>
      </c>
      <c r="AC56" s="635"/>
      <c r="AD56" s="635"/>
      <c r="AE56" s="58"/>
      <c r="AF56" s="58"/>
      <c r="AG56" s="59"/>
      <c r="AH56" s="58"/>
      <c r="AI56" s="58"/>
      <c r="AJ56" s="58"/>
      <c r="AK56" s="58"/>
      <c r="AL56" s="58"/>
    </row>
    <row r="57" spans="1:38" ht="22.5" customHeight="1" thickBot="1" x14ac:dyDescent="0.25">
      <c r="A57" s="680"/>
      <c r="B57" s="635"/>
      <c r="C57" s="129">
        <v>4</v>
      </c>
      <c r="D57" s="130" t="s">
        <v>20</v>
      </c>
      <c r="E57" s="492" t="s">
        <v>1051</v>
      </c>
      <c r="F57" s="492"/>
      <c r="G57" s="484"/>
      <c r="H57" s="492" t="s">
        <v>1045</v>
      </c>
      <c r="I57" s="491"/>
      <c r="J57" s="492" t="s">
        <v>48</v>
      </c>
      <c r="K57" s="492" t="s">
        <v>22</v>
      </c>
      <c r="L57" s="492"/>
      <c r="M57" s="492"/>
      <c r="N57" s="492"/>
      <c r="O57" s="491"/>
      <c r="P57" s="492"/>
      <c r="Q57" s="492"/>
      <c r="R57" s="493"/>
      <c r="S57" s="491"/>
      <c r="T57" s="491"/>
      <c r="U57" s="491"/>
      <c r="V57" s="492"/>
      <c r="W57" s="492"/>
      <c r="X57" s="492"/>
      <c r="Y57" s="492"/>
      <c r="Z57" s="484"/>
      <c r="AA57" s="131" t="s">
        <v>20</v>
      </c>
      <c r="AB57" s="132">
        <v>4</v>
      </c>
      <c r="AC57" s="635"/>
      <c r="AD57" s="635"/>
      <c r="AE57" s="133"/>
      <c r="AF57" s="133"/>
      <c r="AG57" s="59">
        <f>COUNTA(E57:Y57)</f>
        <v>4</v>
      </c>
      <c r="AH57" s="133"/>
      <c r="AI57" s="133"/>
      <c r="AJ57" s="133"/>
      <c r="AK57" s="133"/>
      <c r="AL57" s="133"/>
    </row>
    <row r="58" spans="1:38" ht="22.5" customHeight="1" thickTop="1" thickBot="1" x14ac:dyDescent="0.25">
      <c r="A58" s="680"/>
      <c r="B58" s="635"/>
      <c r="C58" s="129">
        <v>5</v>
      </c>
      <c r="D58" s="134" t="s">
        <v>24</v>
      </c>
      <c r="E58" s="484" t="s">
        <v>1052</v>
      </c>
      <c r="F58" s="484"/>
      <c r="G58" s="484"/>
      <c r="H58" s="484" t="s">
        <v>1046</v>
      </c>
      <c r="I58" s="484"/>
      <c r="J58" s="484" t="s">
        <v>1030</v>
      </c>
      <c r="K58" s="484" t="s">
        <v>1032</v>
      </c>
      <c r="L58" s="484"/>
      <c r="M58" s="484"/>
      <c r="N58" s="484"/>
      <c r="O58" s="483"/>
      <c r="P58" s="484"/>
      <c r="Q58" s="484"/>
      <c r="R58" s="484"/>
      <c r="S58" s="502"/>
      <c r="T58" s="484"/>
      <c r="U58" s="484"/>
      <c r="V58" s="484"/>
      <c r="W58" s="484"/>
      <c r="X58" s="484"/>
      <c r="Y58" s="484"/>
      <c r="Z58" s="484"/>
      <c r="AA58" s="134" t="s">
        <v>24</v>
      </c>
      <c r="AB58" s="124">
        <v>5</v>
      </c>
      <c r="AC58" s="635"/>
      <c r="AD58" s="635"/>
      <c r="AE58" s="58"/>
      <c r="AF58" s="58"/>
      <c r="AG58" s="59">
        <f>COUNTA(E58:Y58)</f>
        <v>4</v>
      </c>
      <c r="AH58" s="58"/>
      <c r="AI58" s="58"/>
      <c r="AJ58" s="58"/>
      <c r="AK58" s="58"/>
      <c r="AL58" s="58"/>
    </row>
    <row r="59" spans="1:38" ht="24" hidden="1" customHeight="1" thickTop="1" thickBot="1" x14ac:dyDescent="0.25">
      <c r="A59" s="680"/>
      <c r="B59" s="639"/>
      <c r="C59" s="127"/>
      <c r="D59" s="135"/>
      <c r="E59" s="495"/>
      <c r="F59" s="484"/>
      <c r="G59" s="484"/>
      <c r="H59" s="484"/>
      <c r="I59" s="495"/>
      <c r="J59" s="485"/>
      <c r="K59" s="483"/>
      <c r="L59" s="484"/>
      <c r="M59" s="483"/>
      <c r="N59" s="485"/>
      <c r="O59" s="485"/>
      <c r="P59" s="508"/>
      <c r="Q59" s="484"/>
      <c r="R59" s="485"/>
      <c r="S59" s="509"/>
      <c r="T59" s="495"/>
      <c r="U59" s="495"/>
      <c r="V59" s="485"/>
      <c r="W59" s="485"/>
      <c r="X59" s="485"/>
      <c r="Y59" s="485"/>
      <c r="Z59" s="484"/>
      <c r="AA59" s="136" t="s">
        <v>25</v>
      </c>
      <c r="AB59" s="137">
        <v>6</v>
      </c>
      <c r="AC59" s="639"/>
      <c r="AD59" s="635"/>
      <c r="AE59" s="58"/>
      <c r="AF59" s="58"/>
      <c r="AG59" s="59"/>
      <c r="AH59" s="58"/>
      <c r="AI59" s="58"/>
      <c r="AJ59" s="58"/>
      <c r="AK59" s="58"/>
      <c r="AL59" s="58"/>
    </row>
    <row r="60" spans="1:38" ht="21" customHeight="1" thickTop="1" thickBot="1" x14ac:dyDescent="0.25">
      <c r="A60" s="680"/>
      <c r="B60" s="650" t="s">
        <v>12</v>
      </c>
      <c r="C60" s="641"/>
      <c r="D60" s="642"/>
      <c r="E60" s="481"/>
      <c r="F60" s="481" t="s">
        <v>1017</v>
      </c>
      <c r="G60" s="481"/>
      <c r="H60" s="481"/>
      <c r="I60" s="481"/>
      <c r="J60" s="481"/>
      <c r="K60" s="481"/>
      <c r="L60" s="481"/>
      <c r="M60" s="480" t="s">
        <v>1026</v>
      </c>
      <c r="N60" s="481"/>
      <c r="O60" s="481"/>
      <c r="P60" s="480"/>
      <c r="Q60" s="481"/>
      <c r="R60" s="481"/>
      <c r="S60" s="480"/>
      <c r="T60" s="481"/>
      <c r="U60" s="481"/>
      <c r="V60" s="481"/>
      <c r="W60" s="480"/>
      <c r="X60" s="480"/>
      <c r="Y60" s="480"/>
      <c r="Z60" s="481"/>
      <c r="AA60" s="650" t="s">
        <v>26</v>
      </c>
      <c r="AB60" s="641"/>
      <c r="AC60" s="642"/>
      <c r="AD60" s="635"/>
      <c r="AE60" s="77"/>
      <c r="AF60" s="77"/>
      <c r="AG60" s="50"/>
      <c r="AH60" s="78"/>
      <c r="AI60" s="78"/>
      <c r="AJ60" s="78"/>
      <c r="AK60" s="78"/>
      <c r="AL60" s="78"/>
    </row>
    <row r="61" spans="1:38" ht="22.5" customHeight="1" thickTop="1" x14ac:dyDescent="0.2">
      <c r="A61" s="680"/>
      <c r="B61" s="689" t="s">
        <v>27</v>
      </c>
      <c r="C61" s="122">
        <v>6</v>
      </c>
      <c r="D61" s="123" t="s">
        <v>28</v>
      </c>
      <c r="E61" s="482" t="s">
        <v>1072</v>
      </c>
      <c r="F61" s="484" t="s">
        <v>45</v>
      </c>
      <c r="G61" s="482" t="s">
        <v>1072</v>
      </c>
      <c r="H61" s="483"/>
      <c r="I61" s="484"/>
      <c r="J61" s="482" t="s">
        <v>1072</v>
      </c>
      <c r="K61" s="484"/>
      <c r="L61" s="482" t="s">
        <v>1072</v>
      </c>
      <c r="M61" s="484" t="s">
        <v>45</v>
      </c>
      <c r="N61" s="484"/>
      <c r="O61" s="482" t="s">
        <v>1072</v>
      </c>
      <c r="P61" s="482"/>
      <c r="Q61" s="483"/>
      <c r="R61" s="482" t="s">
        <v>1072</v>
      </c>
      <c r="S61" s="484"/>
      <c r="T61" s="482" t="s">
        <v>1072</v>
      </c>
      <c r="U61" s="482" t="s">
        <v>1072</v>
      </c>
      <c r="V61" s="482" t="s">
        <v>1072</v>
      </c>
      <c r="W61" s="484"/>
      <c r="X61" s="484"/>
      <c r="Y61" s="484"/>
      <c r="Z61" s="483"/>
      <c r="AA61" s="123" t="s">
        <v>28</v>
      </c>
      <c r="AB61" s="124">
        <v>6</v>
      </c>
      <c r="AC61" s="698" t="s">
        <v>27</v>
      </c>
      <c r="AD61" s="635"/>
      <c r="AE61" s="58"/>
      <c r="AF61" s="58"/>
      <c r="AG61" s="59"/>
      <c r="AH61" s="58"/>
      <c r="AI61" s="58"/>
      <c r="AJ61" s="58"/>
      <c r="AK61" s="58"/>
      <c r="AL61" s="58"/>
    </row>
    <row r="62" spans="1:38" ht="22.5" customHeight="1" thickBot="1" x14ac:dyDescent="0.25">
      <c r="A62" s="680"/>
      <c r="B62" s="635"/>
      <c r="C62" s="138">
        <v>7</v>
      </c>
      <c r="D62" s="126" t="s">
        <v>33</v>
      </c>
      <c r="E62" s="484" t="s">
        <v>1073</v>
      </c>
      <c r="F62" s="483" t="s">
        <v>50</v>
      </c>
      <c r="G62" s="484" t="s">
        <v>1073</v>
      </c>
      <c r="H62" s="484"/>
      <c r="I62" s="483"/>
      <c r="J62" s="484" t="s">
        <v>1073</v>
      </c>
      <c r="K62" s="485"/>
      <c r="L62" s="484" t="s">
        <v>1073</v>
      </c>
      <c r="M62" s="483" t="s">
        <v>471</v>
      </c>
      <c r="N62" s="483"/>
      <c r="O62" s="484" t="s">
        <v>1073</v>
      </c>
      <c r="P62" s="483"/>
      <c r="Q62" s="484"/>
      <c r="R62" s="484" t="s">
        <v>1073</v>
      </c>
      <c r="S62" s="483"/>
      <c r="T62" s="484" t="s">
        <v>1073</v>
      </c>
      <c r="U62" s="484" t="s">
        <v>1073</v>
      </c>
      <c r="V62" s="484" t="s">
        <v>1073</v>
      </c>
      <c r="W62" s="483"/>
      <c r="X62" s="483"/>
      <c r="Y62" s="483"/>
      <c r="Z62" s="484"/>
      <c r="AA62" s="126" t="s">
        <v>33</v>
      </c>
      <c r="AB62" s="127">
        <v>7</v>
      </c>
      <c r="AC62" s="635"/>
      <c r="AD62" s="635"/>
      <c r="AE62" s="58"/>
      <c r="AF62" s="58"/>
      <c r="AG62" s="59"/>
      <c r="AH62" s="58"/>
      <c r="AI62" s="58"/>
      <c r="AJ62" s="58"/>
      <c r="AK62" s="58"/>
      <c r="AL62" s="58"/>
    </row>
    <row r="63" spans="1:38" ht="22.5" customHeight="1" thickTop="1" x14ac:dyDescent="0.2">
      <c r="A63" s="680"/>
      <c r="B63" s="635"/>
      <c r="C63" s="122">
        <v>8</v>
      </c>
      <c r="D63" s="123" t="s">
        <v>36</v>
      </c>
      <c r="E63" s="618" t="s">
        <v>1074</v>
      </c>
      <c r="F63" s="483"/>
      <c r="G63" s="618" t="s">
        <v>1074</v>
      </c>
      <c r="H63" s="484"/>
      <c r="I63" s="488"/>
      <c r="J63" s="618" t="s">
        <v>1074</v>
      </c>
      <c r="K63" s="489"/>
      <c r="L63" s="618" t="s">
        <v>1074</v>
      </c>
      <c r="M63" s="490"/>
      <c r="N63" s="485"/>
      <c r="O63" s="618" t="s">
        <v>1074</v>
      </c>
      <c r="P63" s="485"/>
      <c r="Q63" s="484"/>
      <c r="R63" s="618" t="s">
        <v>1074</v>
      </c>
      <c r="S63" s="486"/>
      <c r="T63" s="618" t="s">
        <v>1074</v>
      </c>
      <c r="U63" s="618" t="s">
        <v>1074</v>
      </c>
      <c r="V63" s="618" t="s">
        <v>1074</v>
      </c>
      <c r="W63" s="483"/>
      <c r="X63" s="483"/>
      <c r="Y63" s="483"/>
      <c r="Z63" s="484"/>
      <c r="AA63" s="123" t="s">
        <v>36</v>
      </c>
      <c r="AB63" s="124">
        <v>8</v>
      </c>
      <c r="AC63" s="635"/>
      <c r="AD63" s="635"/>
      <c r="AE63" s="58"/>
      <c r="AF63" s="58"/>
      <c r="AG63" s="59"/>
      <c r="AH63" s="58"/>
      <c r="AI63" s="58"/>
      <c r="AJ63" s="58"/>
      <c r="AK63" s="58"/>
      <c r="AL63" s="58"/>
    </row>
    <row r="64" spans="1:38" ht="22.5" customHeight="1" thickBot="1" x14ac:dyDescent="0.25">
      <c r="A64" s="680"/>
      <c r="B64" s="635"/>
      <c r="C64" s="129">
        <v>9</v>
      </c>
      <c r="D64" s="134" t="s">
        <v>37</v>
      </c>
      <c r="E64" s="492"/>
      <c r="F64" s="492" t="s">
        <v>1051</v>
      </c>
      <c r="G64" s="484"/>
      <c r="H64" s="484"/>
      <c r="I64" s="491"/>
      <c r="J64" s="491"/>
      <c r="K64" s="492"/>
      <c r="L64" s="492"/>
      <c r="M64" s="492" t="s">
        <v>48</v>
      </c>
      <c r="N64" s="492"/>
      <c r="O64" s="491"/>
      <c r="P64" s="492"/>
      <c r="Q64" s="484"/>
      <c r="R64" s="492"/>
      <c r="S64" s="491"/>
      <c r="T64" s="491"/>
      <c r="U64" s="491"/>
      <c r="V64" s="492"/>
      <c r="W64" s="492"/>
      <c r="X64" s="492"/>
      <c r="Y64" s="492"/>
      <c r="Z64" s="484"/>
      <c r="AA64" s="134" t="s">
        <v>37</v>
      </c>
      <c r="AB64" s="127">
        <v>9</v>
      </c>
      <c r="AC64" s="635"/>
      <c r="AD64" s="635"/>
      <c r="AE64" s="58"/>
      <c r="AF64" s="58"/>
      <c r="AG64" s="59">
        <f>COUNTA(E64:Y64)</f>
        <v>2</v>
      </c>
      <c r="AH64" s="58"/>
      <c r="AI64" s="58"/>
      <c r="AJ64" s="58"/>
      <c r="AK64" s="58"/>
      <c r="AL64" s="58"/>
    </row>
    <row r="65" spans="1:38" ht="22.5" customHeight="1" thickTop="1" thickBot="1" x14ac:dyDescent="0.25">
      <c r="A65" s="680"/>
      <c r="B65" s="635"/>
      <c r="C65" s="129">
        <v>10</v>
      </c>
      <c r="D65" s="134" t="s">
        <v>38</v>
      </c>
      <c r="E65" s="484"/>
      <c r="F65" s="484" t="s">
        <v>1052</v>
      </c>
      <c r="G65" s="483"/>
      <c r="H65" s="483"/>
      <c r="I65" s="484"/>
      <c r="J65" s="483"/>
      <c r="K65" s="484"/>
      <c r="L65" s="484"/>
      <c r="M65" s="484" t="s">
        <v>1037</v>
      </c>
      <c r="N65" s="484"/>
      <c r="O65" s="483"/>
      <c r="P65" s="484"/>
      <c r="Q65" s="483"/>
      <c r="R65" s="484"/>
      <c r="S65" s="502"/>
      <c r="T65" s="484"/>
      <c r="U65" s="484"/>
      <c r="V65" s="484"/>
      <c r="W65" s="484"/>
      <c r="X65" s="484"/>
      <c r="Y65" s="484"/>
      <c r="Z65" s="483"/>
      <c r="AA65" s="139" t="s">
        <v>38</v>
      </c>
      <c r="AB65" s="124">
        <v>10</v>
      </c>
      <c r="AC65" s="635"/>
      <c r="AD65" s="635"/>
      <c r="AE65" s="58"/>
      <c r="AF65" s="58"/>
      <c r="AG65" s="59">
        <f>COUNTA(E65:Y65)</f>
        <v>2</v>
      </c>
      <c r="AH65" s="58"/>
      <c r="AI65" s="58"/>
      <c r="AJ65" s="58"/>
      <c r="AK65" s="58"/>
      <c r="AL65" s="58"/>
    </row>
    <row r="66" spans="1:38" ht="18" hidden="1" customHeight="1" thickTop="1" thickBot="1" x14ac:dyDescent="0.25">
      <c r="A66" s="680"/>
      <c r="B66" s="639"/>
      <c r="C66" s="127"/>
      <c r="D66" s="135"/>
      <c r="E66" s="499"/>
      <c r="F66" s="499"/>
      <c r="G66" s="507"/>
      <c r="H66" s="499"/>
      <c r="I66" s="499"/>
      <c r="J66" s="499"/>
      <c r="K66" s="510"/>
      <c r="L66" s="507"/>
      <c r="M66" s="510"/>
      <c r="N66" s="499"/>
      <c r="O66" s="499"/>
      <c r="P66" s="495"/>
      <c r="Q66" s="507"/>
      <c r="R66" s="499"/>
      <c r="S66" s="495"/>
      <c r="T66" s="499"/>
      <c r="U66" s="499"/>
      <c r="V66" s="495"/>
      <c r="W66" s="495"/>
      <c r="X66" s="495"/>
      <c r="Y66" s="495"/>
      <c r="Z66" s="507"/>
      <c r="AA66" s="135" t="s">
        <v>39</v>
      </c>
      <c r="AB66" s="127">
        <v>12</v>
      </c>
      <c r="AC66" s="639"/>
      <c r="AD66" s="636"/>
      <c r="AE66" s="58"/>
      <c r="AF66" s="58"/>
      <c r="AG66" s="59"/>
      <c r="AH66" s="58"/>
      <c r="AI66" s="58"/>
      <c r="AJ66" s="58"/>
      <c r="AK66" s="58"/>
      <c r="AL66" s="58"/>
    </row>
    <row r="67" spans="1:38" ht="23.25" customHeight="1" thickTop="1" thickBot="1" x14ac:dyDescent="0.25">
      <c r="A67" s="694" t="s">
        <v>1081</v>
      </c>
      <c r="B67" s="650" t="s">
        <v>12</v>
      </c>
      <c r="C67" s="641"/>
      <c r="D67" s="642"/>
      <c r="E67" s="480"/>
      <c r="F67" s="481"/>
      <c r="G67" s="481"/>
      <c r="H67" s="481"/>
      <c r="I67" s="480"/>
      <c r="J67" s="481" t="s">
        <v>1017</v>
      </c>
      <c r="K67" s="481" t="s">
        <v>1017</v>
      </c>
      <c r="L67" s="481"/>
      <c r="M67" s="481"/>
      <c r="N67" s="481"/>
      <c r="O67" s="480"/>
      <c r="P67" s="480"/>
      <c r="Q67" s="480"/>
      <c r="R67" s="480"/>
      <c r="S67" s="481"/>
      <c r="T67" s="481"/>
      <c r="U67" s="481"/>
      <c r="V67" s="480"/>
      <c r="W67" s="481"/>
      <c r="X67" s="481"/>
      <c r="Y67" s="481"/>
      <c r="Z67" s="481"/>
      <c r="AA67" s="650" t="s">
        <v>26</v>
      </c>
      <c r="AB67" s="641"/>
      <c r="AC67" s="642"/>
      <c r="AD67" s="648" t="s">
        <v>57</v>
      </c>
      <c r="AE67" s="77"/>
      <c r="AF67" s="77"/>
      <c r="AG67" s="50"/>
      <c r="AH67" s="78"/>
      <c r="AI67" s="78"/>
      <c r="AJ67" s="78"/>
      <c r="AK67" s="78"/>
      <c r="AL67" s="78"/>
    </row>
    <row r="68" spans="1:38" ht="21" customHeight="1" thickTop="1" x14ac:dyDescent="0.2">
      <c r="A68" s="680"/>
      <c r="B68" s="677" t="s">
        <v>14</v>
      </c>
      <c r="C68" s="140">
        <v>1</v>
      </c>
      <c r="D68" s="141" t="s">
        <v>15</v>
      </c>
      <c r="E68" s="482"/>
      <c r="F68" s="484"/>
      <c r="G68" s="484"/>
      <c r="H68" s="484"/>
      <c r="I68" s="482"/>
      <c r="J68" s="483" t="s">
        <v>1041</v>
      </c>
      <c r="K68" s="483" t="s">
        <v>1033</v>
      </c>
      <c r="L68" s="484"/>
      <c r="M68" s="483"/>
      <c r="N68" s="484"/>
      <c r="O68" s="482"/>
      <c r="P68" s="482"/>
      <c r="Q68" s="482"/>
      <c r="R68" s="482"/>
      <c r="S68" s="484"/>
      <c r="T68" s="482"/>
      <c r="U68" s="482"/>
      <c r="V68" s="482"/>
      <c r="W68" s="482"/>
      <c r="X68" s="482"/>
      <c r="Y68" s="482"/>
      <c r="Z68" s="484"/>
      <c r="AA68" s="142" t="s">
        <v>15</v>
      </c>
      <c r="AB68" s="143">
        <v>1</v>
      </c>
      <c r="AC68" s="649" t="s">
        <v>14</v>
      </c>
      <c r="AD68" s="635"/>
      <c r="AE68" s="58"/>
      <c r="AF68" s="58"/>
      <c r="AG68" s="59"/>
      <c r="AH68" s="58"/>
      <c r="AI68" s="58"/>
      <c r="AJ68" s="58"/>
      <c r="AK68" s="58"/>
      <c r="AL68" s="58"/>
    </row>
    <row r="69" spans="1:38" ht="21" customHeight="1" thickBot="1" x14ac:dyDescent="0.25">
      <c r="A69" s="680"/>
      <c r="B69" s="635"/>
      <c r="C69" s="144">
        <v>2</v>
      </c>
      <c r="D69" s="145" t="s">
        <v>17</v>
      </c>
      <c r="E69" s="485"/>
      <c r="F69" s="483"/>
      <c r="G69" s="483"/>
      <c r="H69" s="483"/>
      <c r="I69" s="483"/>
      <c r="J69" s="485" t="s">
        <v>1042</v>
      </c>
      <c r="K69" s="485" t="s">
        <v>1034</v>
      </c>
      <c r="L69" s="483"/>
      <c r="M69" s="485"/>
      <c r="N69" s="483"/>
      <c r="O69" s="486"/>
      <c r="P69" s="483"/>
      <c r="Q69" s="483"/>
      <c r="R69" s="483"/>
      <c r="S69" s="483"/>
      <c r="T69" s="483"/>
      <c r="U69" s="485"/>
      <c r="V69" s="485"/>
      <c r="W69" s="483"/>
      <c r="X69" s="483"/>
      <c r="Y69" s="483"/>
      <c r="Z69" s="483"/>
      <c r="AA69" s="146" t="s">
        <v>17</v>
      </c>
      <c r="AB69" s="147">
        <v>2</v>
      </c>
      <c r="AC69" s="635"/>
      <c r="AD69" s="635"/>
      <c r="AE69" s="58"/>
      <c r="AF69" s="58"/>
      <c r="AG69" s="59"/>
      <c r="AH69" s="58"/>
      <c r="AI69" s="58"/>
      <c r="AJ69" s="58"/>
      <c r="AK69" s="58"/>
      <c r="AL69" s="58"/>
    </row>
    <row r="70" spans="1:38" ht="27" customHeight="1" thickTop="1" x14ac:dyDescent="0.2">
      <c r="A70" s="680"/>
      <c r="B70" s="635"/>
      <c r="C70" s="148">
        <v>3</v>
      </c>
      <c r="D70" s="141" t="s">
        <v>19</v>
      </c>
      <c r="E70" s="483"/>
      <c r="F70" s="484"/>
      <c r="G70" s="488"/>
      <c r="H70" s="488"/>
      <c r="I70" s="483"/>
      <c r="J70" s="483"/>
      <c r="K70" s="483"/>
      <c r="L70" s="483"/>
      <c r="M70" s="483"/>
      <c r="N70" s="483"/>
      <c r="O70" s="483"/>
      <c r="P70" s="487"/>
      <c r="Q70" s="487"/>
      <c r="R70" s="487"/>
      <c r="S70" s="487"/>
      <c r="T70" s="483"/>
      <c r="U70" s="483"/>
      <c r="V70" s="483"/>
      <c r="W70" s="483"/>
      <c r="X70" s="483"/>
      <c r="Y70" s="483"/>
      <c r="Z70" s="483"/>
      <c r="AA70" s="142" t="s">
        <v>19</v>
      </c>
      <c r="AB70" s="143">
        <v>3</v>
      </c>
      <c r="AC70" s="635"/>
      <c r="AD70" s="635"/>
      <c r="AE70" s="58"/>
      <c r="AF70" s="58"/>
      <c r="AG70" s="59"/>
      <c r="AH70" s="58"/>
      <c r="AI70" s="58"/>
      <c r="AJ70" s="58"/>
      <c r="AK70" s="58"/>
      <c r="AL70" s="58"/>
    </row>
    <row r="71" spans="1:38" ht="24" customHeight="1" thickBot="1" x14ac:dyDescent="0.25">
      <c r="A71" s="680"/>
      <c r="B71" s="635"/>
      <c r="C71" s="149" t="s">
        <v>59</v>
      </c>
      <c r="D71" s="150" t="s">
        <v>20</v>
      </c>
      <c r="E71" s="492"/>
      <c r="F71" s="492"/>
      <c r="G71" s="492"/>
      <c r="H71" s="492"/>
      <c r="I71" s="492"/>
      <c r="J71" s="491" t="s">
        <v>1044</v>
      </c>
      <c r="K71" s="491" t="s">
        <v>1035</v>
      </c>
      <c r="L71" s="492"/>
      <c r="M71" s="491"/>
      <c r="N71" s="492"/>
      <c r="O71" s="491"/>
      <c r="P71" s="491"/>
      <c r="Q71" s="492"/>
      <c r="R71" s="492"/>
      <c r="S71" s="491"/>
      <c r="T71" s="491"/>
      <c r="U71" s="491"/>
      <c r="V71" s="487"/>
      <c r="W71" s="491"/>
      <c r="X71" s="491"/>
      <c r="Y71" s="492"/>
      <c r="Z71" s="492"/>
      <c r="AA71" s="151" t="s">
        <v>20</v>
      </c>
      <c r="AB71" s="147">
        <v>4</v>
      </c>
      <c r="AC71" s="635"/>
      <c r="AD71" s="635"/>
      <c r="AE71" s="98"/>
      <c r="AF71" s="98"/>
      <c r="AG71" s="59">
        <f>COUNTA(E71:Y71)</f>
        <v>2</v>
      </c>
      <c r="AH71" s="98"/>
      <c r="AI71" s="98"/>
      <c r="AJ71" s="98"/>
      <c r="AK71" s="98"/>
      <c r="AL71" s="98"/>
    </row>
    <row r="72" spans="1:38" ht="24" customHeight="1" thickTop="1" thickBot="1" x14ac:dyDescent="0.25">
      <c r="A72" s="680"/>
      <c r="B72" s="635"/>
      <c r="C72" s="149" t="s">
        <v>1</v>
      </c>
      <c r="D72" s="152" t="s">
        <v>24</v>
      </c>
      <c r="E72" s="494"/>
      <c r="F72" s="484"/>
      <c r="G72" s="484"/>
      <c r="H72" s="484"/>
      <c r="I72" s="484"/>
      <c r="J72" s="483" t="s">
        <v>1043</v>
      </c>
      <c r="K72" s="483" t="s">
        <v>1036</v>
      </c>
      <c r="L72" s="484"/>
      <c r="M72" s="483"/>
      <c r="N72" s="484"/>
      <c r="O72" s="483"/>
      <c r="P72" s="484"/>
      <c r="Q72" s="494"/>
      <c r="R72" s="484"/>
      <c r="S72" s="502"/>
      <c r="T72" s="484"/>
      <c r="U72" s="483"/>
      <c r="V72" s="487"/>
      <c r="W72" s="484"/>
      <c r="X72" s="484"/>
      <c r="Y72" s="484"/>
      <c r="Z72" s="484"/>
      <c r="AA72" s="153" t="s">
        <v>24</v>
      </c>
      <c r="AB72" s="143">
        <v>5</v>
      </c>
      <c r="AC72" s="635"/>
      <c r="AD72" s="635"/>
      <c r="AE72" s="58"/>
      <c r="AF72" s="58"/>
      <c r="AG72" s="59">
        <f>COUNTA(E72:Y72)</f>
        <v>2</v>
      </c>
      <c r="AH72" s="58"/>
      <c r="AI72" s="58"/>
      <c r="AJ72" s="58"/>
      <c r="AK72" s="58"/>
      <c r="AL72" s="58"/>
    </row>
    <row r="73" spans="1:38" ht="19.5" hidden="1" customHeight="1" thickTop="1" thickBot="1" x14ac:dyDescent="0.25">
      <c r="A73" s="680"/>
      <c r="B73" s="639"/>
      <c r="C73" s="147">
        <v>6</v>
      </c>
      <c r="D73" s="154" t="s">
        <v>25</v>
      </c>
      <c r="E73" s="500"/>
      <c r="F73" s="500"/>
      <c r="G73" s="497"/>
      <c r="H73" s="511"/>
      <c r="I73" s="485"/>
      <c r="J73" s="485"/>
      <c r="K73" s="483"/>
      <c r="L73" s="497"/>
      <c r="M73" s="504"/>
      <c r="N73" s="485"/>
      <c r="O73" s="500"/>
      <c r="P73" s="504"/>
      <c r="Q73" s="497"/>
      <c r="R73" s="500"/>
      <c r="S73" s="508"/>
      <c r="T73" s="509"/>
      <c r="U73" s="509"/>
      <c r="V73" s="483"/>
      <c r="W73" s="483"/>
      <c r="X73" s="483"/>
      <c r="Y73" s="483"/>
      <c r="Z73" s="497"/>
      <c r="AA73" s="155" t="s">
        <v>25</v>
      </c>
      <c r="AB73" s="156">
        <v>6</v>
      </c>
      <c r="AC73" s="639"/>
      <c r="AD73" s="635"/>
      <c r="AE73" s="58"/>
      <c r="AF73" s="58"/>
      <c r="AG73" s="59"/>
      <c r="AH73" s="58"/>
      <c r="AI73" s="58"/>
      <c r="AJ73" s="58"/>
      <c r="AK73" s="58"/>
      <c r="AL73" s="58"/>
    </row>
    <row r="74" spans="1:38" ht="20.25" customHeight="1" thickTop="1" thickBot="1" x14ac:dyDescent="0.25">
      <c r="A74" s="680"/>
      <c r="B74" s="660" t="s">
        <v>12</v>
      </c>
      <c r="C74" s="641"/>
      <c r="D74" s="642"/>
      <c r="E74" s="481"/>
      <c r="F74" s="481" t="s">
        <v>1017</v>
      </c>
      <c r="G74" s="481"/>
      <c r="H74" s="481"/>
      <c r="I74" s="480"/>
      <c r="J74" s="481"/>
      <c r="K74" s="481" t="s">
        <v>1017</v>
      </c>
      <c r="L74" s="481"/>
      <c r="M74" s="481"/>
      <c r="N74" s="481"/>
      <c r="O74" s="481"/>
      <c r="P74" s="480"/>
      <c r="Q74" s="480"/>
      <c r="R74" s="481"/>
      <c r="S74" s="481"/>
      <c r="T74" s="481"/>
      <c r="U74" s="481"/>
      <c r="V74" s="481"/>
      <c r="W74" s="480"/>
      <c r="X74" s="480"/>
      <c r="Y74" s="480"/>
      <c r="Z74" s="481"/>
      <c r="AA74" s="650" t="s">
        <v>26</v>
      </c>
      <c r="AB74" s="641"/>
      <c r="AC74" s="642"/>
      <c r="AD74" s="635"/>
      <c r="AE74" s="77"/>
      <c r="AF74" s="77"/>
      <c r="AG74" s="50"/>
      <c r="AH74" s="78"/>
      <c r="AI74" s="78"/>
      <c r="AJ74" s="78"/>
      <c r="AK74" s="78"/>
      <c r="AL74" s="78"/>
    </row>
    <row r="75" spans="1:38" ht="21.75" customHeight="1" thickTop="1" x14ac:dyDescent="0.2">
      <c r="A75" s="680"/>
      <c r="B75" s="690" t="s">
        <v>27</v>
      </c>
      <c r="C75" s="140">
        <v>6</v>
      </c>
      <c r="D75" s="141" t="s">
        <v>28</v>
      </c>
      <c r="E75" s="482" t="s">
        <v>1072</v>
      </c>
      <c r="F75" s="484" t="s">
        <v>1031</v>
      </c>
      <c r="G75" s="482" t="s">
        <v>1072</v>
      </c>
      <c r="H75" s="483"/>
      <c r="I75" s="482"/>
      <c r="J75" s="482" t="s">
        <v>1072</v>
      </c>
      <c r="K75" s="483" t="s">
        <v>1033</v>
      </c>
      <c r="L75" s="482" t="s">
        <v>1072</v>
      </c>
      <c r="M75" s="483"/>
      <c r="N75" s="484"/>
      <c r="O75" s="482" t="s">
        <v>1072</v>
      </c>
      <c r="P75" s="482"/>
      <c r="Q75" s="482"/>
      <c r="R75" s="482" t="s">
        <v>1072</v>
      </c>
      <c r="S75" s="484"/>
      <c r="T75" s="482" t="s">
        <v>1072</v>
      </c>
      <c r="U75" s="482" t="s">
        <v>1072</v>
      </c>
      <c r="V75" s="482" t="s">
        <v>1072</v>
      </c>
      <c r="W75" s="484"/>
      <c r="X75" s="484"/>
      <c r="Y75" s="484"/>
      <c r="Z75" s="483"/>
      <c r="AA75" s="142" t="s">
        <v>28</v>
      </c>
      <c r="AB75" s="143">
        <v>6</v>
      </c>
      <c r="AC75" s="651" t="s">
        <v>27</v>
      </c>
      <c r="AD75" s="635"/>
      <c r="AE75" s="58"/>
      <c r="AF75" s="58"/>
      <c r="AG75" s="59"/>
      <c r="AH75" s="58"/>
      <c r="AI75" s="58"/>
      <c r="AJ75" s="58"/>
      <c r="AK75" s="58"/>
      <c r="AL75" s="58"/>
    </row>
    <row r="76" spans="1:38" ht="21" customHeight="1" thickBot="1" x14ac:dyDescent="0.25">
      <c r="A76" s="680"/>
      <c r="B76" s="635"/>
      <c r="C76" s="157">
        <v>7</v>
      </c>
      <c r="D76" s="145" t="s">
        <v>33</v>
      </c>
      <c r="E76" s="484" t="s">
        <v>1073</v>
      </c>
      <c r="F76" s="483" t="s">
        <v>45</v>
      </c>
      <c r="G76" s="484" t="s">
        <v>1073</v>
      </c>
      <c r="H76" s="484"/>
      <c r="I76" s="483"/>
      <c r="J76" s="484" t="s">
        <v>1073</v>
      </c>
      <c r="K76" s="485" t="s">
        <v>1034</v>
      </c>
      <c r="L76" s="484" t="s">
        <v>1073</v>
      </c>
      <c r="M76" s="485"/>
      <c r="N76" s="483"/>
      <c r="O76" s="484" t="s">
        <v>1073</v>
      </c>
      <c r="P76" s="483"/>
      <c r="Q76" s="483"/>
      <c r="R76" s="484" t="s">
        <v>1073</v>
      </c>
      <c r="S76" s="483"/>
      <c r="T76" s="484" t="s">
        <v>1073</v>
      </c>
      <c r="U76" s="484" t="s">
        <v>1073</v>
      </c>
      <c r="V76" s="484" t="s">
        <v>1073</v>
      </c>
      <c r="W76" s="483"/>
      <c r="X76" s="483"/>
      <c r="Y76" s="483"/>
      <c r="Z76" s="484"/>
      <c r="AA76" s="146" t="s">
        <v>33</v>
      </c>
      <c r="AB76" s="147">
        <v>7</v>
      </c>
      <c r="AC76" s="635"/>
      <c r="AD76" s="635"/>
      <c r="AE76" s="58"/>
      <c r="AF76" s="58"/>
      <c r="AG76" s="59"/>
      <c r="AH76" s="58"/>
      <c r="AI76" s="58"/>
      <c r="AJ76" s="58"/>
      <c r="AK76" s="58"/>
      <c r="AL76" s="58"/>
    </row>
    <row r="77" spans="1:38" ht="23.25" customHeight="1" thickTop="1" x14ac:dyDescent="0.2">
      <c r="A77" s="680"/>
      <c r="B77" s="635"/>
      <c r="C77" s="140">
        <v>8</v>
      </c>
      <c r="D77" s="141" t="s">
        <v>36</v>
      </c>
      <c r="E77" s="618" t="s">
        <v>1074</v>
      </c>
      <c r="F77" s="484"/>
      <c r="G77" s="618" t="s">
        <v>1074</v>
      </c>
      <c r="H77" s="484"/>
      <c r="I77" s="483"/>
      <c r="J77" s="618" t="s">
        <v>1074</v>
      </c>
      <c r="K77" s="483"/>
      <c r="L77" s="618" t="s">
        <v>1074</v>
      </c>
      <c r="M77" s="483"/>
      <c r="N77" s="483"/>
      <c r="O77" s="618" t="s">
        <v>1074</v>
      </c>
      <c r="P77" s="487"/>
      <c r="Q77" s="487"/>
      <c r="R77" s="618" t="s">
        <v>1074</v>
      </c>
      <c r="S77" s="487"/>
      <c r="T77" s="618" t="s">
        <v>1074</v>
      </c>
      <c r="U77" s="618" t="s">
        <v>1074</v>
      </c>
      <c r="V77" s="618" t="s">
        <v>1074</v>
      </c>
      <c r="W77" s="483"/>
      <c r="X77" s="483"/>
      <c r="Y77" s="483"/>
      <c r="Z77" s="484"/>
      <c r="AA77" s="142" t="s">
        <v>36</v>
      </c>
      <c r="AB77" s="143">
        <v>8</v>
      </c>
      <c r="AC77" s="635"/>
      <c r="AD77" s="635"/>
      <c r="AE77" s="58"/>
      <c r="AF77" s="58"/>
      <c r="AG77" s="59"/>
      <c r="AH77" s="58"/>
      <c r="AI77" s="58"/>
      <c r="AJ77" s="58"/>
      <c r="AK77" s="58"/>
      <c r="AL77" s="58"/>
    </row>
    <row r="78" spans="1:38" ht="23.25" customHeight="1" thickBot="1" x14ac:dyDescent="0.25">
      <c r="A78" s="680"/>
      <c r="B78" s="635"/>
      <c r="C78" s="149">
        <v>9</v>
      </c>
      <c r="D78" s="152" t="s">
        <v>37</v>
      </c>
      <c r="E78" s="492"/>
      <c r="F78" s="492" t="s">
        <v>48</v>
      </c>
      <c r="G78" s="484"/>
      <c r="H78" s="484"/>
      <c r="I78" s="492"/>
      <c r="J78" s="491"/>
      <c r="K78" s="491" t="s">
        <v>1035</v>
      </c>
      <c r="L78" s="484"/>
      <c r="M78" s="491"/>
      <c r="N78" s="492"/>
      <c r="O78" s="492"/>
      <c r="P78" s="491"/>
      <c r="Q78" s="492"/>
      <c r="R78" s="492"/>
      <c r="S78" s="491"/>
      <c r="T78" s="491"/>
      <c r="U78" s="491"/>
      <c r="V78" s="492"/>
      <c r="W78" s="492"/>
      <c r="X78" s="492"/>
      <c r="Y78" s="492"/>
      <c r="Z78" s="484"/>
      <c r="AA78" s="153" t="s">
        <v>37</v>
      </c>
      <c r="AB78" s="147">
        <v>9</v>
      </c>
      <c r="AC78" s="635"/>
      <c r="AD78" s="635"/>
      <c r="AE78" s="58"/>
      <c r="AF78" s="58"/>
      <c r="AG78" s="59">
        <f>COUNTA(E78:Y78)</f>
        <v>2</v>
      </c>
      <c r="AH78" s="58"/>
      <c r="AI78" s="58"/>
      <c r="AJ78" s="58"/>
      <c r="AK78" s="58"/>
      <c r="AL78" s="58"/>
    </row>
    <row r="79" spans="1:38" ht="23.25" customHeight="1" thickTop="1" thickBot="1" x14ac:dyDescent="0.25">
      <c r="A79" s="680"/>
      <c r="B79" s="635"/>
      <c r="C79" s="149">
        <v>10</v>
      </c>
      <c r="D79" s="152" t="s">
        <v>38</v>
      </c>
      <c r="E79" s="484"/>
      <c r="F79" s="484" t="s">
        <v>1053</v>
      </c>
      <c r="G79" s="483"/>
      <c r="H79" s="483"/>
      <c r="I79" s="494"/>
      <c r="J79" s="483"/>
      <c r="K79" s="483" t="s">
        <v>1036</v>
      </c>
      <c r="L79" s="483"/>
      <c r="M79" s="483"/>
      <c r="N79" s="484"/>
      <c r="O79" s="484"/>
      <c r="P79" s="484"/>
      <c r="Q79" s="494"/>
      <c r="R79" s="484"/>
      <c r="S79" s="502"/>
      <c r="T79" s="484"/>
      <c r="U79" s="484"/>
      <c r="V79" s="484"/>
      <c r="W79" s="484"/>
      <c r="X79" s="484"/>
      <c r="Y79" s="484"/>
      <c r="Z79" s="483"/>
      <c r="AA79" s="158" t="s">
        <v>38</v>
      </c>
      <c r="AB79" s="143">
        <v>10</v>
      </c>
      <c r="AC79" s="635"/>
      <c r="AD79" s="635"/>
      <c r="AE79" s="58"/>
      <c r="AF79" s="58"/>
      <c r="AG79" s="59">
        <f>COUNTA(E79:Y79)</f>
        <v>2</v>
      </c>
      <c r="AH79" s="58"/>
      <c r="AI79" s="58"/>
      <c r="AJ79" s="58"/>
      <c r="AK79" s="58"/>
      <c r="AL79" s="58"/>
    </row>
    <row r="80" spans="1:38" ht="23.25" hidden="1" customHeight="1" thickTop="1" thickBot="1" x14ac:dyDescent="0.25">
      <c r="A80" s="680"/>
      <c r="B80" s="639"/>
      <c r="C80" s="147">
        <v>12</v>
      </c>
      <c r="D80" s="154" t="s">
        <v>39</v>
      </c>
      <c r="E80" s="506"/>
      <c r="F80" s="506"/>
      <c r="G80" s="507"/>
      <c r="H80" s="504"/>
      <c r="I80" s="506"/>
      <c r="J80" s="512"/>
      <c r="K80" s="506"/>
      <c r="L80" s="507"/>
      <c r="M80" s="506"/>
      <c r="N80" s="512"/>
      <c r="O80" s="506"/>
      <c r="P80" s="506"/>
      <c r="Q80" s="507"/>
      <c r="R80" s="506"/>
      <c r="S80" s="506"/>
      <c r="T80" s="506"/>
      <c r="U80" s="506"/>
      <c r="V80" s="506"/>
      <c r="W80" s="506"/>
      <c r="X80" s="506"/>
      <c r="Y80" s="506"/>
      <c r="Z80" s="507"/>
      <c r="AA80" s="154" t="s">
        <v>39</v>
      </c>
      <c r="AB80" s="147">
        <v>12</v>
      </c>
      <c r="AC80" s="639"/>
      <c r="AD80" s="636"/>
      <c r="AE80" s="58"/>
      <c r="AF80" s="58"/>
      <c r="AG80" s="59"/>
      <c r="AH80" s="58"/>
      <c r="AI80" s="58"/>
      <c r="AJ80" s="58"/>
      <c r="AK80" s="58"/>
      <c r="AL80" s="58"/>
    </row>
    <row r="81" spans="1:40" ht="23.25" customHeight="1" thickTop="1" thickBot="1" x14ac:dyDescent="0.25">
      <c r="A81" s="695" t="s">
        <v>1082</v>
      </c>
      <c r="B81" s="660" t="s">
        <v>12</v>
      </c>
      <c r="C81" s="641"/>
      <c r="D81" s="642"/>
      <c r="E81" s="481"/>
      <c r="F81" s="481"/>
      <c r="G81" s="481"/>
      <c r="H81" s="481"/>
      <c r="I81" s="481"/>
      <c r="J81" s="481" t="s">
        <v>1017</v>
      </c>
      <c r="K81" s="480"/>
      <c r="L81" s="481"/>
      <c r="M81" s="480" t="s">
        <v>1017</v>
      </c>
      <c r="N81" s="481"/>
      <c r="O81" s="481"/>
      <c r="P81" s="481"/>
      <c r="Q81" s="481"/>
      <c r="R81" s="481"/>
      <c r="S81" s="480"/>
      <c r="T81" s="481"/>
      <c r="U81" s="481"/>
      <c r="V81" s="481"/>
      <c r="W81" s="481"/>
      <c r="X81" s="481"/>
      <c r="Y81" s="481"/>
      <c r="Z81" s="481"/>
      <c r="AA81" s="640" t="s">
        <v>26</v>
      </c>
      <c r="AB81" s="641"/>
      <c r="AC81" s="642"/>
      <c r="AD81" s="643" t="s">
        <v>61</v>
      </c>
      <c r="AE81" s="78"/>
      <c r="AF81" s="78"/>
      <c r="AG81" s="50"/>
      <c r="AH81" s="78"/>
      <c r="AI81" s="78"/>
      <c r="AJ81" s="78"/>
      <c r="AK81" s="78"/>
      <c r="AL81" s="78"/>
    </row>
    <row r="82" spans="1:40" ht="21" customHeight="1" thickTop="1" x14ac:dyDescent="0.2">
      <c r="A82" s="696"/>
      <c r="B82" s="661" t="s">
        <v>14</v>
      </c>
      <c r="C82" s="160">
        <v>1</v>
      </c>
      <c r="D82" s="161" t="s">
        <v>15</v>
      </c>
      <c r="E82" s="484"/>
      <c r="F82" s="484"/>
      <c r="G82" s="484"/>
      <c r="H82" s="484"/>
      <c r="I82" s="484"/>
      <c r="J82" s="483" t="s">
        <v>1033</v>
      </c>
      <c r="K82" s="502"/>
      <c r="L82" s="484"/>
      <c r="M82" s="482" t="s">
        <v>462</v>
      </c>
      <c r="N82" s="483"/>
      <c r="O82" s="484"/>
      <c r="P82" s="484"/>
      <c r="Q82" s="484"/>
      <c r="R82" s="484"/>
      <c r="S82" s="482"/>
      <c r="T82" s="482"/>
      <c r="U82" s="482"/>
      <c r="V82" s="484"/>
      <c r="W82" s="484"/>
      <c r="X82" s="484"/>
      <c r="Y82" s="484"/>
      <c r="Z82" s="484"/>
      <c r="AA82" s="162" t="s">
        <v>15</v>
      </c>
      <c r="AB82" s="163">
        <v>1</v>
      </c>
      <c r="AC82" s="637" t="s">
        <v>14</v>
      </c>
      <c r="AD82" s="644"/>
      <c r="AE82" s="58"/>
      <c r="AF82" s="58"/>
      <c r="AG82" s="59"/>
      <c r="AH82" s="58"/>
      <c r="AI82" s="58"/>
      <c r="AJ82" s="58"/>
      <c r="AK82" s="58"/>
      <c r="AL82" s="58"/>
    </row>
    <row r="83" spans="1:40" ht="20.25" customHeight="1" thickBot="1" x14ac:dyDescent="0.25">
      <c r="A83" s="696"/>
      <c r="B83" s="635"/>
      <c r="C83" s="164">
        <v>2</v>
      </c>
      <c r="D83" s="165" t="s">
        <v>17</v>
      </c>
      <c r="E83" s="483"/>
      <c r="F83" s="484"/>
      <c r="G83" s="484"/>
      <c r="H83" s="485"/>
      <c r="I83" s="483"/>
      <c r="J83" s="485" t="s">
        <v>1034</v>
      </c>
      <c r="K83" s="485"/>
      <c r="L83" s="485"/>
      <c r="M83" s="483" t="s">
        <v>1038</v>
      </c>
      <c r="N83" s="483"/>
      <c r="O83" s="483"/>
      <c r="P83" s="483"/>
      <c r="Q83" s="484"/>
      <c r="R83" s="483"/>
      <c r="S83" s="483"/>
      <c r="T83" s="483"/>
      <c r="U83" s="483"/>
      <c r="V83" s="483"/>
      <c r="W83" s="483"/>
      <c r="X83" s="483"/>
      <c r="Y83" s="483"/>
      <c r="Z83" s="484"/>
      <c r="AA83" s="166" t="s">
        <v>17</v>
      </c>
      <c r="AB83" s="167">
        <v>2</v>
      </c>
      <c r="AC83" s="635"/>
      <c r="AD83" s="644"/>
      <c r="AE83" s="58"/>
      <c r="AF83" s="58"/>
      <c r="AG83" s="59"/>
      <c r="AH83" s="58"/>
      <c r="AI83" s="58"/>
      <c r="AJ83" s="58"/>
      <c r="AK83" s="58"/>
      <c r="AL83" s="58"/>
    </row>
    <row r="84" spans="1:40" ht="22.5" customHeight="1" thickTop="1" x14ac:dyDescent="0.2">
      <c r="A84" s="696"/>
      <c r="B84" s="635"/>
      <c r="C84" s="168">
        <v>3</v>
      </c>
      <c r="D84" s="161" t="s">
        <v>19</v>
      </c>
      <c r="E84" s="483"/>
      <c r="F84" s="483"/>
      <c r="G84" s="488"/>
      <c r="H84" s="488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6"/>
      <c r="U84" s="486"/>
      <c r="V84" s="483"/>
      <c r="W84" s="483"/>
      <c r="X84" s="483"/>
      <c r="Y84" s="483"/>
      <c r="Z84" s="483"/>
      <c r="AA84" s="162" t="s">
        <v>19</v>
      </c>
      <c r="AB84" s="169">
        <v>3</v>
      </c>
      <c r="AC84" s="635"/>
      <c r="AD84" s="644"/>
      <c r="AE84" s="58"/>
      <c r="AF84" s="58"/>
      <c r="AG84" s="59"/>
      <c r="AH84" s="58"/>
      <c r="AI84" s="58"/>
      <c r="AJ84" s="58"/>
      <c r="AK84" s="58"/>
      <c r="AL84" s="58"/>
    </row>
    <row r="85" spans="1:40" ht="21" customHeight="1" thickBot="1" x14ac:dyDescent="0.25">
      <c r="A85" s="696"/>
      <c r="B85" s="635"/>
      <c r="C85" s="170">
        <v>4</v>
      </c>
      <c r="D85" s="171" t="s">
        <v>20</v>
      </c>
      <c r="E85" s="492"/>
      <c r="F85" s="492"/>
      <c r="G85" s="492"/>
      <c r="H85" s="491"/>
      <c r="I85" s="491"/>
      <c r="J85" s="491" t="s">
        <v>1035</v>
      </c>
      <c r="K85" s="503"/>
      <c r="L85" s="492"/>
      <c r="M85" s="492" t="s">
        <v>1040</v>
      </c>
      <c r="N85" s="491"/>
      <c r="O85" s="492"/>
      <c r="P85" s="492"/>
      <c r="Q85" s="492"/>
      <c r="R85" s="492"/>
      <c r="S85" s="492"/>
      <c r="T85" s="491"/>
      <c r="U85" s="491"/>
      <c r="V85" s="492"/>
      <c r="W85" s="492"/>
      <c r="X85" s="492"/>
      <c r="Y85" s="492"/>
      <c r="Z85" s="492"/>
      <c r="AA85" s="172" t="s">
        <v>20</v>
      </c>
      <c r="AB85" s="167">
        <v>4</v>
      </c>
      <c r="AC85" s="635"/>
      <c r="AD85" s="644"/>
      <c r="AE85" s="58"/>
      <c r="AF85" s="58"/>
      <c r="AG85" s="59">
        <f>COUNTA(E85:Y85)</f>
        <v>2</v>
      </c>
      <c r="AH85" s="58"/>
      <c r="AI85" s="58"/>
      <c r="AJ85" s="58"/>
      <c r="AK85" s="58"/>
      <c r="AL85" s="58"/>
    </row>
    <row r="86" spans="1:40" ht="21.75" customHeight="1" thickTop="1" thickBot="1" x14ac:dyDescent="0.25">
      <c r="A86" s="696"/>
      <c r="B86" s="635"/>
      <c r="C86" s="170">
        <v>5</v>
      </c>
      <c r="D86" s="173" t="s">
        <v>24</v>
      </c>
      <c r="E86" s="484"/>
      <c r="F86" s="484"/>
      <c r="G86" s="484"/>
      <c r="H86" s="484"/>
      <c r="I86" s="484"/>
      <c r="J86" s="483" t="s">
        <v>1036</v>
      </c>
      <c r="K86" s="483"/>
      <c r="L86" s="484"/>
      <c r="M86" s="484" t="s">
        <v>1039</v>
      </c>
      <c r="N86" s="483"/>
      <c r="O86" s="484"/>
      <c r="P86" s="502"/>
      <c r="Q86" s="484"/>
      <c r="R86" s="484"/>
      <c r="S86" s="484"/>
      <c r="T86" s="484"/>
      <c r="U86" s="484"/>
      <c r="V86" s="484"/>
      <c r="W86" s="484"/>
      <c r="X86" s="484"/>
      <c r="Y86" s="484"/>
      <c r="Z86" s="484"/>
      <c r="AA86" s="174" t="s">
        <v>24</v>
      </c>
      <c r="AB86" s="169">
        <v>5</v>
      </c>
      <c r="AC86" s="635"/>
      <c r="AD86" s="644"/>
      <c r="AE86" s="58"/>
      <c r="AF86" s="58"/>
      <c r="AG86" s="59">
        <f>COUNTA(E86:Y86)</f>
        <v>2</v>
      </c>
      <c r="AH86" s="58"/>
      <c r="AI86" s="58"/>
      <c r="AJ86" s="58"/>
      <c r="AK86" s="58"/>
      <c r="AL86" s="58"/>
    </row>
    <row r="87" spans="1:40" ht="1.5" hidden="1" customHeight="1" thickTop="1" thickBot="1" x14ac:dyDescent="0.25">
      <c r="A87" s="696"/>
      <c r="B87" s="639"/>
      <c r="C87" s="167"/>
      <c r="D87" s="175"/>
      <c r="E87" s="500"/>
      <c r="F87" s="495"/>
      <c r="G87" s="496"/>
      <c r="H87" s="496"/>
      <c r="I87" s="500"/>
      <c r="J87" s="483"/>
      <c r="K87" s="485"/>
      <c r="L87" s="496"/>
      <c r="M87" s="499"/>
      <c r="N87" s="483"/>
      <c r="O87" s="483"/>
      <c r="P87" s="500"/>
      <c r="Q87" s="496"/>
      <c r="R87" s="483"/>
      <c r="S87" s="483"/>
      <c r="T87" s="500"/>
      <c r="U87" s="500"/>
      <c r="V87" s="500"/>
      <c r="W87" s="500"/>
      <c r="X87" s="500"/>
      <c r="Y87" s="500"/>
      <c r="Z87" s="496"/>
      <c r="AA87" s="175" t="s">
        <v>25</v>
      </c>
      <c r="AB87" s="167">
        <v>6</v>
      </c>
      <c r="AC87" s="636"/>
      <c r="AD87" s="644"/>
      <c r="AE87" s="58"/>
      <c r="AF87" s="58"/>
      <c r="AG87" s="59"/>
      <c r="AH87" s="58"/>
      <c r="AI87" s="58"/>
      <c r="AJ87" s="58"/>
      <c r="AK87" s="58"/>
      <c r="AL87" s="58"/>
    </row>
    <row r="88" spans="1:40" ht="23.25" customHeight="1" thickTop="1" thickBot="1" x14ac:dyDescent="0.25">
      <c r="A88" s="696"/>
      <c r="B88" s="660" t="s">
        <v>12</v>
      </c>
      <c r="C88" s="641"/>
      <c r="D88" s="642"/>
      <c r="E88" s="481" t="s">
        <v>1017</v>
      </c>
      <c r="F88" s="481"/>
      <c r="G88" s="481"/>
      <c r="H88" s="481"/>
      <c r="I88" s="481"/>
      <c r="J88" s="481" t="s">
        <v>1017</v>
      </c>
      <c r="K88" s="480"/>
      <c r="L88" s="481"/>
      <c r="M88" s="480" t="s">
        <v>1017</v>
      </c>
      <c r="N88" s="481"/>
      <c r="O88" s="480"/>
      <c r="P88" s="481"/>
      <c r="Q88" s="481"/>
      <c r="R88" s="481"/>
      <c r="S88" s="480"/>
      <c r="T88" s="481"/>
      <c r="U88" s="481"/>
      <c r="V88" s="481"/>
      <c r="W88" s="481"/>
      <c r="X88" s="481"/>
      <c r="Y88" s="481"/>
      <c r="Z88" s="481"/>
      <c r="AA88" s="640" t="s">
        <v>26</v>
      </c>
      <c r="AB88" s="641"/>
      <c r="AC88" s="642"/>
      <c r="AD88" s="644"/>
      <c r="AE88" s="78"/>
      <c r="AF88" s="78"/>
      <c r="AG88" s="50"/>
      <c r="AH88" s="78"/>
      <c r="AI88" s="78"/>
      <c r="AJ88" s="78"/>
      <c r="AK88" s="78"/>
      <c r="AL88" s="78"/>
    </row>
    <row r="89" spans="1:40" ht="22.5" customHeight="1" thickTop="1" x14ac:dyDescent="0.2">
      <c r="A89" s="696"/>
      <c r="B89" s="662" t="s">
        <v>27</v>
      </c>
      <c r="C89" s="160">
        <v>6</v>
      </c>
      <c r="D89" s="161" t="s">
        <v>28</v>
      </c>
      <c r="E89" s="484" t="s">
        <v>1060</v>
      </c>
      <c r="F89" s="484"/>
      <c r="G89" s="484"/>
      <c r="H89" s="484"/>
      <c r="I89" s="484"/>
      <c r="J89" s="483" t="s">
        <v>1033</v>
      </c>
      <c r="K89" s="502"/>
      <c r="L89" s="484"/>
      <c r="M89" s="482" t="s">
        <v>462</v>
      </c>
      <c r="N89" s="483"/>
      <c r="O89" s="482"/>
      <c r="P89" s="484"/>
      <c r="Q89" s="484"/>
      <c r="R89" s="484"/>
      <c r="S89" s="482"/>
      <c r="T89" s="482"/>
      <c r="U89" s="482"/>
      <c r="V89" s="482"/>
      <c r="W89" s="482"/>
      <c r="X89" s="482"/>
      <c r="Y89" s="482"/>
      <c r="Z89" s="484"/>
      <c r="AA89" s="176" t="s">
        <v>28</v>
      </c>
      <c r="AB89" s="169">
        <v>6</v>
      </c>
      <c r="AC89" s="646" t="s">
        <v>27</v>
      </c>
      <c r="AD89" s="644"/>
      <c r="AE89" s="58"/>
      <c r="AF89" s="58"/>
      <c r="AG89" s="59"/>
      <c r="AH89" s="58"/>
      <c r="AI89" s="58"/>
      <c r="AJ89" s="58"/>
      <c r="AK89" s="58"/>
      <c r="AL89" s="58"/>
    </row>
    <row r="90" spans="1:40" ht="24.75" customHeight="1" thickBot="1" x14ac:dyDescent="0.25">
      <c r="A90" s="696"/>
      <c r="B90" s="635"/>
      <c r="C90" s="177">
        <v>7</v>
      </c>
      <c r="D90" s="165" t="s">
        <v>33</v>
      </c>
      <c r="E90" s="483" t="s">
        <v>1059</v>
      </c>
      <c r="F90" s="483"/>
      <c r="G90" s="484"/>
      <c r="H90" s="485"/>
      <c r="I90" s="483"/>
      <c r="J90" s="485" t="s">
        <v>1034</v>
      </c>
      <c r="K90" s="485"/>
      <c r="L90" s="485"/>
      <c r="M90" s="483" t="s">
        <v>1038</v>
      </c>
      <c r="N90" s="483"/>
      <c r="O90" s="485"/>
      <c r="P90" s="483"/>
      <c r="Q90" s="484"/>
      <c r="R90" s="483"/>
      <c r="S90" s="483"/>
      <c r="T90" s="483"/>
      <c r="U90" s="483"/>
      <c r="V90" s="484"/>
      <c r="W90" s="483"/>
      <c r="X90" s="483"/>
      <c r="Y90" s="483"/>
      <c r="Z90" s="487"/>
      <c r="AA90" s="178" t="s">
        <v>33</v>
      </c>
      <c r="AB90" s="167">
        <v>7</v>
      </c>
      <c r="AC90" s="635"/>
      <c r="AD90" s="644"/>
      <c r="AE90" s="58"/>
      <c r="AF90" s="58"/>
      <c r="AG90" s="59"/>
      <c r="AH90" s="58"/>
      <c r="AI90" s="58"/>
      <c r="AJ90" s="58"/>
      <c r="AK90" s="58"/>
      <c r="AL90" s="58"/>
    </row>
    <row r="91" spans="1:40" ht="22.5" customHeight="1" thickTop="1" x14ac:dyDescent="0.2">
      <c r="A91" s="696"/>
      <c r="B91" s="635"/>
      <c r="C91" s="160">
        <v>8</v>
      </c>
      <c r="D91" s="161" t="s">
        <v>36</v>
      </c>
      <c r="E91" s="483"/>
      <c r="F91" s="483"/>
      <c r="G91" s="488"/>
      <c r="H91" s="488"/>
      <c r="I91" s="483"/>
      <c r="J91" s="483"/>
      <c r="K91" s="483"/>
      <c r="L91" s="483"/>
      <c r="M91" s="483"/>
      <c r="N91" s="483"/>
      <c r="O91" s="483"/>
      <c r="P91" s="483"/>
      <c r="Q91" s="483"/>
      <c r="R91" s="483"/>
      <c r="S91" s="487"/>
      <c r="T91" s="486"/>
      <c r="U91" s="486"/>
      <c r="V91" s="486"/>
      <c r="W91" s="486"/>
      <c r="X91" s="486"/>
      <c r="Y91" s="483"/>
      <c r="Z91" s="483"/>
      <c r="AA91" s="176" t="s">
        <v>36</v>
      </c>
      <c r="AB91" s="169">
        <v>8</v>
      </c>
      <c r="AC91" s="635"/>
      <c r="AD91" s="644"/>
      <c r="AE91" s="58"/>
      <c r="AF91" s="58"/>
      <c r="AG91" s="59"/>
      <c r="AH91" s="58"/>
      <c r="AI91" s="58"/>
      <c r="AJ91" s="58"/>
      <c r="AK91" s="58"/>
      <c r="AL91" s="58"/>
    </row>
    <row r="92" spans="1:40" ht="21" customHeight="1" thickBot="1" x14ac:dyDescent="0.25">
      <c r="A92" s="696"/>
      <c r="B92" s="635"/>
      <c r="C92" s="170">
        <v>9</v>
      </c>
      <c r="D92" s="173" t="s">
        <v>37</v>
      </c>
      <c r="E92" s="492" t="s">
        <v>23</v>
      </c>
      <c r="F92" s="492"/>
      <c r="G92" s="492"/>
      <c r="H92" s="491"/>
      <c r="I92" s="491"/>
      <c r="J92" s="491" t="s">
        <v>1035</v>
      </c>
      <c r="K92" s="503"/>
      <c r="L92" s="492"/>
      <c r="M92" s="492" t="s">
        <v>1040</v>
      </c>
      <c r="N92" s="491"/>
      <c r="O92" s="491"/>
      <c r="P92" s="492"/>
      <c r="Q92" s="492"/>
      <c r="R92" s="493"/>
      <c r="S92" s="492"/>
      <c r="T92" s="491"/>
      <c r="U92" s="491"/>
      <c r="V92" s="491"/>
      <c r="W92" s="491"/>
      <c r="X92" s="491"/>
      <c r="Y92" s="492"/>
      <c r="Z92" s="492"/>
      <c r="AA92" s="179" t="s">
        <v>37</v>
      </c>
      <c r="AB92" s="167">
        <v>9</v>
      </c>
      <c r="AC92" s="635"/>
      <c r="AD92" s="644"/>
      <c r="AE92" s="58"/>
      <c r="AF92" s="58"/>
      <c r="AG92" s="59">
        <f>COUNTA(E92:Y92)</f>
        <v>3</v>
      </c>
      <c r="AH92" s="58"/>
      <c r="AI92" s="58"/>
      <c r="AJ92" s="58"/>
      <c r="AK92" s="58"/>
      <c r="AL92" s="58"/>
      <c r="AM92" s="180"/>
      <c r="AN92" s="180"/>
    </row>
    <row r="93" spans="1:40" ht="21" customHeight="1" thickTop="1" thickBot="1" x14ac:dyDescent="0.25">
      <c r="A93" s="696"/>
      <c r="B93" s="635"/>
      <c r="C93" s="181">
        <v>10</v>
      </c>
      <c r="D93" s="182" t="s">
        <v>38</v>
      </c>
      <c r="E93" s="484" t="s">
        <v>1037</v>
      </c>
      <c r="F93" s="484"/>
      <c r="G93" s="484"/>
      <c r="H93" s="484"/>
      <c r="I93" s="484"/>
      <c r="J93" s="483" t="s">
        <v>1036</v>
      </c>
      <c r="K93" s="483"/>
      <c r="L93" s="484"/>
      <c r="M93" s="484" t="s">
        <v>1039</v>
      </c>
      <c r="N93" s="483"/>
      <c r="O93" s="483"/>
      <c r="P93" s="502"/>
      <c r="Q93" s="484"/>
      <c r="R93" s="484"/>
      <c r="S93" s="484"/>
      <c r="T93" s="484"/>
      <c r="U93" s="484"/>
      <c r="V93" s="484"/>
      <c r="W93" s="484"/>
      <c r="X93" s="484"/>
      <c r="Y93" s="484"/>
      <c r="Z93" s="484"/>
      <c r="AA93" s="183" t="s">
        <v>38</v>
      </c>
      <c r="AB93" s="169">
        <v>10</v>
      </c>
      <c r="AC93" s="635"/>
      <c r="AD93" s="644"/>
      <c r="AE93" s="184"/>
      <c r="AF93" s="184"/>
      <c r="AG93" s="59">
        <f>COUNTA(E93:Y93)</f>
        <v>3</v>
      </c>
      <c r="AH93" s="58"/>
      <c r="AI93" s="58"/>
      <c r="AJ93" s="58"/>
      <c r="AK93" s="58"/>
      <c r="AL93" s="58"/>
      <c r="AM93" s="180"/>
      <c r="AN93" s="180"/>
    </row>
    <row r="94" spans="1:40" ht="16.5" hidden="1" customHeight="1" thickTop="1" thickBot="1" x14ac:dyDescent="0.25">
      <c r="A94" s="696"/>
      <c r="B94" s="639"/>
      <c r="C94" s="185">
        <v>12</v>
      </c>
      <c r="D94" s="175" t="s">
        <v>39</v>
      </c>
      <c r="E94" s="72"/>
      <c r="F94" s="72"/>
      <c r="G94" s="186"/>
      <c r="H94" s="73"/>
      <c r="I94" s="72"/>
      <c r="J94" s="159"/>
      <c r="K94" s="159"/>
      <c r="L94" s="187"/>
      <c r="M94" s="187"/>
      <c r="N94" s="187"/>
      <c r="O94" s="72"/>
      <c r="P94" s="72"/>
      <c r="Q94" s="188"/>
      <c r="R94" s="72"/>
      <c r="S94" s="72"/>
      <c r="T94" s="188"/>
      <c r="U94" s="188"/>
      <c r="V94" s="72"/>
      <c r="W94" s="72"/>
      <c r="X94" s="72"/>
      <c r="Y94" s="189"/>
      <c r="Z94" s="188"/>
      <c r="AA94" s="175" t="s">
        <v>39</v>
      </c>
      <c r="AB94" s="185">
        <v>12</v>
      </c>
      <c r="AC94" s="639"/>
      <c r="AD94" s="645"/>
      <c r="AE94" s="58"/>
      <c r="AF94" s="58"/>
      <c r="AG94" s="59"/>
      <c r="AH94" s="58"/>
      <c r="AI94" s="58"/>
      <c r="AJ94" s="58"/>
      <c r="AK94" s="58"/>
      <c r="AL94" s="58"/>
      <c r="AM94" s="180"/>
      <c r="AN94" s="180"/>
    </row>
    <row r="95" spans="1:40" ht="18" hidden="1" customHeight="1" thickTop="1" thickBot="1" x14ac:dyDescent="0.25">
      <c r="A95" s="686" t="s">
        <v>63</v>
      </c>
      <c r="B95" s="660" t="s">
        <v>12</v>
      </c>
      <c r="C95" s="641"/>
      <c r="D95" s="642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640" t="s">
        <v>26</v>
      </c>
      <c r="AB95" s="641"/>
      <c r="AC95" s="642"/>
      <c r="AD95" s="656" t="s">
        <v>64</v>
      </c>
      <c r="AE95" s="190"/>
      <c r="AF95" s="190"/>
      <c r="AG95" s="191"/>
      <c r="AH95" s="191"/>
      <c r="AI95" s="191"/>
      <c r="AJ95" s="191"/>
      <c r="AK95" s="191"/>
      <c r="AL95" s="191"/>
      <c r="AM95" s="180"/>
      <c r="AN95" s="180"/>
    </row>
    <row r="96" spans="1:40" ht="18.75" hidden="1" customHeight="1" thickTop="1" thickBot="1" x14ac:dyDescent="0.25">
      <c r="A96" s="644"/>
      <c r="B96" s="661" t="s">
        <v>14</v>
      </c>
      <c r="C96" s="192">
        <v>1</v>
      </c>
      <c r="D96" s="193" t="s">
        <v>15</v>
      </c>
      <c r="E96" s="54"/>
      <c r="F96" s="56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193" t="s">
        <v>15</v>
      </c>
      <c r="AB96" s="194">
        <v>1</v>
      </c>
      <c r="AC96" s="637" t="s">
        <v>14</v>
      </c>
      <c r="AD96" s="644"/>
      <c r="AE96" s="190"/>
      <c r="AF96" s="190"/>
      <c r="AG96" s="191"/>
      <c r="AH96" s="191"/>
      <c r="AI96" s="191"/>
      <c r="AJ96" s="191"/>
      <c r="AK96" s="191"/>
      <c r="AL96" s="191"/>
      <c r="AM96" s="180"/>
      <c r="AN96" s="180"/>
    </row>
    <row r="97" spans="1:40" ht="18.75" hidden="1" customHeight="1" thickTop="1" thickBot="1" x14ac:dyDescent="0.25">
      <c r="A97" s="644"/>
      <c r="B97" s="635"/>
      <c r="C97" s="195">
        <v>2</v>
      </c>
      <c r="D97" s="196" t="s">
        <v>17</v>
      </c>
      <c r="E97" s="55"/>
      <c r="F97" s="62"/>
      <c r="G97" s="55"/>
      <c r="H97" s="55"/>
      <c r="I97" s="55"/>
      <c r="J97" s="55"/>
      <c r="K97" s="62"/>
      <c r="L97" s="55"/>
      <c r="M97" s="62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196" t="s">
        <v>17</v>
      </c>
      <c r="AB97" s="197">
        <v>2</v>
      </c>
      <c r="AC97" s="635"/>
      <c r="AD97" s="644"/>
      <c r="AE97" s="190"/>
      <c r="AF97" s="190"/>
      <c r="AG97" s="191"/>
      <c r="AH97" s="191"/>
      <c r="AI97" s="191"/>
      <c r="AJ97" s="191"/>
      <c r="AK97" s="191"/>
      <c r="AL97" s="191"/>
      <c r="AM97" s="180"/>
      <c r="AN97" s="180"/>
    </row>
    <row r="98" spans="1:40" ht="18.75" hidden="1" customHeight="1" thickTop="1" thickBot="1" x14ac:dyDescent="0.25">
      <c r="A98" s="644"/>
      <c r="B98" s="635"/>
      <c r="C98" s="198">
        <v>3</v>
      </c>
      <c r="D98" s="193" t="s">
        <v>19</v>
      </c>
      <c r="E98" s="68"/>
      <c r="F98" s="68"/>
      <c r="G98" s="68"/>
      <c r="H98" s="68"/>
      <c r="I98" s="68"/>
      <c r="J98" s="68"/>
      <c r="K98" s="55"/>
      <c r="L98" s="68"/>
      <c r="M98" s="55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193" t="s">
        <v>19</v>
      </c>
      <c r="AB98" s="199">
        <v>3</v>
      </c>
      <c r="AC98" s="635"/>
      <c r="AD98" s="644"/>
      <c r="AE98" s="190"/>
      <c r="AF98" s="190"/>
      <c r="AG98" s="191"/>
      <c r="AH98" s="191"/>
      <c r="AI98" s="191"/>
      <c r="AJ98" s="191"/>
      <c r="AK98" s="191"/>
      <c r="AL98" s="191"/>
      <c r="AM98" s="180"/>
      <c r="AN98" s="180"/>
    </row>
    <row r="99" spans="1:40" ht="18.75" hidden="1" customHeight="1" thickTop="1" thickBot="1" x14ac:dyDescent="0.25">
      <c r="A99" s="644"/>
      <c r="B99" s="635"/>
      <c r="C99" s="200">
        <v>4</v>
      </c>
      <c r="D99" s="201" t="s">
        <v>20</v>
      </c>
      <c r="E99" s="68"/>
      <c r="F99" s="68"/>
      <c r="G99" s="68"/>
      <c r="H99" s="68"/>
      <c r="I99" s="68"/>
      <c r="J99" s="68"/>
      <c r="K99" s="65"/>
      <c r="L99" s="68"/>
      <c r="M99" s="65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201" t="s">
        <v>20</v>
      </c>
      <c r="AB99" s="197">
        <v>4</v>
      </c>
      <c r="AC99" s="635"/>
      <c r="AD99" s="644"/>
      <c r="AE99" s="190"/>
      <c r="AF99" s="190"/>
      <c r="AG99" s="191"/>
      <c r="AH99" s="191"/>
      <c r="AI99" s="191"/>
      <c r="AJ99" s="191"/>
      <c r="AK99" s="191"/>
      <c r="AL99" s="191"/>
      <c r="AM99" s="180"/>
      <c r="AN99" s="180"/>
    </row>
    <row r="100" spans="1:40" ht="18.75" hidden="1" customHeight="1" thickTop="1" thickBot="1" x14ac:dyDescent="0.25">
      <c r="A100" s="644"/>
      <c r="B100" s="635"/>
      <c r="C100" s="202">
        <v>5</v>
      </c>
      <c r="D100" s="203" t="s">
        <v>24</v>
      </c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3" t="s">
        <v>24</v>
      </c>
      <c r="AB100" s="199">
        <v>5</v>
      </c>
      <c r="AC100" s="635"/>
      <c r="AD100" s="644"/>
      <c r="AE100" s="205"/>
      <c r="AF100" s="205"/>
      <c r="AG100" s="206">
        <f>COUNTA(I100:Q100)</f>
        <v>0</v>
      </c>
      <c r="AH100" s="191"/>
      <c r="AI100" s="191"/>
      <c r="AJ100" s="191"/>
      <c r="AK100" s="191"/>
      <c r="AL100" s="191"/>
      <c r="AM100" s="180"/>
      <c r="AN100" s="180"/>
    </row>
    <row r="101" spans="1:40" ht="23.25" hidden="1" customHeight="1" thickTop="1" thickBot="1" x14ac:dyDescent="0.25">
      <c r="A101" s="644"/>
      <c r="B101" s="639"/>
      <c r="C101" s="207">
        <v>6</v>
      </c>
      <c r="D101" s="208" t="s">
        <v>25</v>
      </c>
      <c r="E101" s="56"/>
      <c r="F101" s="56"/>
      <c r="G101" s="56"/>
      <c r="H101" s="56"/>
      <c r="I101" s="56"/>
      <c r="J101" s="56"/>
      <c r="K101" s="74"/>
      <c r="L101" s="56"/>
      <c r="M101" s="74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209" t="s">
        <v>25</v>
      </c>
      <c r="AB101" s="207">
        <v>6</v>
      </c>
      <c r="AC101" s="636"/>
      <c r="AD101" s="644"/>
      <c r="AE101" s="190"/>
      <c r="AF101" s="190"/>
      <c r="AG101" s="191"/>
      <c r="AH101" s="191"/>
      <c r="AI101" s="191"/>
      <c r="AJ101" s="191"/>
      <c r="AK101" s="191"/>
      <c r="AL101" s="191"/>
      <c r="AM101" s="180"/>
      <c r="AN101" s="180"/>
    </row>
    <row r="102" spans="1:40" ht="15.75" hidden="1" customHeight="1" thickTop="1" thickBot="1" x14ac:dyDescent="0.25">
      <c r="A102" s="644"/>
      <c r="B102" s="660" t="s">
        <v>12</v>
      </c>
      <c r="C102" s="641"/>
      <c r="D102" s="642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640" t="s">
        <v>26</v>
      </c>
      <c r="AB102" s="641"/>
      <c r="AC102" s="642"/>
      <c r="AD102" s="644"/>
      <c r="AE102" s="190"/>
      <c r="AF102" s="190"/>
      <c r="AG102" s="191"/>
      <c r="AH102" s="191"/>
      <c r="AI102" s="191"/>
      <c r="AJ102" s="191"/>
      <c r="AK102" s="191"/>
      <c r="AL102" s="191"/>
      <c r="AM102" s="180"/>
      <c r="AN102" s="180"/>
    </row>
    <row r="103" spans="1:40" ht="18.75" hidden="1" customHeight="1" thickTop="1" thickBot="1" x14ac:dyDescent="0.25">
      <c r="A103" s="644"/>
      <c r="B103" s="663" t="s">
        <v>27</v>
      </c>
      <c r="C103" s="192">
        <v>6</v>
      </c>
      <c r="D103" s="193" t="s">
        <v>28</v>
      </c>
      <c r="E103" s="54"/>
      <c r="F103" s="56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193" t="s">
        <v>28</v>
      </c>
      <c r="AB103" s="199">
        <v>7</v>
      </c>
      <c r="AC103" s="657" t="s">
        <v>27</v>
      </c>
      <c r="AD103" s="644"/>
      <c r="AE103" s="190"/>
      <c r="AF103" s="190"/>
      <c r="AG103" s="191"/>
      <c r="AH103" s="191"/>
      <c r="AI103" s="191"/>
      <c r="AJ103" s="191"/>
      <c r="AK103" s="191"/>
      <c r="AL103" s="191"/>
      <c r="AM103" s="180"/>
      <c r="AN103" s="180"/>
    </row>
    <row r="104" spans="1:40" ht="18.75" hidden="1" customHeight="1" thickTop="1" thickBot="1" x14ac:dyDescent="0.25">
      <c r="A104" s="644"/>
      <c r="B104" s="635"/>
      <c r="C104" s="210">
        <v>7</v>
      </c>
      <c r="D104" s="196" t="s">
        <v>33</v>
      </c>
      <c r="E104" s="55"/>
      <c r="F104" s="62"/>
      <c r="G104" s="55"/>
      <c r="H104" s="55"/>
      <c r="I104" s="55"/>
      <c r="J104" s="55"/>
      <c r="K104" s="62"/>
      <c r="L104" s="55"/>
      <c r="M104" s="62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196" t="s">
        <v>33</v>
      </c>
      <c r="AB104" s="197">
        <v>8</v>
      </c>
      <c r="AC104" s="635"/>
      <c r="AD104" s="644"/>
      <c r="AE104" s="190"/>
      <c r="AF104" s="190"/>
      <c r="AG104" s="191"/>
      <c r="AH104" s="191"/>
      <c r="AI104" s="191"/>
      <c r="AJ104" s="191"/>
      <c r="AK104" s="191"/>
      <c r="AL104" s="191"/>
      <c r="AM104" s="180"/>
      <c r="AN104" s="180"/>
    </row>
    <row r="105" spans="1:40" ht="18.75" hidden="1" customHeight="1" thickTop="1" thickBot="1" x14ac:dyDescent="0.25">
      <c r="A105" s="644"/>
      <c r="B105" s="635"/>
      <c r="C105" s="192">
        <v>8</v>
      </c>
      <c r="D105" s="193" t="s">
        <v>36</v>
      </c>
      <c r="E105" s="68"/>
      <c r="F105" s="68"/>
      <c r="G105" s="68"/>
      <c r="H105" s="68"/>
      <c r="I105" s="68"/>
      <c r="J105" s="68"/>
      <c r="K105" s="55"/>
      <c r="L105" s="68"/>
      <c r="M105" s="55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193" t="s">
        <v>36</v>
      </c>
      <c r="AB105" s="199">
        <v>9</v>
      </c>
      <c r="AC105" s="635"/>
      <c r="AD105" s="644"/>
      <c r="AE105" s="190"/>
      <c r="AF105" s="190"/>
      <c r="AG105" s="191"/>
      <c r="AH105" s="191"/>
      <c r="AI105" s="191"/>
      <c r="AJ105" s="191"/>
      <c r="AK105" s="191"/>
      <c r="AL105" s="191"/>
      <c r="AM105" s="180"/>
      <c r="AN105" s="180"/>
    </row>
    <row r="106" spans="1:40" ht="18.75" hidden="1" customHeight="1" thickTop="1" thickBot="1" x14ac:dyDescent="0.25">
      <c r="A106" s="644"/>
      <c r="B106" s="635"/>
      <c r="C106" s="200">
        <v>9</v>
      </c>
      <c r="D106" s="211" t="s">
        <v>37</v>
      </c>
      <c r="E106" s="68"/>
      <c r="F106" s="68"/>
      <c r="G106" s="68"/>
      <c r="H106" s="68"/>
      <c r="I106" s="68"/>
      <c r="J106" s="68"/>
      <c r="K106" s="65"/>
      <c r="L106" s="68"/>
      <c r="M106" s="65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211" t="s">
        <v>37</v>
      </c>
      <c r="AB106" s="197">
        <v>10</v>
      </c>
      <c r="AC106" s="635"/>
      <c r="AD106" s="644"/>
      <c r="AE106" s="190"/>
      <c r="AF106" s="190"/>
      <c r="AG106" s="191"/>
      <c r="AH106" s="191"/>
      <c r="AI106" s="191"/>
      <c r="AJ106" s="191"/>
      <c r="AK106" s="191"/>
      <c r="AL106" s="191"/>
      <c r="AM106" s="180"/>
      <c r="AN106" s="180"/>
    </row>
    <row r="107" spans="1:40" ht="18.75" hidden="1" customHeight="1" thickTop="1" thickBot="1" x14ac:dyDescent="0.25">
      <c r="A107" s="644"/>
      <c r="B107" s="635"/>
      <c r="C107" s="202">
        <v>10</v>
      </c>
      <c r="D107" s="203" t="s">
        <v>38</v>
      </c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3" t="s">
        <v>38</v>
      </c>
      <c r="AB107" s="212">
        <v>11</v>
      </c>
      <c r="AC107" s="635"/>
      <c r="AD107" s="644"/>
      <c r="AE107" s="205"/>
      <c r="AF107" s="205"/>
      <c r="AG107" s="206">
        <f>COUNTA(I107:Q108)</f>
        <v>0</v>
      </c>
      <c r="AH107" s="191"/>
      <c r="AI107" s="191"/>
      <c r="AJ107" s="191"/>
      <c r="AK107" s="191"/>
      <c r="AL107" s="191"/>
      <c r="AM107" s="180"/>
      <c r="AN107" s="180"/>
    </row>
    <row r="108" spans="1:40" ht="17.25" hidden="1" customHeight="1" thickTop="1" thickBot="1" x14ac:dyDescent="0.25">
      <c r="A108" s="645"/>
      <c r="B108" s="639"/>
      <c r="C108" s="213"/>
      <c r="D108" s="214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15"/>
      <c r="AA108" s="216" t="s">
        <v>39</v>
      </c>
      <c r="AB108" s="217">
        <v>12</v>
      </c>
      <c r="AC108" s="639"/>
      <c r="AD108" s="645"/>
      <c r="AE108" s="218"/>
      <c r="AF108" s="218"/>
      <c r="AG108" s="24"/>
      <c r="AH108" s="24"/>
      <c r="AI108" s="24"/>
      <c r="AJ108" s="24"/>
      <c r="AK108" s="24"/>
      <c r="AL108" s="24"/>
      <c r="AM108" s="180"/>
      <c r="AN108" s="180"/>
    </row>
    <row r="109" spans="1:40" ht="22.5" customHeight="1" thickTop="1" thickBot="1" x14ac:dyDescent="0.25">
      <c r="A109" s="219" t="s">
        <v>6</v>
      </c>
      <c r="B109" s="220"/>
      <c r="C109" s="658" t="s">
        <v>7</v>
      </c>
      <c r="D109" s="659" t="s">
        <v>9</v>
      </c>
      <c r="E109" s="477"/>
      <c r="F109" s="478"/>
      <c r="G109" s="479"/>
      <c r="H109" s="477"/>
      <c r="I109" s="28">
        <f t="shared" ref="I109:Z109" si="0">I9</f>
        <v>0</v>
      </c>
      <c r="J109" s="222" t="str">
        <f t="shared" si="0"/>
        <v>C. THẢO</v>
      </c>
      <c r="K109" s="222" t="str">
        <f t="shared" si="0"/>
        <v>T. CHƯƠNG</v>
      </c>
      <c r="L109" s="35">
        <f t="shared" si="0"/>
        <v>0</v>
      </c>
      <c r="M109" s="41" t="str">
        <f t="shared" si="0"/>
        <v>T. M. TUẤN</v>
      </c>
      <c r="N109" s="41">
        <f>N9</f>
        <v>0</v>
      </c>
      <c r="O109" s="223" t="str">
        <f t="shared" si="0"/>
        <v>C. T. TRANG</v>
      </c>
      <c r="P109" s="223" t="str">
        <f t="shared" si="0"/>
        <v>C. L. PHƯƠNG</v>
      </c>
      <c r="Q109" s="223">
        <f t="shared" si="0"/>
        <v>0</v>
      </c>
      <c r="R109" s="221" t="str">
        <f>R9</f>
        <v>C. OANH</v>
      </c>
      <c r="S109" s="30" t="str">
        <f>S9</f>
        <v>C. OANH</v>
      </c>
      <c r="T109" s="224" t="str">
        <f t="shared" si="0"/>
        <v>C. OANH</v>
      </c>
      <c r="U109" s="224" t="str">
        <f t="shared" si="0"/>
        <v>C. OANH</v>
      </c>
      <c r="V109" s="224" t="str">
        <f t="shared" si="0"/>
        <v>C. OANH</v>
      </c>
      <c r="W109" s="224" t="str">
        <f t="shared" si="0"/>
        <v>C. OANH</v>
      </c>
      <c r="X109" s="224" t="str">
        <f t="shared" si="0"/>
        <v>C. OANH</v>
      </c>
      <c r="Y109" s="224">
        <f t="shared" si="0"/>
        <v>0</v>
      </c>
      <c r="Z109" s="224">
        <f t="shared" si="0"/>
        <v>0</v>
      </c>
      <c r="AA109" s="652" t="s">
        <v>9</v>
      </c>
      <c r="AB109" s="653" t="s">
        <v>7</v>
      </c>
      <c r="AC109" s="654" t="s">
        <v>6</v>
      </c>
      <c r="AD109" s="655"/>
      <c r="AE109" s="33"/>
      <c r="AF109" s="33"/>
      <c r="AG109" s="34"/>
      <c r="AH109" s="33"/>
      <c r="AI109" s="33"/>
      <c r="AJ109" s="33"/>
      <c r="AK109" s="33"/>
      <c r="AL109" s="33"/>
      <c r="AM109" s="180"/>
      <c r="AN109" s="180"/>
    </row>
    <row r="110" spans="1:40" ht="22.5" customHeight="1" thickTop="1" thickBot="1" x14ac:dyDescent="0.25">
      <c r="A110" s="219" t="s">
        <v>10</v>
      </c>
      <c r="B110" s="219"/>
      <c r="C110" s="639"/>
      <c r="D110" s="639"/>
      <c r="E110" s="221" t="str">
        <f>E10</f>
        <v>T25OTO1</v>
      </c>
      <c r="F110" s="221" t="str">
        <f>F10</f>
        <v>C25OTO1</v>
      </c>
      <c r="G110" s="27" t="str">
        <f t="shared" ref="G110:Z110" si="1">G10</f>
        <v>T25CK1</v>
      </c>
      <c r="H110" s="27" t="str">
        <f t="shared" si="1"/>
        <v>C25CK1</v>
      </c>
      <c r="I110" s="225">
        <f t="shared" si="1"/>
        <v>0</v>
      </c>
      <c r="J110" s="37" t="str">
        <f t="shared" si="1"/>
        <v>T25KTML1</v>
      </c>
      <c r="K110" s="37" t="str">
        <f t="shared" si="1"/>
        <v>C25KTML1</v>
      </c>
      <c r="L110" s="222" t="str">
        <f t="shared" si="1"/>
        <v>T25DC1</v>
      </c>
      <c r="M110" s="222" t="str">
        <f t="shared" si="1"/>
        <v>C25DC1</v>
      </c>
      <c r="N110" s="222">
        <f t="shared" si="1"/>
        <v>0</v>
      </c>
      <c r="O110" s="226" t="str">
        <f t="shared" si="1"/>
        <v>T25KT1</v>
      </c>
      <c r="P110" s="226" t="str">
        <f t="shared" si="1"/>
        <v>C25QTDN1</v>
      </c>
      <c r="Q110" s="226">
        <f t="shared" si="1"/>
        <v>0</v>
      </c>
      <c r="R110" s="27" t="str">
        <f>R10</f>
        <v>T25LRMT1</v>
      </c>
      <c r="S110" s="221" t="str">
        <f>S10</f>
        <v>C25LRMT1</v>
      </c>
      <c r="T110" s="32" t="str">
        <f t="shared" si="1"/>
        <v>T25MT1</v>
      </c>
      <c r="U110" s="32" t="str">
        <f t="shared" si="1"/>
        <v>T25UDPM1</v>
      </c>
      <c r="V110" s="40" t="str">
        <f t="shared" si="1"/>
        <v>T25TKĐH1</v>
      </c>
      <c r="W110" s="40" t="str">
        <f t="shared" si="1"/>
        <v>C25MT1</v>
      </c>
      <c r="X110" s="40" t="str">
        <f t="shared" si="1"/>
        <v>C25UDPM1</v>
      </c>
      <c r="Y110" s="40">
        <f t="shared" si="1"/>
        <v>0</v>
      </c>
      <c r="Z110" s="224">
        <f t="shared" si="1"/>
        <v>0</v>
      </c>
      <c r="AA110" s="639"/>
      <c r="AB110" s="639"/>
      <c r="AC110" s="219"/>
      <c r="AD110" s="219" t="s">
        <v>10</v>
      </c>
      <c r="AE110" s="227"/>
      <c r="AF110" s="227"/>
      <c r="AG110" s="5"/>
      <c r="AH110" s="227"/>
      <c r="AI110" s="227"/>
      <c r="AJ110" s="227"/>
      <c r="AK110" s="227"/>
      <c r="AL110" s="227"/>
      <c r="AM110" s="180"/>
      <c r="AN110" s="180"/>
    </row>
    <row r="111" spans="1:40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"/>
      <c r="P111" s="1"/>
      <c r="Q111" s="4"/>
      <c r="R111" s="4"/>
      <c r="S111" s="1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5"/>
      <c r="AH111" s="4"/>
      <c r="AI111" s="4"/>
      <c r="AJ111" s="4"/>
      <c r="AK111" s="4"/>
      <c r="AL111" s="4"/>
      <c r="AM111" s="180"/>
      <c r="AN111" s="180"/>
    </row>
    <row r="112" spans="1:40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5"/>
      <c r="AH112" s="4"/>
      <c r="AI112" s="4"/>
      <c r="AJ112" s="4"/>
      <c r="AK112" s="4"/>
      <c r="AL112" s="4"/>
    </row>
    <row r="113" spans="1:38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5"/>
      <c r="AH113" s="4"/>
      <c r="AI113" s="4"/>
      <c r="AJ113" s="4"/>
      <c r="AK113" s="4"/>
      <c r="AL113" s="4"/>
    </row>
    <row r="114" spans="1:38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5"/>
      <c r="AH114" s="4"/>
      <c r="AI114" s="4"/>
      <c r="AJ114" s="4"/>
      <c r="AK114" s="4"/>
      <c r="AL114" s="4"/>
    </row>
    <row r="115" spans="1:38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5"/>
      <c r="AH115" s="4"/>
      <c r="AI115" s="4"/>
      <c r="AJ115" s="4"/>
      <c r="AK115" s="4"/>
      <c r="AL115" s="4"/>
    </row>
    <row r="116" spans="1:38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5"/>
      <c r="AH116" s="4"/>
      <c r="AI116" s="4"/>
      <c r="AJ116" s="4"/>
      <c r="AK116" s="4"/>
      <c r="AL116" s="4"/>
    </row>
    <row r="117" spans="1:38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5"/>
      <c r="AH117" s="4"/>
      <c r="AI117" s="4"/>
      <c r="AJ117" s="4"/>
      <c r="AK117" s="4"/>
      <c r="AL117" s="4"/>
    </row>
    <row r="118" spans="1:38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5"/>
      <c r="AH118" s="4"/>
      <c r="AI118" s="4"/>
      <c r="AJ118" s="4"/>
      <c r="AK118" s="4"/>
      <c r="AL118" s="4"/>
    </row>
    <row r="119" spans="1:38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5"/>
      <c r="AH119" s="4"/>
      <c r="AI119" s="4"/>
      <c r="AJ119" s="4"/>
      <c r="AK119" s="4"/>
      <c r="AL119" s="4"/>
    </row>
    <row r="120" spans="1:38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5"/>
      <c r="AH120" s="4"/>
      <c r="AI120" s="4"/>
      <c r="AJ120" s="4"/>
      <c r="AK120" s="4"/>
      <c r="AL120" s="4"/>
    </row>
    <row r="121" spans="1:38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5"/>
      <c r="AH121" s="4"/>
      <c r="AI121" s="4"/>
      <c r="AJ121" s="4"/>
      <c r="AK121" s="4"/>
      <c r="AL121" s="4"/>
    </row>
    <row r="122" spans="1:38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5"/>
      <c r="AH122" s="4"/>
      <c r="AI122" s="4"/>
      <c r="AJ122" s="4"/>
      <c r="AK122" s="4"/>
      <c r="AL122" s="4"/>
    </row>
    <row r="123" spans="1:38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5"/>
      <c r="AH123" s="4"/>
      <c r="AI123" s="4"/>
      <c r="AJ123" s="4"/>
      <c r="AK123" s="4"/>
      <c r="AL123" s="4"/>
    </row>
    <row r="124" spans="1:38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5"/>
      <c r="AH124" s="4"/>
      <c r="AI124" s="4"/>
      <c r="AJ124" s="4"/>
      <c r="AK124" s="4"/>
      <c r="AL124" s="4"/>
    </row>
    <row r="125" spans="1:38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5"/>
      <c r="AH125" s="4"/>
      <c r="AI125" s="4"/>
      <c r="AJ125" s="4"/>
      <c r="AK125" s="4"/>
      <c r="AL125" s="4"/>
    </row>
    <row r="126" spans="1:38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5"/>
      <c r="AH126" s="4"/>
      <c r="AI126" s="4"/>
      <c r="AJ126" s="4"/>
      <c r="AK126" s="4"/>
      <c r="AL126" s="4"/>
    </row>
    <row r="127" spans="1:38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5"/>
      <c r="AH127" s="4"/>
      <c r="AI127" s="4"/>
      <c r="AJ127" s="4"/>
      <c r="AK127" s="4"/>
      <c r="AL127" s="4"/>
    </row>
    <row r="128" spans="1:38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5"/>
      <c r="AH128" s="4"/>
      <c r="AI128" s="4"/>
      <c r="AJ128" s="4"/>
      <c r="AK128" s="4"/>
      <c r="AL128" s="4"/>
    </row>
    <row r="129" spans="1:38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5"/>
      <c r="AH129" s="4"/>
      <c r="AI129" s="4"/>
      <c r="AJ129" s="4"/>
      <c r="AK129" s="4"/>
      <c r="AL129" s="4"/>
    </row>
    <row r="130" spans="1:38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5"/>
      <c r="AH130" s="4"/>
      <c r="AI130" s="4"/>
      <c r="AJ130" s="4"/>
      <c r="AK130" s="4"/>
      <c r="AL130" s="4"/>
    </row>
    <row r="131" spans="1:38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5"/>
      <c r="AH131" s="4"/>
      <c r="AI131" s="4"/>
      <c r="AJ131" s="4"/>
      <c r="AK131" s="4"/>
      <c r="AL131" s="4"/>
    </row>
    <row r="132" spans="1:38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5"/>
      <c r="AH132" s="4"/>
      <c r="AI132" s="4"/>
      <c r="AJ132" s="4"/>
      <c r="AK132" s="4"/>
      <c r="AL132" s="4"/>
    </row>
    <row r="133" spans="1:38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5"/>
      <c r="AH133" s="4"/>
      <c r="AI133" s="4"/>
      <c r="AJ133" s="4"/>
      <c r="AK133" s="4"/>
      <c r="AL133" s="4"/>
    </row>
    <row r="134" spans="1:38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5"/>
      <c r="AH134" s="4"/>
      <c r="AI134" s="4"/>
      <c r="AJ134" s="4"/>
      <c r="AK134" s="4"/>
      <c r="AL134" s="4"/>
    </row>
    <row r="135" spans="1:38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5"/>
      <c r="AH135" s="4"/>
      <c r="AI135" s="4"/>
      <c r="AJ135" s="4"/>
      <c r="AK135" s="4"/>
      <c r="AL135" s="4"/>
    </row>
    <row r="136" spans="1:38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5"/>
      <c r="AH136" s="4"/>
      <c r="AI136" s="4"/>
      <c r="AJ136" s="4"/>
      <c r="AK136" s="4"/>
      <c r="AL136" s="4"/>
    </row>
    <row r="137" spans="1:38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5"/>
      <c r="AH137" s="4"/>
      <c r="AI137" s="4"/>
      <c r="AJ137" s="4"/>
      <c r="AK137" s="4"/>
      <c r="AL137" s="4"/>
    </row>
    <row r="138" spans="1:38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5"/>
      <c r="AH138" s="4"/>
      <c r="AI138" s="4"/>
      <c r="AJ138" s="4"/>
      <c r="AK138" s="4"/>
      <c r="AL138" s="4"/>
    </row>
    <row r="139" spans="1:38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5"/>
      <c r="AH139" s="4"/>
      <c r="AI139" s="4"/>
      <c r="AJ139" s="4"/>
      <c r="AK139" s="4"/>
      <c r="AL139" s="4"/>
    </row>
    <row r="140" spans="1:38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5"/>
      <c r="AH140" s="4"/>
      <c r="AI140" s="4"/>
      <c r="AJ140" s="4"/>
      <c r="AK140" s="4"/>
      <c r="AL140" s="4"/>
    </row>
    <row r="141" spans="1:38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5"/>
      <c r="AH141" s="4"/>
      <c r="AI141" s="4"/>
      <c r="AJ141" s="4"/>
      <c r="AK141" s="4"/>
      <c r="AL141" s="4"/>
    </row>
    <row r="142" spans="1:38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5"/>
      <c r="AH142" s="4"/>
      <c r="AI142" s="4"/>
      <c r="AJ142" s="4"/>
      <c r="AK142" s="4"/>
      <c r="AL142" s="4"/>
    </row>
    <row r="143" spans="1:38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5"/>
      <c r="AH143" s="4"/>
      <c r="AI143" s="4"/>
      <c r="AJ143" s="4"/>
      <c r="AK143" s="4"/>
      <c r="AL143" s="4"/>
    </row>
    <row r="144" spans="1:38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5"/>
      <c r="AH144" s="4"/>
      <c r="AI144" s="4"/>
      <c r="AJ144" s="4"/>
      <c r="AK144" s="4"/>
      <c r="AL144" s="4"/>
    </row>
    <row r="145" spans="1:38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5"/>
      <c r="AH145" s="4"/>
      <c r="AI145" s="4"/>
      <c r="AJ145" s="4"/>
      <c r="AK145" s="4"/>
      <c r="AL145" s="4"/>
    </row>
    <row r="146" spans="1:38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5"/>
      <c r="AH146" s="4"/>
      <c r="AI146" s="4"/>
      <c r="AJ146" s="4"/>
      <c r="AK146" s="4"/>
      <c r="AL146" s="4"/>
    </row>
    <row r="147" spans="1:38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5"/>
      <c r="AH147" s="4"/>
      <c r="AI147" s="4"/>
      <c r="AJ147" s="4"/>
      <c r="AK147" s="4"/>
      <c r="AL147" s="4"/>
    </row>
    <row r="148" spans="1:38" ht="12.75" customHeight="1" x14ac:dyDescent="0.2">
      <c r="A148" s="4"/>
      <c r="B148" s="4"/>
      <c r="C148" s="4"/>
      <c r="D148" s="4"/>
      <c r="E148" s="4"/>
      <c r="F148" s="4"/>
      <c r="G148" s="4"/>
      <c r="H148" s="4">
        <f>165*2</f>
        <v>330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5"/>
      <c r="AH148" s="4"/>
      <c r="AI148" s="4"/>
      <c r="AJ148" s="4"/>
      <c r="AK148" s="4"/>
      <c r="AL148" s="4"/>
    </row>
    <row r="149" spans="1:38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5"/>
      <c r="AH149" s="4"/>
      <c r="AI149" s="4"/>
      <c r="AJ149" s="4"/>
      <c r="AK149" s="4"/>
      <c r="AL149" s="4"/>
    </row>
    <row r="150" spans="1:38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5"/>
      <c r="AH150" s="4"/>
      <c r="AI150" s="4"/>
      <c r="AJ150" s="4"/>
      <c r="AK150" s="4"/>
      <c r="AL150" s="4"/>
    </row>
    <row r="151" spans="1:38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5"/>
      <c r="AH151" s="4"/>
      <c r="AI151" s="4"/>
      <c r="AJ151" s="4"/>
      <c r="AK151" s="4"/>
      <c r="AL151" s="4"/>
    </row>
    <row r="152" spans="1:38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5"/>
      <c r="AH152" s="4"/>
      <c r="AI152" s="4"/>
      <c r="AJ152" s="4"/>
      <c r="AK152" s="4"/>
      <c r="AL152" s="4"/>
    </row>
    <row r="153" spans="1:38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5"/>
      <c r="AH153" s="4"/>
      <c r="AI153" s="4"/>
      <c r="AJ153" s="4"/>
      <c r="AK153" s="4"/>
      <c r="AL153" s="4"/>
    </row>
    <row r="154" spans="1:38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5"/>
      <c r="AH154" s="4"/>
      <c r="AI154" s="4"/>
      <c r="AJ154" s="4"/>
      <c r="AK154" s="4"/>
      <c r="AL154" s="4"/>
    </row>
    <row r="155" spans="1:38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5"/>
      <c r="AH155" s="4"/>
      <c r="AI155" s="4"/>
      <c r="AJ155" s="4"/>
      <c r="AK155" s="4"/>
      <c r="AL155" s="4"/>
    </row>
    <row r="156" spans="1:38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5"/>
      <c r="AH156" s="4"/>
      <c r="AI156" s="4"/>
      <c r="AJ156" s="4"/>
      <c r="AK156" s="4"/>
      <c r="AL156" s="4"/>
    </row>
    <row r="157" spans="1:38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5"/>
      <c r="AH157" s="4"/>
      <c r="AI157" s="4"/>
      <c r="AJ157" s="4"/>
      <c r="AK157" s="4"/>
      <c r="AL157" s="4"/>
    </row>
    <row r="158" spans="1:38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5"/>
      <c r="AH158" s="4"/>
      <c r="AI158" s="4"/>
      <c r="AJ158" s="4"/>
      <c r="AK158" s="4"/>
      <c r="AL158" s="4"/>
    </row>
    <row r="159" spans="1:38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5"/>
      <c r="AH159" s="4"/>
      <c r="AI159" s="4"/>
      <c r="AJ159" s="4"/>
      <c r="AK159" s="4"/>
      <c r="AL159" s="4"/>
    </row>
    <row r="160" spans="1:38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5"/>
      <c r="AH160" s="4"/>
      <c r="AI160" s="4"/>
      <c r="AJ160" s="4"/>
      <c r="AK160" s="4"/>
      <c r="AL160" s="4"/>
    </row>
    <row r="161" spans="1:38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5"/>
      <c r="AH161" s="4"/>
      <c r="AI161" s="4"/>
      <c r="AJ161" s="4"/>
      <c r="AK161" s="4"/>
      <c r="AL161" s="4"/>
    </row>
    <row r="162" spans="1:38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5"/>
      <c r="AH162" s="4"/>
      <c r="AI162" s="4"/>
      <c r="AJ162" s="4"/>
      <c r="AK162" s="4"/>
      <c r="AL162" s="4"/>
    </row>
    <row r="163" spans="1:38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5"/>
      <c r="AH163" s="4"/>
      <c r="AI163" s="4"/>
      <c r="AJ163" s="4"/>
      <c r="AK163" s="4"/>
      <c r="AL163" s="4"/>
    </row>
    <row r="164" spans="1:38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5"/>
      <c r="AH164" s="4"/>
      <c r="AI164" s="4"/>
      <c r="AJ164" s="4"/>
      <c r="AK164" s="4"/>
      <c r="AL164" s="4"/>
    </row>
    <row r="165" spans="1:38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5"/>
      <c r="AH165" s="4"/>
      <c r="AI165" s="4"/>
      <c r="AJ165" s="4"/>
      <c r="AK165" s="4"/>
      <c r="AL165" s="4"/>
    </row>
    <row r="166" spans="1:38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5"/>
      <c r="AH166" s="4"/>
      <c r="AI166" s="4"/>
      <c r="AJ166" s="4"/>
      <c r="AK166" s="4"/>
      <c r="AL166" s="4"/>
    </row>
    <row r="167" spans="1:38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5"/>
      <c r="AH167" s="4"/>
      <c r="AI167" s="4"/>
      <c r="AJ167" s="4"/>
      <c r="AK167" s="4"/>
      <c r="AL167" s="4"/>
    </row>
    <row r="168" spans="1:38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5"/>
      <c r="AH168" s="4"/>
      <c r="AI168" s="4"/>
      <c r="AJ168" s="4"/>
      <c r="AK168" s="4"/>
      <c r="AL168" s="4"/>
    </row>
    <row r="169" spans="1:38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5"/>
      <c r="AH169" s="4"/>
      <c r="AI169" s="4"/>
      <c r="AJ169" s="4"/>
      <c r="AK169" s="4"/>
      <c r="AL169" s="4"/>
    </row>
    <row r="170" spans="1:38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5"/>
      <c r="AH170" s="4"/>
      <c r="AI170" s="4"/>
      <c r="AJ170" s="4"/>
      <c r="AK170" s="4"/>
      <c r="AL170" s="4"/>
    </row>
    <row r="171" spans="1:38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5"/>
      <c r="AH171" s="4"/>
      <c r="AI171" s="4"/>
      <c r="AJ171" s="4"/>
      <c r="AK171" s="4"/>
      <c r="AL171" s="4"/>
    </row>
    <row r="172" spans="1:38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5"/>
      <c r="AH172" s="4"/>
      <c r="AI172" s="4"/>
      <c r="AJ172" s="4"/>
      <c r="AK172" s="4"/>
      <c r="AL172" s="4"/>
    </row>
    <row r="173" spans="1:38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5"/>
      <c r="AH173" s="4"/>
      <c r="AI173" s="4"/>
      <c r="AJ173" s="4"/>
      <c r="AK173" s="4"/>
      <c r="AL173" s="4"/>
    </row>
    <row r="174" spans="1:38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5"/>
      <c r="AH174" s="4"/>
      <c r="AI174" s="4"/>
      <c r="AJ174" s="4"/>
      <c r="AK174" s="4"/>
      <c r="AL174" s="4"/>
    </row>
    <row r="175" spans="1:38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5"/>
      <c r="AH175" s="4"/>
      <c r="AI175" s="4"/>
      <c r="AJ175" s="4"/>
      <c r="AK175" s="4"/>
      <c r="AL175" s="4"/>
    </row>
    <row r="176" spans="1:38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5"/>
      <c r="AH176" s="4"/>
      <c r="AI176" s="4"/>
      <c r="AJ176" s="4"/>
      <c r="AK176" s="4"/>
      <c r="AL176" s="4"/>
    </row>
    <row r="177" spans="1:38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5"/>
      <c r="AH177" s="4"/>
      <c r="AI177" s="4"/>
      <c r="AJ177" s="4"/>
      <c r="AK177" s="4"/>
      <c r="AL177" s="4"/>
    </row>
    <row r="178" spans="1:38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5"/>
      <c r="AH178" s="4"/>
      <c r="AI178" s="4"/>
      <c r="AJ178" s="4"/>
      <c r="AK178" s="4"/>
      <c r="AL178" s="4"/>
    </row>
    <row r="179" spans="1:38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5"/>
      <c r="AH179" s="4"/>
      <c r="AI179" s="4"/>
      <c r="AJ179" s="4"/>
      <c r="AK179" s="4"/>
      <c r="AL179" s="4"/>
    </row>
    <row r="180" spans="1:38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5"/>
      <c r="AH180" s="4"/>
      <c r="AI180" s="4"/>
      <c r="AJ180" s="4"/>
      <c r="AK180" s="4"/>
      <c r="AL180" s="4"/>
    </row>
    <row r="181" spans="1:38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5"/>
      <c r="AH181" s="4"/>
      <c r="AI181" s="4"/>
      <c r="AJ181" s="4"/>
      <c r="AK181" s="4"/>
      <c r="AL181" s="4"/>
    </row>
    <row r="182" spans="1:38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5"/>
      <c r="AH182" s="4"/>
      <c r="AI182" s="4"/>
      <c r="AJ182" s="4"/>
      <c r="AK182" s="4"/>
      <c r="AL182" s="4"/>
    </row>
    <row r="183" spans="1:38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5"/>
      <c r="AH183" s="4"/>
      <c r="AI183" s="4"/>
      <c r="AJ183" s="4"/>
      <c r="AK183" s="4"/>
      <c r="AL183" s="4"/>
    </row>
    <row r="184" spans="1:38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5"/>
      <c r="AH184" s="4"/>
      <c r="AI184" s="4"/>
      <c r="AJ184" s="4"/>
      <c r="AK184" s="4"/>
      <c r="AL184" s="4"/>
    </row>
    <row r="185" spans="1:38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5"/>
      <c r="AH185" s="4"/>
      <c r="AI185" s="4"/>
      <c r="AJ185" s="4"/>
      <c r="AK185" s="4"/>
      <c r="AL185" s="4"/>
    </row>
    <row r="186" spans="1:38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5"/>
      <c r="AH186" s="4"/>
      <c r="AI186" s="4"/>
      <c r="AJ186" s="4"/>
      <c r="AK186" s="4"/>
      <c r="AL186" s="4"/>
    </row>
    <row r="187" spans="1:38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5"/>
      <c r="AH187" s="4"/>
      <c r="AI187" s="4"/>
      <c r="AJ187" s="4"/>
      <c r="AK187" s="4"/>
      <c r="AL187" s="4"/>
    </row>
    <row r="188" spans="1:38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5"/>
      <c r="AH188" s="4"/>
      <c r="AI188" s="4"/>
      <c r="AJ188" s="4"/>
      <c r="AK188" s="4"/>
      <c r="AL188" s="4"/>
    </row>
    <row r="189" spans="1:38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5"/>
      <c r="AH189" s="4"/>
      <c r="AI189" s="4"/>
      <c r="AJ189" s="4"/>
      <c r="AK189" s="4"/>
      <c r="AL189" s="4"/>
    </row>
    <row r="190" spans="1:38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5"/>
      <c r="AH190" s="4"/>
      <c r="AI190" s="4"/>
      <c r="AJ190" s="4"/>
      <c r="AK190" s="4"/>
      <c r="AL190" s="4"/>
    </row>
    <row r="191" spans="1:38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5"/>
      <c r="AH191" s="4"/>
      <c r="AI191" s="4"/>
      <c r="AJ191" s="4"/>
      <c r="AK191" s="4"/>
      <c r="AL191" s="4"/>
    </row>
    <row r="192" spans="1:38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5"/>
      <c r="AH192" s="4"/>
      <c r="AI192" s="4"/>
      <c r="AJ192" s="4"/>
      <c r="AK192" s="4"/>
      <c r="AL192" s="4"/>
    </row>
    <row r="193" spans="1:38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5"/>
      <c r="AH193" s="4"/>
      <c r="AI193" s="4"/>
      <c r="AJ193" s="4"/>
      <c r="AK193" s="4"/>
      <c r="AL193" s="4"/>
    </row>
    <row r="194" spans="1:38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5"/>
      <c r="AH194" s="4"/>
      <c r="AI194" s="4"/>
      <c r="AJ194" s="4"/>
      <c r="AK194" s="4"/>
      <c r="AL194" s="4"/>
    </row>
    <row r="195" spans="1:38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5"/>
      <c r="AH195" s="4"/>
      <c r="AI195" s="4"/>
      <c r="AJ195" s="4"/>
      <c r="AK195" s="4"/>
      <c r="AL195" s="4"/>
    </row>
    <row r="196" spans="1:38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5"/>
      <c r="AH196" s="4"/>
      <c r="AI196" s="4"/>
      <c r="AJ196" s="4"/>
      <c r="AK196" s="4"/>
      <c r="AL196" s="4"/>
    </row>
    <row r="197" spans="1:38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5"/>
      <c r="AH197" s="4"/>
      <c r="AI197" s="4"/>
      <c r="AJ197" s="4"/>
      <c r="AK197" s="4"/>
      <c r="AL197" s="4"/>
    </row>
    <row r="198" spans="1:38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5"/>
      <c r="AH198" s="4"/>
      <c r="AI198" s="4"/>
      <c r="AJ198" s="4"/>
      <c r="AK198" s="4"/>
      <c r="AL198" s="4"/>
    </row>
    <row r="199" spans="1:38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5"/>
      <c r="AH199" s="4"/>
      <c r="AI199" s="4"/>
      <c r="AJ199" s="4"/>
      <c r="AK199" s="4"/>
      <c r="AL199" s="4"/>
    </row>
    <row r="200" spans="1:38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5"/>
      <c r="AH200" s="4"/>
      <c r="AI200" s="4"/>
      <c r="AJ200" s="4"/>
      <c r="AK200" s="4"/>
      <c r="AL200" s="4"/>
    </row>
    <row r="201" spans="1:38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5"/>
      <c r="AH201" s="4"/>
      <c r="AI201" s="4"/>
      <c r="AJ201" s="4"/>
      <c r="AK201" s="4"/>
      <c r="AL201" s="4"/>
    </row>
    <row r="202" spans="1:38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5"/>
      <c r="AH202" s="4"/>
      <c r="AI202" s="4"/>
      <c r="AJ202" s="4"/>
      <c r="AK202" s="4"/>
      <c r="AL202" s="4"/>
    </row>
    <row r="203" spans="1:38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5"/>
      <c r="AH203" s="4"/>
      <c r="AI203" s="4"/>
      <c r="AJ203" s="4"/>
      <c r="AK203" s="4"/>
      <c r="AL203" s="4"/>
    </row>
    <row r="204" spans="1:38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5"/>
      <c r="AH204" s="4"/>
      <c r="AI204" s="4"/>
      <c r="AJ204" s="4"/>
      <c r="AK204" s="4"/>
      <c r="AL204" s="4"/>
    </row>
    <row r="205" spans="1:38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5"/>
      <c r="AH205" s="4"/>
      <c r="AI205" s="4"/>
      <c r="AJ205" s="4"/>
      <c r="AK205" s="4"/>
      <c r="AL205" s="4"/>
    </row>
    <row r="206" spans="1:38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5"/>
      <c r="AH206" s="4"/>
      <c r="AI206" s="4"/>
      <c r="AJ206" s="4"/>
      <c r="AK206" s="4"/>
      <c r="AL206" s="4"/>
    </row>
    <row r="207" spans="1:38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5"/>
      <c r="AH207" s="4"/>
      <c r="AI207" s="4"/>
      <c r="AJ207" s="4"/>
      <c r="AK207" s="4"/>
      <c r="AL207" s="4"/>
    </row>
    <row r="208" spans="1:38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5"/>
      <c r="AH208" s="4"/>
      <c r="AI208" s="4"/>
      <c r="AJ208" s="4"/>
      <c r="AK208" s="4"/>
      <c r="AL208" s="4"/>
    </row>
    <row r="209" spans="1:38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5"/>
      <c r="AH209" s="4"/>
      <c r="AI209" s="4"/>
      <c r="AJ209" s="4"/>
      <c r="AK209" s="4"/>
      <c r="AL209" s="4"/>
    </row>
    <row r="210" spans="1:38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5"/>
      <c r="AH210" s="4"/>
      <c r="AI210" s="4"/>
      <c r="AJ210" s="4"/>
      <c r="AK210" s="4"/>
      <c r="AL210" s="4"/>
    </row>
    <row r="211" spans="1:38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5"/>
      <c r="AH211" s="4"/>
      <c r="AI211" s="4"/>
      <c r="AJ211" s="4"/>
      <c r="AK211" s="4"/>
      <c r="AL211" s="4"/>
    </row>
    <row r="212" spans="1:38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5"/>
      <c r="AH212" s="4"/>
      <c r="AI212" s="4"/>
      <c r="AJ212" s="4"/>
      <c r="AK212" s="4"/>
      <c r="AL212" s="4"/>
    </row>
    <row r="213" spans="1:38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5"/>
      <c r="AH213" s="4"/>
      <c r="AI213" s="4"/>
      <c r="AJ213" s="4"/>
      <c r="AK213" s="4"/>
      <c r="AL213" s="4"/>
    </row>
    <row r="214" spans="1:38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5"/>
      <c r="AH214" s="4"/>
      <c r="AI214" s="4"/>
      <c r="AJ214" s="4"/>
      <c r="AK214" s="4"/>
      <c r="AL214" s="4"/>
    </row>
    <row r="215" spans="1:38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5"/>
      <c r="AH215" s="4"/>
      <c r="AI215" s="4"/>
      <c r="AJ215" s="4"/>
      <c r="AK215" s="4"/>
      <c r="AL215" s="4"/>
    </row>
    <row r="216" spans="1:38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5"/>
      <c r="AH216" s="4"/>
      <c r="AI216" s="4"/>
      <c r="AJ216" s="4"/>
      <c r="AK216" s="4"/>
      <c r="AL216" s="4"/>
    </row>
    <row r="217" spans="1:38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5"/>
      <c r="AH217" s="4"/>
      <c r="AI217" s="4"/>
      <c r="AJ217" s="4"/>
      <c r="AK217" s="4"/>
      <c r="AL217" s="4"/>
    </row>
    <row r="218" spans="1:38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5"/>
      <c r="AH218" s="4"/>
      <c r="AI218" s="4"/>
      <c r="AJ218" s="4"/>
      <c r="AK218" s="4"/>
      <c r="AL218" s="4"/>
    </row>
    <row r="219" spans="1:38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5"/>
      <c r="AH219" s="4"/>
      <c r="AI219" s="4"/>
      <c r="AJ219" s="4"/>
      <c r="AK219" s="4"/>
      <c r="AL219" s="4"/>
    </row>
    <row r="220" spans="1:38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5"/>
      <c r="AH220" s="4"/>
      <c r="AI220" s="4"/>
      <c r="AJ220" s="4"/>
      <c r="AK220" s="4"/>
      <c r="AL220" s="4"/>
    </row>
    <row r="221" spans="1:38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5"/>
      <c r="AH221" s="4"/>
      <c r="AI221" s="4"/>
      <c r="AJ221" s="4"/>
      <c r="AK221" s="4"/>
      <c r="AL221" s="4"/>
    </row>
    <row r="222" spans="1:38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5"/>
      <c r="AH222" s="4"/>
      <c r="AI222" s="4"/>
      <c r="AJ222" s="4"/>
      <c r="AK222" s="4"/>
      <c r="AL222" s="4"/>
    </row>
    <row r="223" spans="1:38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5"/>
      <c r="AH223" s="4"/>
      <c r="AI223" s="4"/>
      <c r="AJ223" s="4"/>
      <c r="AK223" s="4"/>
      <c r="AL223" s="4"/>
    </row>
    <row r="224" spans="1:38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5"/>
      <c r="AH224" s="4"/>
      <c r="AI224" s="4"/>
      <c r="AJ224" s="4"/>
      <c r="AK224" s="4"/>
      <c r="AL224" s="4"/>
    </row>
    <row r="225" spans="1:38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5"/>
      <c r="AH225" s="4"/>
      <c r="AI225" s="4"/>
      <c r="AJ225" s="4"/>
      <c r="AK225" s="4"/>
      <c r="AL225" s="4"/>
    </row>
    <row r="226" spans="1:38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5"/>
      <c r="AH226" s="4"/>
      <c r="AI226" s="4"/>
      <c r="AJ226" s="4"/>
      <c r="AK226" s="4"/>
      <c r="AL226" s="4"/>
    </row>
    <row r="227" spans="1:38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5"/>
      <c r="AH227" s="4"/>
      <c r="AI227" s="4"/>
      <c r="AJ227" s="4"/>
      <c r="AK227" s="4"/>
      <c r="AL227" s="4"/>
    </row>
    <row r="228" spans="1:38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5"/>
      <c r="AH228" s="4"/>
      <c r="AI228" s="4"/>
      <c r="AJ228" s="4"/>
      <c r="AK228" s="4"/>
      <c r="AL228" s="4"/>
    </row>
    <row r="229" spans="1:38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5"/>
      <c r="AH229" s="4"/>
      <c r="AI229" s="4"/>
      <c r="AJ229" s="4"/>
      <c r="AK229" s="4"/>
      <c r="AL229" s="4"/>
    </row>
    <row r="230" spans="1:38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5"/>
      <c r="AH230" s="4"/>
      <c r="AI230" s="4"/>
      <c r="AJ230" s="4"/>
      <c r="AK230" s="4"/>
      <c r="AL230" s="4"/>
    </row>
    <row r="231" spans="1:38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5"/>
      <c r="AH231" s="4"/>
      <c r="AI231" s="4"/>
      <c r="AJ231" s="4"/>
      <c r="AK231" s="4"/>
      <c r="AL231" s="4"/>
    </row>
    <row r="232" spans="1:38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5"/>
      <c r="AH232" s="4"/>
      <c r="AI232" s="4"/>
      <c r="AJ232" s="4"/>
      <c r="AK232" s="4"/>
      <c r="AL232" s="4"/>
    </row>
    <row r="233" spans="1:38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5"/>
      <c r="AH233" s="4"/>
      <c r="AI233" s="4"/>
      <c r="AJ233" s="4"/>
      <c r="AK233" s="4"/>
      <c r="AL233" s="4"/>
    </row>
    <row r="234" spans="1:38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5"/>
      <c r="AH234" s="4"/>
      <c r="AI234" s="4"/>
      <c r="AJ234" s="4"/>
      <c r="AK234" s="4"/>
      <c r="AL234" s="4"/>
    </row>
    <row r="235" spans="1:38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5"/>
      <c r="AH235" s="4"/>
      <c r="AI235" s="4"/>
      <c r="AJ235" s="4"/>
      <c r="AK235" s="4"/>
      <c r="AL235" s="4"/>
    </row>
    <row r="236" spans="1:38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5"/>
      <c r="AH236" s="4"/>
      <c r="AI236" s="4"/>
      <c r="AJ236" s="4"/>
      <c r="AK236" s="4"/>
      <c r="AL236" s="4"/>
    </row>
    <row r="237" spans="1:38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5"/>
      <c r="AH237" s="4"/>
      <c r="AI237" s="4"/>
      <c r="AJ237" s="4"/>
      <c r="AK237" s="4"/>
      <c r="AL237" s="4"/>
    </row>
    <row r="238" spans="1:38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5"/>
      <c r="AH238" s="4"/>
      <c r="AI238" s="4"/>
      <c r="AJ238" s="4"/>
      <c r="AK238" s="4"/>
      <c r="AL238" s="4"/>
    </row>
    <row r="239" spans="1:38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5"/>
      <c r="AH239" s="4"/>
      <c r="AI239" s="4"/>
      <c r="AJ239" s="4"/>
      <c r="AK239" s="4"/>
      <c r="AL239" s="4"/>
    </row>
    <row r="240" spans="1:38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5"/>
      <c r="AH240" s="4"/>
      <c r="AI240" s="4"/>
      <c r="AJ240" s="4"/>
      <c r="AK240" s="4"/>
      <c r="AL240" s="4"/>
    </row>
    <row r="241" spans="1:38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5"/>
      <c r="AH241" s="4"/>
      <c r="AI241" s="4"/>
      <c r="AJ241" s="4"/>
      <c r="AK241" s="4"/>
      <c r="AL241" s="4"/>
    </row>
    <row r="242" spans="1:38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5"/>
      <c r="AH242" s="4"/>
      <c r="AI242" s="4"/>
      <c r="AJ242" s="4"/>
      <c r="AK242" s="4"/>
      <c r="AL242" s="4"/>
    </row>
    <row r="243" spans="1:38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5"/>
      <c r="AH243" s="4"/>
      <c r="AI243" s="4"/>
      <c r="AJ243" s="4"/>
      <c r="AK243" s="4"/>
      <c r="AL243" s="4"/>
    </row>
    <row r="244" spans="1:38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5"/>
      <c r="AH244" s="4"/>
      <c r="AI244" s="4"/>
      <c r="AJ244" s="4"/>
      <c r="AK244" s="4"/>
      <c r="AL244" s="4"/>
    </row>
    <row r="245" spans="1:38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5"/>
      <c r="AH245" s="4"/>
      <c r="AI245" s="4"/>
      <c r="AJ245" s="4"/>
      <c r="AK245" s="4"/>
      <c r="AL245" s="4"/>
    </row>
    <row r="246" spans="1:38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5"/>
      <c r="AH246" s="4"/>
      <c r="AI246" s="4"/>
      <c r="AJ246" s="4"/>
      <c r="AK246" s="4"/>
      <c r="AL246" s="4"/>
    </row>
    <row r="247" spans="1:38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5"/>
      <c r="AH247" s="4"/>
      <c r="AI247" s="4"/>
      <c r="AJ247" s="4"/>
      <c r="AK247" s="4"/>
      <c r="AL247" s="4"/>
    </row>
    <row r="248" spans="1:38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5"/>
      <c r="AH248" s="4"/>
      <c r="AI248" s="4"/>
      <c r="AJ248" s="4"/>
      <c r="AK248" s="4"/>
      <c r="AL248" s="4"/>
    </row>
    <row r="249" spans="1:38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5"/>
      <c r="AH249" s="4"/>
      <c r="AI249" s="4"/>
      <c r="AJ249" s="4"/>
      <c r="AK249" s="4"/>
      <c r="AL249" s="4"/>
    </row>
    <row r="250" spans="1:38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5"/>
      <c r="AH250" s="4"/>
      <c r="AI250" s="4"/>
      <c r="AJ250" s="4"/>
      <c r="AK250" s="4"/>
      <c r="AL250" s="4"/>
    </row>
    <row r="251" spans="1:38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5"/>
      <c r="AH251" s="4"/>
      <c r="AI251" s="4"/>
      <c r="AJ251" s="4"/>
      <c r="AK251" s="4"/>
      <c r="AL251" s="4"/>
    </row>
    <row r="252" spans="1:38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5"/>
      <c r="AH252" s="4"/>
      <c r="AI252" s="4"/>
      <c r="AJ252" s="4"/>
      <c r="AK252" s="4"/>
      <c r="AL252" s="4"/>
    </row>
    <row r="253" spans="1:38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5"/>
      <c r="AH253" s="4"/>
      <c r="AI253" s="4"/>
      <c r="AJ253" s="4"/>
      <c r="AK253" s="4"/>
      <c r="AL253" s="4"/>
    </row>
    <row r="254" spans="1:38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5"/>
      <c r="AH254" s="4"/>
      <c r="AI254" s="4"/>
      <c r="AJ254" s="4"/>
      <c r="AK254" s="4"/>
      <c r="AL254" s="4"/>
    </row>
    <row r="255" spans="1:38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5"/>
      <c r="AH255" s="4"/>
      <c r="AI255" s="4"/>
      <c r="AJ255" s="4"/>
      <c r="AK255" s="4"/>
      <c r="AL255" s="4"/>
    </row>
    <row r="256" spans="1:38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5"/>
      <c r="AH256" s="4"/>
      <c r="AI256" s="4"/>
      <c r="AJ256" s="4"/>
      <c r="AK256" s="4"/>
      <c r="AL256" s="4"/>
    </row>
    <row r="257" spans="1:38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5"/>
      <c r="AH257" s="4"/>
      <c r="AI257" s="4"/>
      <c r="AJ257" s="4"/>
      <c r="AK257" s="4"/>
      <c r="AL257" s="4"/>
    </row>
    <row r="258" spans="1:38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5"/>
      <c r="AH258" s="4"/>
      <c r="AI258" s="4"/>
      <c r="AJ258" s="4"/>
      <c r="AK258" s="4"/>
      <c r="AL258" s="4"/>
    </row>
    <row r="259" spans="1:38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5"/>
      <c r="AH259" s="4"/>
      <c r="AI259" s="4"/>
      <c r="AJ259" s="4"/>
      <c r="AK259" s="4"/>
      <c r="AL259" s="4"/>
    </row>
    <row r="260" spans="1:38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5"/>
      <c r="AH260" s="4"/>
      <c r="AI260" s="4"/>
      <c r="AJ260" s="4"/>
      <c r="AK260" s="4"/>
      <c r="AL260" s="4"/>
    </row>
    <row r="261" spans="1:38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5"/>
      <c r="AH261" s="4"/>
      <c r="AI261" s="4"/>
      <c r="AJ261" s="4"/>
      <c r="AK261" s="4"/>
      <c r="AL261" s="4"/>
    </row>
    <row r="262" spans="1:38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5"/>
      <c r="AH262" s="4"/>
      <c r="AI262" s="4"/>
      <c r="AJ262" s="4"/>
      <c r="AK262" s="4"/>
      <c r="AL262" s="4"/>
    </row>
    <row r="263" spans="1:38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5"/>
      <c r="AH263" s="4"/>
      <c r="AI263" s="4"/>
      <c r="AJ263" s="4"/>
      <c r="AK263" s="4"/>
      <c r="AL263" s="4"/>
    </row>
    <row r="264" spans="1:38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5"/>
      <c r="AH264" s="4"/>
      <c r="AI264" s="4"/>
      <c r="AJ264" s="4"/>
      <c r="AK264" s="4"/>
      <c r="AL264" s="4"/>
    </row>
    <row r="265" spans="1:38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5"/>
      <c r="AH265" s="4"/>
      <c r="AI265" s="4"/>
      <c r="AJ265" s="4"/>
      <c r="AK265" s="4"/>
      <c r="AL265" s="4"/>
    </row>
    <row r="266" spans="1:38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5"/>
      <c r="AH266" s="4"/>
      <c r="AI266" s="4"/>
      <c r="AJ266" s="4"/>
      <c r="AK266" s="4"/>
      <c r="AL266" s="4"/>
    </row>
    <row r="267" spans="1:38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5"/>
      <c r="AH267" s="4"/>
      <c r="AI267" s="4"/>
      <c r="AJ267" s="4"/>
      <c r="AK267" s="4"/>
      <c r="AL267" s="4"/>
    </row>
    <row r="268" spans="1:38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5"/>
      <c r="AH268" s="4"/>
      <c r="AI268" s="4"/>
      <c r="AJ268" s="4"/>
      <c r="AK268" s="4"/>
      <c r="AL268" s="4"/>
    </row>
    <row r="269" spans="1:38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5"/>
      <c r="AH269" s="4"/>
      <c r="AI269" s="4"/>
      <c r="AJ269" s="4"/>
      <c r="AK269" s="4"/>
      <c r="AL269" s="4"/>
    </row>
    <row r="270" spans="1:38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5"/>
      <c r="AH270" s="4"/>
      <c r="AI270" s="4"/>
      <c r="AJ270" s="4"/>
      <c r="AK270" s="4"/>
      <c r="AL270" s="4"/>
    </row>
    <row r="271" spans="1:38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5"/>
      <c r="AH271" s="4"/>
      <c r="AI271" s="4"/>
      <c r="AJ271" s="4"/>
      <c r="AK271" s="4"/>
      <c r="AL271" s="4"/>
    </row>
    <row r="272" spans="1:38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5"/>
      <c r="AH272" s="4"/>
      <c r="AI272" s="4"/>
      <c r="AJ272" s="4"/>
      <c r="AK272" s="4"/>
      <c r="AL272" s="4"/>
    </row>
    <row r="273" spans="1:38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5"/>
      <c r="AH273" s="4"/>
      <c r="AI273" s="4"/>
      <c r="AJ273" s="4"/>
      <c r="AK273" s="4"/>
      <c r="AL273" s="4"/>
    </row>
    <row r="274" spans="1:38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5"/>
      <c r="AH274" s="4"/>
      <c r="AI274" s="4"/>
      <c r="AJ274" s="4"/>
      <c r="AK274" s="4"/>
      <c r="AL274" s="4"/>
    </row>
    <row r="275" spans="1:38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5"/>
      <c r="AH275" s="4"/>
      <c r="AI275" s="4"/>
      <c r="AJ275" s="4"/>
      <c r="AK275" s="4"/>
      <c r="AL275" s="4"/>
    </row>
    <row r="276" spans="1:38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5"/>
      <c r="AH276" s="4"/>
      <c r="AI276" s="4"/>
      <c r="AJ276" s="4"/>
      <c r="AK276" s="4"/>
      <c r="AL276" s="4"/>
    </row>
    <row r="277" spans="1:38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5"/>
      <c r="AH277" s="4"/>
      <c r="AI277" s="4"/>
      <c r="AJ277" s="4"/>
      <c r="AK277" s="4"/>
      <c r="AL277" s="4"/>
    </row>
    <row r="278" spans="1:38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5"/>
      <c r="AH278" s="4"/>
      <c r="AI278" s="4"/>
      <c r="AJ278" s="4"/>
      <c r="AK278" s="4"/>
      <c r="AL278" s="4"/>
    </row>
    <row r="279" spans="1:38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5"/>
      <c r="AH279" s="4"/>
      <c r="AI279" s="4"/>
      <c r="AJ279" s="4"/>
      <c r="AK279" s="4"/>
      <c r="AL279" s="4"/>
    </row>
    <row r="280" spans="1:38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5"/>
      <c r="AH280" s="4"/>
      <c r="AI280" s="4"/>
      <c r="AJ280" s="4"/>
      <c r="AK280" s="4"/>
      <c r="AL280" s="4"/>
    </row>
    <row r="281" spans="1:38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5"/>
      <c r="AH281" s="4"/>
      <c r="AI281" s="4"/>
      <c r="AJ281" s="4"/>
      <c r="AK281" s="4"/>
      <c r="AL281" s="4"/>
    </row>
    <row r="282" spans="1:38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5"/>
      <c r="AH282" s="4"/>
      <c r="AI282" s="4"/>
      <c r="AJ282" s="4"/>
      <c r="AK282" s="4"/>
      <c r="AL282" s="4"/>
    </row>
    <row r="283" spans="1:38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5"/>
      <c r="AH283" s="4"/>
      <c r="AI283" s="4"/>
      <c r="AJ283" s="4"/>
      <c r="AK283" s="4"/>
      <c r="AL283" s="4"/>
    </row>
    <row r="284" spans="1:38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5"/>
      <c r="AH284" s="4"/>
      <c r="AI284" s="4"/>
      <c r="AJ284" s="4"/>
      <c r="AK284" s="4"/>
      <c r="AL284" s="4"/>
    </row>
    <row r="285" spans="1:38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5"/>
      <c r="AH285" s="4"/>
      <c r="AI285" s="4"/>
      <c r="AJ285" s="4"/>
      <c r="AK285" s="4"/>
      <c r="AL285" s="4"/>
    </row>
    <row r="286" spans="1:38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5"/>
      <c r="AH286" s="4"/>
      <c r="AI286" s="4"/>
      <c r="AJ286" s="4"/>
      <c r="AK286" s="4"/>
      <c r="AL286" s="4"/>
    </row>
    <row r="287" spans="1:38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5"/>
      <c r="AH287" s="4"/>
      <c r="AI287" s="4"/>
      <c r="AJ287" s="4"/>
      <c r="AK287" s="4"/>
      <c r="AL287" s="4"/>
    </row>
    <row r="288" spans="1:38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5"/>
      <c r="AH288" s="4"/>
      <c r="AI288" s="4"/>
      <c r="AJ288" s="4"/>
      <c r="AK288" s="4"/>
      <c r="AL288" s="4"/>
    </row>
    <row r="289" spans="1:38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5"/>
      <c r="AH289" s="4"/>
      <c r="AI289" s="4"/>
      <c r="AJ289" s="4"/>
      <c r="AK289" s="4"/>
      <c r="AL289" s="4"/>
    </row>
    <row r="290" spans="1:38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5"/>
      <c r="AH290" s="4"/>
      <c r="AI290" s="4"/>
      <c r="AJ290" s="4"/>
      <c r="AK290" s="4"/>
      <c r="AL290" s="4"/>
    </row>
    <row r="291" spans="1:38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5"/>
      <c r="AH291" s="4"/>
      <c r="AI291" s="4"/>
      <c r="AJ291" s="4"/>
      <c r="AK291" s="4"/>
      <c r="AL291" s="4"/>
    </row>
    <row r="292" spans="1:38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5"/>
      <c r="AH292" s="4"/>
      <c r="AI292" s="4"/>
      <c r="AJ292" s="4"/>
      <c r="AK292" s="4"/>
      <c r="AL292" s="4"/>
    </row>
    <row r="293" spans="1:38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5"/>
      <c r="AH293" s="4"/>
      <c r="AI293" s="4"/>
      <c r="AJ293" s="4"/>
      <c r="AK293" s="4"/>
      <c r="AL293" s="4"/>
    </row>
    <row r="294" spans="1:38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5"/>
      <c r="AH294" s="4"/>
      <c r="AI294" s="4"/>
      <c r="AJ294" s="4"/>
      <c r="AK294" s="4"/>
      <c r="AL294" s="4"/>
    </row>
    <row r="295" spans="1:38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5"/>
      <c r="AH295" s="4"/>
      <c r="AI295" s="4"/>
      <c r="AJ295" s="4"/>
      <c r="AK295" s="4"/>
      <c r="AL295" s="4"/>
    </row>
    <row r="296" spans="1:38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5"/>
      <c r="AH296" s="4"/>
      <c r="AI296" s="4"/>
      <c r="AJ296" s="4"/>
      <c r="AK296" s="4"/>
      <c r="AL296" s="4"/>
    </row>
    <row r="297" spans="1:38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5"/>
      <c r="AH297" s="4"/>
      <c r="AI297" s="4"/>
      <c r="AJ297" s="4"/>
      <c r="AK297" s="4"/>
      <c r="AL297" s="4"/>
    </row>
    <row r="298" spans="1:38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5"/>
      <c r="AH298" s="4"/>
      <c r="AI298" s="4"/>
      <c r="AJ298" s="4"/>
      <c r="AK298" s="4"/>
      <c r="AL298" s="4"/>
    </row>
    <row r="299" spans="1:38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5"/>
      <c r="AH299" s="4"/>
      <c r="AI299" s="4"/>
      <c r="AJ299" s="4"/>
      <c r="AK299" s="4"/>
      <c r="AL299" s="4"/>
    </row>
    <row r="300" spans="1:38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5"/>
      <c r="AH300" s="4"/>
      <c r="AI300" s="4"/>
      <c r="AJ300" s="4"/>
      <c r="AK300" s="4"/>
      <c r="AL300" s="4"/>
    </row>
    <row r="301" spans="1:38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5"/>
      <c r="AH301" s="4"/>
      <c r="AI301" s="4"/>
      <c r="AJ301" s="4"/>
      <c r="AK301" s="4"/>
      <c r="AL301" s="4"/>
    </row>
    <row r="302" spans="1:38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5"/>
      <c r="AH302" s="4"/>
      <c r="AI302" s="4"/>
      <c r="AJ302" s="4"/>
      <c r="AK302" s="4"/>
      <c r="AL302" s="4"/>
    </row>
    <row r="303" spans="1:38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5"/>
      <c r="AH303" s="4"/>
      <c r="AI303" s="4"/>
      <c r="AJ303" s="4"/>
      <c r="AK303" s="4"/>
      <c r="AL303" s="4"/>
    </row>
    <row r="304" spans="1:38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5"/>
      <c r="AH304" s="4"/>
      <c r="AI304" s="4"/>
      <c r="AJ304" s="4"/>
      <c r="AK304" s="4"/>
      <c r="AL304" s="4"/>
    </row>
    <row r="305" spans="1:38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5"/>
      <c r="AH305" s="4"/>
      <c r="AI305" s="4"/>
      <c r="AJ305" s="4"/>
      <c r="AK305" s="4"/>
      <c r="AL305" s="4"/>
    </row>
    <row r="306" spans="1:38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5"/>
      <c r="AH306" s="4"/>
      <c r="AI306" s="4"/>
      <c r="AJ306" s="4"/>
      <c r="AK306" s="4"/>
      <c r="AL306" s="4"/>
    </row>
    <row r="307" spans="1:38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5"/>
      <c r="AH307" s="4"/>
      <c r="AI307" s="4"/>
      <c r="AJ307" s="4"/>
      <c r="AK307" s="4"/>
      <c r="AL307" s="4"/>
    </row>
    <row r="308" spans="1:38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5"/>
      <c r="AH308" s="4"/>
      <c r="AI308" s="4"/>
      <c r="AJ308" s="4"/>
      <c r="AK308" s="4"/>
      <c r="AL308" s="4"/>
    </row>
    <row r="309" spans="1:38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5"/>
      <c r="AH309" s="4"/>
      <c r="AI309" s="4"/>
      <c r="AJ309" s="4"/>
      <c r="AK309" s="4"/>
      <c r="AL309" s="4"/>
    </row>
    <row r="310" spans="1:38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5"/>
      <c r="AH310" s="4"/>
      <c r="AI310" s="4"/>
      <c r="AJ310" s="4"/>
      <c r="AK310" s="4"/>
      <c r="AL310" s="4"/>
    </row>
    <row r="311" spans="1:38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5"/>
      <c r="AH311" s="4"/>
      <c r="AI311" s="4"/>
      <c r="AJ311" s="4"/>
      <c r="AK311" s="4"/>
      <c r="AL311" s="4"/>
    </row>
    <row r="312" spans="1:38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5"/>
      <c r="AH312" s="4"/>
      <c r="AI312" s="4"/>
      <c r="AJ312" s="4"/>
      <c r="AK312" s="4"/>
      <c r="AL312" s="4"/>
    </row>
    <row r="313" spans="1:38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5"/>
      <c r="AH313" s="4"/>
      <c r="AI313" s="4"/>
      <c r="AJ313" s="4"/>
      <c r="AK313" s="4"/>
      <c r="AL313" s="4"/>
    </row>
    <row r="314" spans="1:38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5"/>
      <c r="AH314" s="4"/>
      <c r="AI314" s="4"/>
      <c r="AJ314" s="4"/>
      <c r="AK314" s="4"/>
      <c r="AL314" s="4"/>
    </row>
    <row r="315" spans="1:38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5"/>
      <c r="AH315" s="4"/>
      <c r="AI315" s="4"/>
      <c r="AJ315" s="4"/>
      <c r="AK315" s="4"/>
      <c r="AL315" s="4"/>
    </row>
    <row r="316" spans="1:38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5"/>
      <c r="AH316" s="4"/>
      <c r="AI316" s="4"/>
      <c r="AJ316" s="4"/>
      <c r="AK316" s="4"/>
      <c r="AL316" s="4"/>
    </row>
    <row r="317" spans="1:38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5"/>
      <c r="AH317" s="4"/>
      <c r="AI317" s="4"/>
      <c r="AJ317" s="4"/>
      <c r="AK317" s="4"/>
      <c r="AL317" s="4"/>
    </row>
    <row r="318" spans="1:38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5"/>
      <c r="AH318" s="4"/>
      <c r="AI318" s="4"/>
      <c r="AJ318" s="4"/>
      <c r="AK318" s="4"/>
      <c r="AL318" s="4"/>
    </row>
    <row r="319" spans="1:38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5"/>
      <c r="AH319" s="4"/>
      <c r="AI319" s="4"/>
      <c r="AJ319" s="4"/>
      <c r="AK319" s="4"/>
      <c r="AL319" s="4"/>
    </row>
    <row r="320" spans="1:38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5"/>
      <c r="AH320" s="4"/>
      <c r="AI320" s="4"/>
      <c r="AJ320" s="4"/>
      <c r="AK320" s="4"/>
      <c r="AL320" s="4"/>
    </row>
    <row r="321" spans="1:38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5"/>
      <c r="AH321" s="4"/>
      <c r="AI321" s="4"/>
      <c r="AJ321" s="4"/>
      <c r="AK321" s="4"/>
      <c r="AL321" s="4"/>
    </row>
    <row r="322" spans="1:38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5"/>
      <c r="AH322" s="4"/>
      <c r="AI322" s="4"/>
      <c r="AJ322" s="4"/>
      <c r="AK322" s="4"/>
      <c r="AL322" s="4"/>
    </row>
    <row r="323" spans="1:38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5"/>
      <c r="AH323" s="4"/>
      <c r="AI323" s="4"/>
      <c r="AJ323" s="4"/>
      <c r="AK323" s="4"/>
      <c r="AL323" s="4"/>
    </row>
    <row r="324" spans="1:38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5"/>
      <c r="AH324" s="4"/>
      <c r="AI324" s="4"/>
      <c r="AJ324" s="4"/>
      <c r="AK324" s="4"/>
      <c r="AL324" s="4"/>
    </row>
    <row r="325" spans="1:38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5"/>
      <c r="AH325" s="4"/>
      <c r="AI325" s="4"/>
      <c r="AJ325" s="4"/>
      <c r="AK325" s="4"/>
      <c r="AL325" s="4"/>
    </row>
    <row r="326" spans="1:38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5"/>
      <c r="AH326" s="4"/>
      <c r="AI326" s="4"/>
      <c r="AJ326" s="4"/>
      <c r="AK326" s="4"/>
      <c r="AL326" s="4"/>
    </row>
    <row r="327" spans="1:38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5"/>
      <c r="AH327" s="4"/>
      <c r="AI327" s="4"/>
      <c r="AJ327" s="4"/>
      <c r="AK327" s="4"/>
      <c r="AL327" s="4"/>
    </row>
    <row r="328" spans="1:38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5"/>
      <c r="AH328" s="4"/>
      <c r="AI328" s="4"/>
      <c r="AJ328" s="4"/>
      <c r="AK328" s="4"/>
      <c r="AL328" s="4"/>
    </row>
    <row r="329" spans="1:38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5"/>
      <c r="AH329" s="4"/>
      <c r="AI329" s="4"/>
      <c r="AJ329" s="4"/>
      <c r="AK329" s="4"/>
      <c r="AL329" s="4"/>
    </row>
    <row r="330" spans="1:38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5"/>
      <c r="AH330" s="4"/>
      <c r="AI330" s="4"/>
      <c r="AJ330" s="4"/>
      <c r="AK330" s="4"/>
      <c r="AL330" s="4"/>
    </row>
    <row r="331" spans="1:38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5"/>
      <c r="AH331" s="4"/>
      <c r="AI331" s="4"/>
      <c r="AJ331" s="4"/>
      <c r="AK331" s="4"/>
      <c r="AL331" s="4"/>
    </row>
    <row r="332" spans="1:38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5"/>
      <c r="AH332" s="4"/>
      <c r="AI332" s="4"/>
      <c r="AJ332" s="4"/>
      <c r="AK332" s="4"/>
      <c r="AL332" s="4"/>
    </row>
    <row r="333" spans="1:38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5"/>
      <c r="AH333" s="4"/>
      <c r="AI333" s="4"/>
      <c r="AJ333" s="4"/>
      <c r="AK333" s="4"/>
      <c r="AL333" s="4"/>
    </row>
    <row r="334" spans="1:38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5"/>
      <c r="AH334" s="4"/>
      <c r="AI334" s="4"/>
      <c r="AJ334" s="4"/>
      <c r="AK334" s="4"/>
      <c r="AL334" s="4"/>
    </row>
    <row r="335" spans="1:38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5"/>
      <c r="AH335" s="4"/>
      <c r="AI335" s="4"/>
      <c r="AJ335" s="4"/>
      <c r="AK335" s="4"/>
      <c r="AL335" s="4"/>
    </row>
    <row r="336" spans="1:38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5"/>
      <c r="AH336" s="4"/>
      <c r="AI336" s="4"/>
      <c r="AJ336" s="4"/>
      <c r="AK336" s="4"/>
      <c r="AL336" s="4"/>
    </row>
    <row r="337" spans="1:38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5"/>
      <c r="AH337" s="4"/>
      <c r="AI337" s="4"/>
      <c r="AJ337" s="4"/>
      <c r="AK337" s="4"/>
      <c r="AL337" s="4"/>
    </row>
    <row r="338" spans="1:38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5"/>
      <c r="AH338" s="4"/>
      <c r="AI338" s="4"/>
      <c r="AJ338" s="4"/>
      <c r="AK338" s="4"/>
      <c r="AL338" s="4"/>
    </row>
    <row r="339" spans="1:38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5"/>
      <c r="AH339" s="4"/>
      <c r="AI339" s="4"/>
      <c r="AJ339" s="4"/>
      <c r="AK339" s="4"/>
      <c r="AL339" s="4"/>
    </row>
    <row r="340" spans="1:38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5"/>
      <c r="AH340" s="4"/>
      <c r="AI340" s="4"/>
      <c r="AJ340" s="4"/>
      <c r="AK340" s="4"/>
      <c r="AL340" s="4"/>
    </row>
    <row r="341" spans="1:38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5"/>
      <c r="AH341" s="4"/>
      <c r="AI341" s="4"/>
      <c r="AJ341" s="4"/>
      <c r="AK341" s="4"/>
      <c r="AL341" s="4"/>
    </row>
    <row r="342" spans="1:38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5"/>
      <c r="AH342" s="4"/>
      <c r="AI342" s="4"/>
      <c r="AJ342" s="4"/>
      <c r="AK342" s="4"/>
      <c r="AL342" s="4"/>
    </row>
    <row r="343" spans="1:38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5"/>
      <c r="AH343" s="4"/>
      <c r="AI343" s="4"/>
      <c r="AJ343" s="4"/>
      <c r="AK343" s="4"/>
      <c r="AL343" s="4"/>
    </row>
    <row r="344" spans="1:38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5"/>
      <c r="AH344" s="4"/>
      <c r="AI344" s="4"/>
      <c r="AJ344" s="4"/>
      <c r="AK344" s="4"/>
      <c r="AL344" s="4"/>
    </row>
    <row r="345" spans="1:38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5"/>
      <c r="AH345" s="4"/>
      <c r="AI345" s="4"/>
      <c r="AJ345" s="4"/>
      <c r="AK345" s="4"/>
      <c r="AL345" s="4"/>
    </row>
    <row r="346" spans="1:38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5"/>
      <c r="AH346" s="4"/>
      <c r="AI346" s="4"/>
      <c r="AJ346" s="4"/>
      <c r="AK346" s="4"/>
      <c r="AL346" s="4"/>
    </row>
    <row r="347" spans="1:38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5"/>
      <c r="AH347" s="4"/>
      <c r="AI347" s="4"/>
      <c r="AJ347" s="4"/>
      <c r="AK347" s="4"/>
      <c r="AL347" s="4"/>
    </row>
    <row r="348" spans="1:38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5"/>
      <c r="AH348" s="4"/>
      <c r="AI348" s="4"/>
      <c r="AJ348" s="4"/>
      <c r="AK348" s="4"/>
      <c r="AL348" s="4"/>
    </row>
    <row r="349" spans="1:38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5"/>
      <c r="AH349" s="4"/>
      <c r="AI349" s="4"/>
      <c r="AJ349" s="4"/>
      <c r="AK349" s="4"/>
      <c r="AL349" s="4"/>
    </row>
    <row r="350" spans="1:38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5"/>
      <c r="AH350" s="4"/>
      <c r="AI350" s="4"/>
      <c r="AJ350" s="4"/>
      <c r="AK350" s="4"/>
      <c r="AL350" s="4"/>
    </row>
    <row r="351" spans="1:38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5"/>
      <c r="AH351" s="4"/>
      <c r="AI351" s="4"/>
      <c r="AJ351" s="4"/>
      <c r="AK351" s="4"/>
      <c r="AL351" s="4"/>
    </row>
    <row r="352" spans="1:38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5"/>
      <c r="AH352" s="4"/>
      <c r="AI352" s="4"/>
      <c r="AJ352" s="4"/>
      <c r="AK352" s="4"/>
      <c r="AL352" s="4"/>
    </row>
    <row r="353" spans="1:38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5"/>
      <c r="AH353" s="4"/>
      <c r="AI353" s="4"/>
      <c r="AJ353" s="4"/>
      <c r="AK353" s="4"/>
      <c r="AL353" s="4"/>
    </row>
    <row r="354" spans="1:38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5"/>
      <c r="AH354" s="4"/>
      <c r="AI354" s="4"/>
      <c r="AJ354" s="4"/>
      <c r="AK354" s="4"/>
      <c r="AL354" s="4"/>
    </row>
    <row r="355" spans="1:38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5"/>
      <c r="AH355" s="4"/>
      <c r="AI355" s="4"/>
      <c r="AJ355" s="4"/>
      <c r="AK355" s="4"/>
      <c r="AL355" s="4"/>
    </row>
    <row r="356" spans="1:38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5"/>
      <c r="AH356" s="4"/>
      <c r="AI356" s="4"/>
      <c r="AJ356" s="4"/>
      <c r="AK356" s="4"/>
      <c r="AL356" s="4"/>
    </row>
    <row r="357" spans="1:38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5"/>
      <c r="AH357" s="4"/>
      <c r="AI357" s="4"/>
      <c r="AJ357" s="4"/>
      <c r="AK357" s="4"/>
      <c r="AL357" s="4"/>
    </row>
    <row r="358" spans="1:38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5"/>
      <c r="AH358" s="4"/>
      <c r="AI358" s="4"/>
      <c r="AJ358" s="4"/>
      <c r="AK358" s="4"/>
      <c r="AL358" s="4"/>
    </row>
    <row r="359" spans="1:38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5"/>
      <c r="AH359" s="4"/>
      <c r="AI359" s="4"/>
      <c r="AJ359" s="4"/>
      <c r="AK359" s="4"/>
      <c r="AL359" s="4"/>
    </row>
    <row r="360" spans="1:38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5"/>
      <c r="AH360" s="4"/>
      <c r="AI360" s="4"/>
      <c r="AJ360" s="4"/>
      <c r="AK360" s="4"/>
      <c r="AL360" s="4"/>
    </row>
    <row r="361" spans="1:38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5"/>
      <c r="AH361" s="4"/>
      <c r="AI361" s="4"/>
      <c r="AJ361" s="4"/>
      <c r="AK361" s="4"/>
      <c r="AL361" s="4"/>
    </row>
    <row r="362" spans="1:38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5"/>
      <c r="AH362" s="4"/>
      <c r="AI362" s="4"/>
      <c r="AJ362" s="4"/>
      <c r="AK362" s="4"/>
      <c r="AL362" s="4"/>
    </row>
    <row r="363" spans="1:38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5"/>
      <c r="AH363" s="4"/>
      <c r="AI363" s="4"/>
      <c r="AJ363" s="4"/>
      <c r="AK363" s="4"/>
      <c r="AL363" s="4"/>
    </row>
    <row r="364" spans="1:38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5"/>
      <c r="AH364" s="4"/>
      <c r="AI364" s="4"/>
      <c r="AJ364" s="4"/>
      <c r="AK364" s="4"/>
      <c r="AL364" s="4"/>
    </row>
    <row r="365" spans="1:38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5"/>
      <c r="AH365" s="4"/>
      <c r="AI365" s="4"/>
      <c r="AJ365" s="4"/>
      <c r="AK365" s="4"/>
      <c r="AL365" s="4"/>
    </row>
    <row r="366" spans="1:38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5"/>
      <c r="AH366" s="4"/>
      <c r="AI366" s="4"/>
      <c r="AJ366" s="4"/>
      <c r="AK366" s="4"/>
      <c r="AL366" s="4"/>
    </row>
    <row r="367" spans="1:38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5"/>
      <c r="AH367" s="4"/>
      <c r="AI367" s="4"/>
      <c r="AJ367" s="4"/>
      <c r="AK367" s="4"/>
      <c r="AL367" s="4"/>
    </row>
    <row r="368" spans="1:38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5"/>
      <c r="AH368" s="4"/>
      <c r="AI368" s="4"/>
      <c r="AJ368" s="4"/>
      <c r="AK368" s="4"/>
      <c r="AL368" s="4"/>
    </row>
    <row r="369" spans="1:38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5"/>
      <c r="AH369" s="4"/>
      <c r="AI369" s="4"/>
      <c r="AJ369" s="4"/>
      <c r="AK369" s="4"/>
      <c r="AL369" s="4"/>
    </row>
    <row r="370" spans="1:38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5"/>
      <c r="AH370" s="4"/>
      <c r="AI370" s="4"/>
      <c r="AJ370" s="4"/>
      <c r="AK370" s="4"/>
      <c r="AL370" s="4"/>
    </row>
    <row r="371" spans="1:38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5"/>
      <c r="AH371" s="4"/>
      <c r="AI371" s="4"/>
      <c r="AJ371" s="4"/>
      <c r="AK371" s="4"/>
      <c r="AL371" s="4"/>
    </row>
    <row r="372" spans="1:38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5"/>
      <c r="AH372" s="4"/>
      <c r="AI372" s="4"/>
      <c r="AJ372" s="4"/>
      <c r="AK372" s="4"/>
      <c r="AL372" s="4"/>
    </row>
    <row r="373" spans="1:38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5"/>
      <c r="AH373" s="4"/>
      <c r="AI373" s="4"/>
      <c r="AJ373" s="4"/>
      <c r="AK373" s="4"/>
      <c r="AL373" s="4"/>
    </row>
    <row r="374" spans="1:38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5"/>
      <c r="AH374" s="4"/>
      <c r="AI374" s="4"/>
      <c r="AJ374" s="4"/>
      <c r="AK374" s="4"/>
      <c r="AL374" s="4"/>
    </row>
    <row r="375" spans="1:38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5"/>
      <c r="AH375" s="4"/>
      <c r="AI375" s="4"/>
      <c r="AJ375" s="4"/>
      <c r="AK375" s="4"/>
      <c r="AL375" s="4"/>
    </row>
    <row r="376" spans="1:38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5"/>
      <c r="AH376" s="4"/>
      <c r="AI376" s="4"/>
      <c r="AJ376" s="4"/>
      <c r="AK376" s="4"/>
      <c r="AL376" s="4"/>
    </row>
    <row r="377" spans="1:38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5"/>
      <c r="AH377" s="4"/>
      <c r="AI377" s="4"/>
      <c r="AJ377" s="4"/>
      <c r="AK377" s="4"/>
      <c r="AL377" s="4"/>
    </row>
    <row r="378" spans="1:38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5"/>
      <c r="AH378" s="4"/>
      <c r="AI378" s="4"/>
      <c r="AJ378" s="4"/>
      <c r="AK378" s="4"/>
      <c r="AL378" s="4"/>
    </row>
    <row r="379" spans="1:38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5"/>
      <c r="AH379" s="4"/>
      <c r="AI379" s="4"/>
      <c r="AJ379" s="4"/>
      <c r="AK379" s="4"/>
      <c r="AL379" s="4"/>
    </row>
    <row r="380" spans="1:38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5"/>
      <c r="AH380" s="4"/>
      <c r="AI380" s="4"/>
      <c r="AJ380" s="4"/>
      <c r="AK380" s="4"/>
      <c r="AL380" s="4"/>
    </row>
    <row r="381" spans="1:38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5"/>
      <c r="AH381" s="4"/>
      <c r="AI381" s="4"/>
      <c r="AJ381" s="4"/>
      <c r="AK381" s="4"/>
      <c r="AL381" s="4"/>
    </row>
    <row r="382" spans="1:38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5"/>
      <c r="AH382" s="4"/>
      <c r="AI382" s="4"/>
      <c r="AJ382" s="4"/>
      <c r="AK382" s="4"/>
      <c r="AL382" s="4"/>
    </row>
    <row r="383" spans="1:38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5"/>
      <c r="AH383" s="4"/>
      <c r="AI383" s="4"/>
      <c r="AJ383" s="4"/>
      <c r="AK383" s="4"/>
      <c r="AL383" s="4"/>
    </row>
    <row r="384" spans="1:38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5"/>
      <c r="AH384" s="4"/>
      <c r="AI384" s="4"/>
      <c r="AJ384" s="4"/>
      <c r="AK384" s="4"/>
      <c r="AL384" s="4"/>
    </row>
    <row r="385" spans="1:38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5"/>
      <c r="AH385" s="4"/>
      <c r="AI385" s="4"/>
      <c r="AJ385" s="4"/>
      <c r="AK385" s="4"/>
      <c r="AL385" s="4"/>
    </row>
    <row r="386" spans="1:38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5"/>
      <c r="AH386" s="4"/>
      <c r="AI386" s="4"/>
      <c r="AJ386" s="4"/>
      <c r="AK386" s="4"/>
      <c r="AL386" s="4"/>
    </row>
    <row r="387" spans="1:38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5"/>
      <c r="AH387" s="4"/>
      <c r="AI387" s="4"/>
      <c r="AJ387" s="4"/>
      <c r="AK387" s="4"/>
      <c r="AL387" s="4"/>
    </row>
    <row r="388" spans="1:38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5"/>
      <c r="AH388" s="4"/>
      <c r="AI388" s="4"/>
      <c r="AJ388" s="4"/>
      <c r="AK388" s="4"/>
      <c r="AL388" s="4"/>
    </row>
    <row r="389" spans="1:38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5"/>
      <c r="AH389" s="4"/>
      <c r="AI389" s="4"/>
      <c r="AJ389" s="4"/>
      <c r="AK389" s="4"/>
      <c r="AL389" s="4"/>
    </row>
    <row r="390" spans="1:38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5"/>
      <c r="AH390" s="4"/>
      <c r="AI390" s="4"/>
      <c r="AJ390" s="4"/>
      <c r="AK390" s="4"/>
      <c r="AL390" s="4"/>
    </row>
    <row r="391" spans="1:38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5"/>
      <c r="AH391" s="4"/>
      <c r="AI391" s="4"/>
      <c r="AJ391" s="4"/>
      <c r="AK391" s="4"/>
      <c r="AL391" s="4"/>
    </row>
    <row r="392" spans="1:38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5"/>
      <c r="AH392" s="4"/>
      <c r="AI392" s="4"/>
      <c r="AJ392" s="4"/>
      <c r="AK392" s="4"/>
      <c r="AL392" s="4"/>
    </row>
    <row r="393" spans="1:38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5"/>
      <c r="AH393" s="4"/>
      <c r="AI393" s="4"/>
      <c r="AJ393" s="4"/>
      <c r="AK393" s="4"/>
      <c r="AL393" s="4"/>
    </row>
    <row r="394" spans="1:38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5"/>
      <c r="AH394" s="4"/>
      <c r="AI394" s="4"/>
      <c r="AJ394" s="4"/>
      <c r="AK394" s="4"/>
      <c r="AL394" s="4"/>
    </row>
    <row r="395" spans="1:38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5"/>
      <c r="AH395" s="4"/>
      <c r="AI395" s="4"/>
      <c r="AJ395" s="4"/>
      <c r="AK395" s="4"/>
      <c r="AL395" s="4"/>
    </row>
    <row r="396" spans="1:38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5"/>
      <c r="AH396" s="4"/>
      <c r="AI396" s="4"/>
      <c r="AJ396" s="4"/>
      <c r="AK396" s="4"/>
      <c r="AL396" s="4"/>
    </row>
    <row r="397" spans="1:38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5"/>
      <c r="AH397" s="4"/>
      <c r="AI397" s="4"/>
      <c r="AJ397" s="4"/>
      <c r="AK397" s="4"/>
      <c r="AL397" s="4"/>
    </row>
    <row r="398" spans="1:38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5"/>
      <c r="AH398" s="4"/>
      <c r="AI398" s="4"/>
      <c r="AJ398" s="4"/>
      <c r="AK398" s="4"/>
      <c r="AL398" s="4"/>
    </row>
    <row r="399" spans="1:38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5"/>
      <c r="AH399" s="4"/>
      <c r="AI399" s="4"/>
      <c r="AJ399" s="4"/>
      <c r="AK399" s="4"/>
      <c r="AL399" s="4"/>
    </row>
    <row r="400" spans="1:38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5"/>
      <c r="AH400" s="4"/>
      <c r="AI400" s="4"/>
      <c r="AJ400" s="4"/>
      <c r="AK400" s="4"/>
      <c r="AL400" s="4"/>
    </row>
    <row r="401" spans="1:38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5"/>
      <c r="AH401" s="4"/>
      <c r="AI401" s="4"/>
      <c r="AJ401" s="4"/>
      <c r="AK401" s="4"/>
      <c r="AL401" s="4"/>
    </row>
    <row r="402" spans="1:38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5"/>
      <c r="AH402" s="4"/>
      <c r="AI402" s="4"/>
      <c r="AJ402" s="4"/>
      <c r="AK402" s="4"/>
      <c r="AL402" s="4"/>
    </row>
    <row r="403" spans="1:38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5"/>
      <c r="AH403" s="4"/>
      <c r="AI403" s="4"/>
      <c r="AJ403" s="4"/>
      <c r="AK403" s="4"/>
      <c r="AL403" s="4"/>
    </row>
    <row r="404" spans="1:38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5"/>
      <c r="AH404" s="4"/>
      <c r="AI404" s="4"/>
      <c r="AJ404" s="4"/>
      <c r="AK404" s="4"/>
      <c r="AL404" s="4"/>
    </row>
    <row r="405" spans="1:38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5"/>
      <c r="AH405" s="4"/>
      <c r="AI405" s="4"/>
      <c r="AJ405" s="4"/>
      <c r="AK405" s="4"/>
      <c r="AL405" s="4"/>
    </row>
    <row r="406" spans="1:38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5"/>
      <c r="AH406" s="4"/>
      <c r="AI406" s="4"/>
      <c r="AJ406" s="4"/>
      <c r="AK406" s="4"/>
      <c r="AL406" s="4"/>
    </row>
    <row r="407" spans="1:38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5"/>
      <c r="AH407" s="4"/>
      <c r="AI407" s="4"/>
      <c r="AJ407" s="4"/>
      <c r="AK407" s="4"/>
      <c r="AL407" s="4"/>
    </row>
    <row r="408" spans="1:38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5"/>
      <c r="AH408" s="4"/>
      <c r="AI408" s="4"/>
      <c r="AJ408" s="4"/>
      <c r="AK408" s="4"/>
      <c r="AL408" s="4"/>
    </row>
    <row r="409" spans="1:38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5"/>
      <c r="AH409" s="4"/>
      <c r="AI409" s="4"/>
      <c r="AJ409" s="4"/>
      <c r="AK409" s="4"/>
      <c r="AL409" s="4"/>
    </row>
    <row r="410" spans="1:38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5"/>
      <c r="AH410" s="4"/>
      <c r="AI410" s="4"/>
      <c r="AJ410" s="4"/>
      <c r="AK410" s="4"/>
      <c r="AL410" s="4"/>
    </row>
    <row r="411" spans="1:38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5"/>
      <c r="AH411" s="4"/>
      <c r="AI411" s="4"/>
      <c r="AJ411" s="4"/>
      <c r="AK411" s="4"/>
      <c r="AL411" s="4"/>
    </row>
    <row r="412" spans="1:38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5"/>
      <c r="AH412" s="4"/>
      <c r="AI412" s="4"/>
      <c r="AJ412" s="4"/>
      <c r="AK412" s="4"/>
      <c r="AL412" s="4"/>
    </row>
    <row r="413" spans="1:38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5"/>
      <c r="AH413" s="4"/>
      <c r="AI413" s="4"/>
      <c r="AJ413" s="4"/>
      <c r="AK413" s="4"/>
      <c r="AL413" s="4"/>
    </row>
    <row r="414" spans="1:38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5"/>
      <c r="AH414" s="4"/>
      <c r="AI414" s="4"/>
      <c r="AJ414" s="4"/>
      <c r="AK414" s="4"/>
      <c r="AL414" s="4"/>
    </row>
    <row r="415" spans="1:38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5"/>
      <c r="AH415" s="4"/>
      <c r="AI415" s="4"/>
      <c r="AJ415" s="4"/>
      <c r="AK415" s="4"/>
      <c r="AL415" s="4"/>
    </row>
    <row r="416" spans="1:38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5"/>
      <c r="AH416" s="4"/>
      <c r="AI416" s="4"/>
      <c r="AJ416" s="4"/>
      <c r="AK416" s="4"/>
      <c r="AL416" s="4"/>
    </row>
    <row r="417" spans="1:38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5"/>
      <c r="AH417" s="4"/>
      <c r="AI417" s="4"/>
      <c r="AJ417" s="4"/>
      <c r="AK417" s="4"/>
      <c r="AL417" s="4"/>
    </row>
    <row r="418" spans="1:38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5"/>
      <c r="AH418" s="4"/>
      <c r="AI418" s="4"/>
      <c r="AJ418" s="4"/>
      <c r="AK418" s="4"/>
      <c r="AL418" s="4"/>
    </row>
    <row r="419" spans="1:38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5"/>
      <c r="AH419" s="4"/>
      <c r="AI419" s="4"/>
      <c r="AJ419" s="4"/>
      <c r="AK419" s="4"/>
      <c r="AL419" s="4"/>
    </row>
    <row r="420" spans="1:38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5"/>
      <c r="AH420" s="4"/>
      <c r="AI420" s="4"/>
      <c r="AJ420" s="4"/>
      <c r="AK420" s="4"/>
      <c r="AL420" s="4"/>
    </row>
    <row r="421" spans="1:38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5"/>
      <c r="AH421" s="4"/>
      <c r="AI421" s="4"/>
      <c r="AJ421" s="4"/>
      <c r="AK421" s="4"/>
      <c r="AL421" s="4"/>
    </row>
    <row r="422" spans="1:38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5"/>
      <c r="AH422" s="4"/>
      <c r="AI422" s="4"/>
      <c r="AJ422" s="4"/>
      <c r="AK422" s="4"/>
      <c r="AL422" s="4"/>
    </row>
    <row r="423" spans="1:38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5"/>
      <c r="AH423" s="4"/>
      <c r="AI423" s="4"/>
      <c r="AJ423" s="4"/>
      <c r="AK423" s="4"/>
      <c r="AL423" s="4"/>
    </row>
    <row r="424" spans="1:38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5"/>
      <c r="AH424" s="4"/>
      <c r="AI424" s="4"/>
      <c r="AJ424" s="4"/>
      <c r="AK424" s="4"/>
      <c r="AL424" s="4"/>
    </row>
    <row r="425" spans="1:38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5"/>
      <c r="AH425" s="4"/>
      <c r="AI425" s="4"/>
      <c r="AJ425" s="4"/>
      <c r="AK425" s="4"/>
      <c r="AL425" s="4"/>
    </row>
    <row r="426" spans="1:38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5"/>
      <c r="AH426" s="4"/>
      <c r="AI426" s="4"/>
      <c r="AJ426" s="4"/>
      <c r="AK426" s="4"/>
      <c r="AL426" s="4"/>
    </row>
    <row r="427" spans="1:38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5"/>
      <c r="AH427" s="4"/>
      <c r="AI427" s="4"/>
      <c r="AJ427" s="4"/>
      <c r="AK427" s="4"/>
      <c r="AL427" s="4"/>
    </row>
    <row r="428" spans="1:38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5"/>
      <c r="AH428" s="4"/>
      <c r="AI428" s="4"/>
      <c r="AJ428" s="4"/>
      <c r="AK428" s="4"/>
      <c r="AL428" s="4"/>
    </row>
    <row r="429" spans="1:38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5"/>
      <c r="AH429" s="4"/>
      <c r="AI429" s="4"/>
      <c r="AJ429" s="4"/>
      <c r="AK429" s="4"/>
      <c r="AL429" s="4"/>
    </row>
    <row r="430" spans="1:38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5"/>
      <c r="AH430" s="4"/>
      <c r="AI430" s="4"/>
      <c r="AJ430" s="4"/>
      <c r="AK430" s="4"/>
      <c r="AL430" s="4"/>
    </row>
    <row r="431" spans="1:38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5"/>
      <c r="AH431" s="4"/>
      <c r="AI431" s="4"/>
      <c r="AJ431" s="4"/>
      <c r="AK431" s="4"/>
      <c r="AL431" s="4"/>
    </row>
    <row r="432" spans="1:38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5"/>
      <c r="AH432" s="4"/>
      <c r="AI432" s="4"/>
      <c r="AJ432" s="4"/>
      <c r="AK432" s="4"/>
      <c r="AL432" s="4"/>
    </row>
    <row r="433" spans="1:38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5"/>
      <c r="AH433" s="4"/>
      <c r="AI433" s="4"/>
      <c r="AJ433" s="4"/>
      <c r="AK433" s="4"/>
      <c r="AL433" s="4"/>
    </row>
    <row r="434" spans="1:38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5"/>
      <c r="AH434" s="4"/>
      <c r="AI434" s="4"/>
      <c r="AJ434" s="4"/>
      <c r="AK434" s="4"/>
      <c r="AL434" s="4"/>
    </row>
    <row r="435" spans="1:38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5"/>
      <c r="AH435" s="4"/>
      <c r="AI435" s="4"/>
      <c r="AJ435" s="4"/>
      <c r="AK435" s="4"/>
      <c r="AL435" s="4"/>
    </row>
    <row r="436" spans="1:38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5"/>
      <c r="AH436" s="4"/>
      <c r="AI436" s="4"/>
      <c r="AJ436" s="4"/>
      <c r="AK436" s="4"/>
      <c r="AL436" s="4"/>
    </row>
    <row r="437" spans="1:38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5"/>
      <c r="AH437" s="4"/>
      <c r="AI437" s="4"/>
      <c r="AJ437" s="4"/>
      <c r="AK437" s="4"/>
      <c r="AL437" s="4"/>
    </row>
    <row r="438" spans="1:38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5"/>
      <c r="AH438" s="4"/>
      <c r="AI438" s="4"/>
      <c r="AJ438" s="4"/>
      <c r="AK438" s="4"/>
      <c r="AL438" s="4"/>
    </row>
    <row r="439" spans="1:38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5"/>
      <c r="AH439" s="4"/>
      <c r="AI439" s="4"/>
      <c r="AJ439" s="4"/>
      <c r="AK439" s="4"/>
      <c r="AL439" s="4"/>
    </row>
    <row r="440" spans="1:38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5"/>
      <c r="AH440" s="4"/>
      <c r="AI440" s="4"/>
      <c r="AJ440" s="4"/>
      <c r="AK440" s="4"/>
      <c r="AL440" s="4"/>
    </row>
    <row r="441" spans="1:38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5"/>
      <c r="AH441" s="4"/>
      <c r="AI441" s="4"/>
      <c r="AJ441" s="4"/>
      <c r="AK441" s="4"/>
      <c r="AL441" s="4"/>
    </row>
    <row r="442" spans="1:38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5"/>
      <c r="AH442" s="4"/>
      <c r="AI442" s="4"/>
      <c r="AJ442" s="4"/>
      <c r="AK442" s="4"/>
      <c r="AL442" s="4"/>
    </row>
    <row r="443" spans="1:38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5"/>
      <c r="AH443" s="4"/>
      <c r="AI443" s="4"/>
      <c r="AJ443" s="4"/>
      <c r="AK443" s="4"/>
      <c r="AL443" s="4"/>
    </row>
    <row r="444" spans="1:38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5"/>
      <c r="AH444" s="4"/>
      <c r="AI444" s="4"/>
      <c r="AJ444" s="4"/>
      <c r="AK444" s="4"/>
      <c r="AL444" s="4"/>
    </row>
    <row r="445" spans="1:38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5"/>
      <c r="AH445" s="4"/>
      <c r="AI445" s="4"/>
      <c r="AJ445" s="4"/>
      <c r="AK445" s="4"/>
      <c r="AL445" s="4"/>
    </row>
    <row r="446" spans="1:38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5"/>
      <c r="AH446" s="4"/>
      <c r="AI446" s="4"/>
      <c r="AJ446" s="4"/>
      <c r="AK446" s="4"/>
      <c r="AL446" s="4"/>
    </row>
    <row r="447" spans="1:38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5"/>
      <c r="AH447" s="4"/>
      <c r="AI447" s="4"/>
      <c r="AJ447" s="4"/>
      <c r="AK447" s="4"/>
      <c r="AL447" s="4"/>
    </row>
    <row r="448" spans="1:38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5"/>
      <c r="AH448" s="4"/>
      <c r="AI448" s="4"/>
      <c r="AJ448" s="4"/>
      <c r="AK448" s="4"/>
      <c r="AL448" s="4"/>
    </row>
    <row r="449" spans="1:38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5"/>
      <c r="AH449" s="4"/>
      <c r="AI449" s="4"/>
      <c r="AJ449" s="4"/>
      <c r="AK449" s="4"/>
      <c r="AL449" s="4"/>
    </row>
    <row r="450" spans="1:38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5"/>
      <c r="AH450" s="4"/>
      <c r="AI450" s="4"/>
      <c r="AJ450" s="4"/>
      <c r="AK450" s="4"/>
      <c r="AL450" s="4"/>
    </row>
    <row r="451" spans="1:38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5"/>
      <c r="AH451" s="4"/>
      <c r="AI451" s="4"/>
      <c r="AJ451" s="4"/>
      <c r="AK451" s="4"/>
      <c r="AL451" s="4"/>
    </row>
    <row r="452" spans="1:38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5"/>
      <c r="AH452" s="4"/>
      <c r="AI452" s="4"/>
      <c r="AJ452" s="4"/>
      <c r="AK452" s="4"/>
      <c r="AL452" s="4"/>
    </row>
    <row r="453" spans="1:38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5"/>
      <c r="AH453" s="4"/>
      <c r="AI453" s="4"/>
      <c r="AJ453" s="4"/>
      <c r="AK453" s="4"/>
      <c r="AL453" s="4"/>
    </row>
    <row r="454" spans="1:38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5"/>
      <c r="AH454" s="4"/>
      <c r="AI454" s="4"/>
      <c r="AJ454" s="4"/>
      <c r="AK454" s="4"/>
      <c r="AL454" s="4"/>
    </row>
    <row r="455" spans="1:38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5"/>
      <c r="AH455" s="4"/>
      <c r="AI455" s="4"/>
      <c r="AJ455" s="4"/>
      <c r="AK455" s="4"/>
      <c r="AL455" s="4"/>
    </row>
    <row r="456" spans="1:38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5"/>
      <c r="AH456" s="4"/>
      <c r="AI456" s="4"/>
      <c r="AJ456" s="4"/>
      <c r="AK456" s="4"/>
      <c r="AL456" s="4"/>
    </row>
    <row r="457" spans="1:38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5"/>
      <c r="AH457" s="4"/>
      <c r="AI457" s="4"/>
      <c r="AJ457" s="4"/>
      <c r="AK457" s="4"/>
      <c r="AL457" s="4"/>
    </row>
    <row r="458" spans="1:38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5"/>
      <c r="AH458" s="4"/>
      <c r="AI458" s="4"/>
      <c r="AJ458" s="4"/>
      <c r="AK458" s="4"/>
      <c r="AL458" s="4"/>
    </row>
    <row r="459" spans="1:38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5"/>
      <c r="AH459" s="4"/>
      <c r="AI459" s="4"/>
      <c r="AJ459" s="4"/>
      <c r="AK459" s="4"/>
      <c r="AL459" s="4"/>
    </row>
    <row r="460" spans="1:38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5"/>
      <c r="AH460" s="4"/>
      <c r="AI460" s="4"/>
      <c r="AJ460" s="4"/>
      <c r="AK460" s="4"/>
      <c r="AL460" s="4"/>
    </row>
    <row r="461" spans="1:38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5"/>
      <c r="AH461" s="4"/>
      <c r="AI461" s="4"/>
      <c r="AJ461" s="4"/>
      <c r="AK461" s="4"/>
      <c r="AL461" s="4"/>
    </row>
    <row r="462" spans="1:38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5"/>
      <c r="AH462" s="4"/>
      <c r="AI462" s="4"/>
      <c r="AJ462" s="4"/>
      <c r="AK462" s="4"/>
      <c r="AL462" s="4"/>
    </row>
    <row r="463" spans="1:38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5"/>
      <c r="AH463" s="4"/>
      <c r="AI463" s="4"/>
      <c r="AJ463" s="4"/>
      <c r="AK463" s="4"/>
      <c r="AL463" s="4"/>
    </row>
    <row r="464" spans="1:38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5"/>
      <c r="AH464" s="4"/>
      <c r="AI464" s="4"/>
      <c r="AJ464" s="4"/>
      <c r="AK464" s="4"/>
      <c r="AL464" s="4"/>
    </row>
    <row r="465" spans="1:38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5"/>
      <c r="AH465" s="4"/>
      <c r="AI465" s="4"/>
      <c r="AJ465" s="4"/>
      <c r="AK465" s="4"/>
      <c r="AL465" s="4"/>
    </row>
    <row r="466" spans="1:38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5"/>
      <c r="AH466" s="4"/>
      <c r="AI466" s="4"/>
      <c r="AJ466" s="4"/>
      <c r="AK466" s="4"/>
      <c r="AL466" s="4"/>
    </row>
    <row r="467" spans="1:38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5"/>
      <c r="AH467" s="4"/>
      <c r="AI467" s="4"/>
      <c r="AJ467" s="4"/>
      <c r="AK467" s="4"/>
      <c r="AL467" s="4"/>
    </row>
    <row r="468" spans="1:38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5"/>
      <c r="AH468" s="4"/>
      <c r="AI468" s="4"/>
      <c r="AJ468" s="4"/>
      <c r="AK468" s="4"/>
      <c r="AL468" s="4"/>
    </row>
    <row r="469" spans="1:38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5"/>
      <c r="AH469" s="4"/>
      <c r="AI469" s="4"/>
      <c r="AJ469" s="4"/>
      <c r="AK469" s="4"/>
      <c r="AL469" s="4"/>
    </row>
    <row r="470" spans="1:38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5"/>
      <c r="AH470" s="4"/>
      <c r="AI470" s="4"/>
      <c r="AJ470" s="4"/>
      <c r="AK470" s="4"/>
      <c r="AL470" s="4"/>
    </row>
    <row r="471" spans="1:38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5"/>
      <c r="AH471" s="4"/>
      <c r="AI471" s="4"/>
      <c r="AJ471" s="4"/>
      <c r="AK471" s="4"/>
      <c r="AL471" s="4"/>
    </row>
    <row r="472" spans="1:38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5"/>
      <c r="AH472" s="4"/>
      <c r="AI472" s="4"/>
      <c r="AJ472" s="4"/>
      <c r="AK472" s="4"/>
      <c r="AL472" s="4"/>
    </row>
    <row r="473" spans="1:38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5"/>
      <c r="AH473" s="4"/>
      <c r="AI473" s="4"/>
      <c r="AJ473" s="4"/>
      <c r="AK473" s="4"/>
      <c r="AL473" s="4"/>
    </row>
    <row r="474" spans="1:38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5"/>
      <c r="AH474" s="4"/>
      <c r="AI474" s="4"/>
      <c r="AJ474" s="4"/>
      <c r="AK474" s="4"/>
      <c r="AL474" s="4"/>
    </row>
    <row r="475" spans="1:38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5"/>
      <c r="AH475" s="4"/>
      <c r="AI475" s="4"/>
      <c r="AJ475" s="4"/>
      <c r="AK475" s="4"/>
      <c r="AL475" s="4"/>
    </row>
    <row r="476" spans="1:38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5"/>
      <c r="AH476" s="4"/>
      <c r="AI476" s="4"/>
      <c r="AJ476" s="4"/>
      <c r="AK476" s="4"/>
      <c r="AL476" s="4"/>
    </row>
    <row r="477" spans="1:38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5"/>
      <c r="AH477" s="4"/>
      <c r="AI477" s="4"/>
      <c r="AJ477" s="4"/>
      <c r="AK477" s="4"/>
      <c r="AL477" s="4"/>
    </row>
    <row r="478" spans="1:38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5"/>
      <c r="AH478" s="4"/>
      <c r="AI478" s="4"/>
      <c r="AJ478" s="4"/>
      <c r="AK478" s="4"/>
      <c r="AL478" s="4"/>
    </row>
    <row r="479" spans="1:38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5"/>
      <c r="AH479" s="4"/>
      <c r="AI479" s="4"/>
      <c r="AJ479" s="4"/>
      <c r="AK479" s="4"/>
      <c r="AL479" s="4"/>
    </row>
    <row r="480" spans="1:38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5"/>
      <c r="AH480" s="4"/>
      <c r="AI480" s="4"/>
      <c r="AJ480" s="4"/>
      <c r="AK480" s="4"/>
      <c r="AL480" s="4"/>
    </row>
    <row r="481" spans="1:38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5"/>
      <c r="AH481" s="4"/>
      <c r="AI481" s="4"/>
      <c r="AJ481" s="4"/>
      <c r="AK481" s="4"/>
      <c r="AL481" s="4"/>
    </row>
    <row r="482" spans="1:38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5"/>
      <c r="AH482" s="4"/>
      <c r="AI482" s="4"/>
      <c r="AJ482" s="4"/>
      <c r="AK482" s="4"/>
      <c r="AL482" s="4"/>
    </row>
    <row r="483" spans="1:38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5"/>
      <c r="AH483" s="4"/>
      <c r="AI483" s="4"/>
      <c r="AJ483" s="4"/>
      <c r="AK483" s="4"/>
      <c r="AL483" s="4"/>
    </row>
    <row r="484" spans="1:38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5"/>
      <c r="AH484" s="4"/>
      <c r="AI484" s="4"/>
      <c r="AJ484" s="4"/>
      <c r="AK484" s="4"/>
      <c r="AL484" s="4"/>
    </row>
    <row r="485" spans="1:38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5"/>
      <c r="AH485" s="4"/>
      <c r="AI485" s="4"/>
      <c r="AJ485" s="4"/>
      <c r="AK485" s="4"/>
      <c r="AL485" s="4"/>
    </row>
    <row r="486" spans="1:38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5"/>
      <c r="AH486" s="4"/>
      <c r="AI486" s="4"/>
      <c r="AJ486" s="4"/>
      <c r="AK486" s="4"/>
      <c r="AL486" s="4"/>
    </row>
    <row r="487" spans="1:38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5"/>
      <c r="AH487" s="4"/>
      <c r="AI487" s="4"/>
      <c r="AJ487" s="4"/>
      <c r="AK487" s="4"/>
      <c r="AL487" s="4"/>
    </row>
    <row r="488" spans="1:38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5"/>
      <c r="AH488" s="4"/>
      <c r="AI488" s="4"/>
      <c r="AJ488" s="4"/>
      <c r="AK488" s="4"/>
      <c r="AL488" s="4"/>
    </row>
    <row r="489" spans="1:38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5"/>
      <c r="AH489" s="4"/>
      <c r="AI489" s="4"/>
      <c r="AJ489" s="4"/>
      <c r="AK489" s="4"/>
      <c r="AL489" s="4"/>
    </row>
    <row r="490" spans="1:38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5"/>
      <c r="AH490" s="4"/>
      <c r="AI490" s="4"/>
      <c r="AJ490" s="4"/>
      <c r="AK490" s="4"/>
      <c r="AL490" s="4"/>
    </row>
    <row r="491" spans="1:38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5"/>
      <c r="AH491" s="4"/>
      <c r="AI491" s="4"/>
      <c r="AJ491" s="4"/>
      <c r="AK491" s="4"/>
      <c r="AL491" s="4"/>
    </row>
    <row r="492" spans="1:38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5"/>
      <c r="AH492" s="4"/>
      <c r="AI492" s="4"/>
      <c r="AJ492" s="4"/>
      <c r="AK492" s="4"/>
      <c r="AL492" s="4"/>
    </row>
    <row r="493" spans="1:38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5"/>
      <c r="AH493" s="4"/>
      <c r="AI493" s="4"/>
      <c r="AJ493" s="4"/>
      <c r="AK493" s="4"/>
      <c r="AL493" s="4"/>
    </row>
    <row r="494" spans="1:38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5"/>
      <c r="AH494" s="4"/>
      <c r="AI494" s="4"/>
      <c r="AJ494" s="4"/>
      <c r="AK494" s="4"/>
      <c r="AL494" s="4"/>
    </row>
    <row r="495" spans="1:38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5"/>
      <c r="AH495" s="4"/>
      <c r="AI495" s="4"/>
      <c r="AJ495" s="4"/>
      <c r="AK495" s="4"/>
      <c r="AL495" s="4"/>
    </row>
    <row r="496" spans="1:38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5"/>
      <c r="AH496" s="4"/>
      <c r="AI496" s="4"/>
      <c r="AJ496" s="4"/>
      <c r="AK496" s="4"/>
      <c r="AL496" s="4"/>
    </row>
    <row r="497" spans="1:38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5"/>
      <c r="AH497" s="4"/>
      <c r="AI497" s="4"/>
      <c r="AJ497" s="4"/>
      <c r="AK497" s="4"/>
      <c r="AL497" s="4"/>
    </row>
    <row r="498" spans="1:38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5"/>
      <c r="AH498" s="4"/>
      <c r="AI498" s="4"/>
      <c r="AJ498" s="4"/>
      <c r="AK498" s="4"/>
      <c r="AL498" s="4"/>
    </row>
    <row r="499" spans="1:38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5"/>
      <c r="AH499" s="4"/>
      <c r="AI499" s="4"/>
      <c r="AJ499" s="4"/>
      <c r="AK499" s="4"/>
      <c r="AL499" s="4"/>
    </row>
    <row r="500" spans="1:38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5"/>
      <c r="AH500" s="4"/>
      <c r="AI500" s="4"/>
      <c r="AJ500" s="4"/>
      <c r="AK500" s="4"/>
      <c r="AL500" s="4"/>
    </row>
    <row r="501" spans="1:38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5"/>
      <c r="AH501" s="4"/>
      <c r="AI501" s="4"/>
      <c r="AJ501" s="4"/>
      <c r="AK501" s="4"/>
      <c r="AL501" s="4"/>
    </row>
    <row r="502" spans="1:38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5"/>
      <c r="AH502" s="4"/>
      <c r="AI502" s="4"/>
      <c r="AJ502" s="4"/>
      <c r="AK502" s="4"/>
      <c r="AL502" s="4"/>
    </row>
    <row r="503" spans="1:38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5"/>
      <c r="AH503" s="4"/>
      <c r="AI503" s="4"/>
      <c r="AJ503" s="4"/>
      <c r="AK503" s="4"/>
      <c r="AL503" s="4"/>
    </row>
    <row r="504" spans="1:38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5"/>
      <c r="AH504" s="4"/>
      <c r="AI504" s="4"/>
      <c r="AJ504" s="4"/>
      <c r="AK504" s="4"/>
      <c r="AL504" s="4"/>
    </row>
    <row r="505" spans="1:38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5"/>
      <c r="AH505" s="4"/>
      <c r="AI505" s="4"/>
      <c r="AJ505" s="4"/>
      <c r="AK505" s="4"/>
      <c r="AL505" s="4"/>
    </row>
    <row r="506" spans="1:38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5"/>
      <c r="AH506" s="4"/>
      <c r="AI506" s="4"/>
      <c r="AJ506" s="4"/>
      <c r="AK506" s="4"/>
      <c r="AL506" s="4"/>
    </row>
    <row r="507" spans="1:38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5"/>
      <c r="AH507" s="4"/>
      <c r="AI507" s="4"/>
      <c r="AJ507" s="4"/>
      <c r="AK507" s="4"/>
      <c r="AL507" s="4"/>
    </row>
    <row r="508" spans="1:38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5"/>
      <c r="AH508" s="4"/>
      <c r="AI508" s="4"/>
      <c r="AJ508" s="4"/>
      <c r="AK508" s="4"/>
      <c r="AL508" s="4"/>
    </row>
    <row r="509" spans="1:38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5"/>
      <c r="AH509" s="4"/>
      <c r="AI509" s="4"/>
      <c r="AJ509" s="4"/>
      <c r="AK509" s="4"/>
      <c r="AL509" s="4"/>
    </row>
    <row r="510" spans="1:38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5"/>
      <c r="AH510" s="4"/>
      <c r="AI510" s="4"/>
      <c r="AJ510" s="4"/>
      <c r="AK510" s="4"/>
      <c r="AL510" s="4"/>
    </row>
    <row r="511" spans="1:38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5"/>
      <c r="AH511" s="4"/>
      <c r="AI511" s="4"/>
      <c r="AJ511" s="4"/>
      <c r="AK511" s="4"/>
      <c r="AL511" s="4"/>
    </row>
    <row r="512" spans="1:38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5"/>
      <c r="AH512" s="4"/>
      <c r="AI512" s="4"/>
      <c r="AJ512" s="4"/>
      <c r="AK512" s="4"/>
      <c r="AL512" s="4"/>
    </row>
    <row r="513" spans="1:38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5"/>
      <c r="AH513" s="4"/>
      <c r="AI513" s="4"/>
      <c r="AJ513" s="4"/>
      <c r="AK513" s="4"/>
      <c r="AL513" s="4"/>
    </row>
    <row r="514" spans="1:38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5"/>
      <c r="AH514" s="4"/>
      <c r="AI514" s="4"/>
      <c r="AJ514" s="4"/>
      <c r="AK514" s="4"/>
      <c r="AL514" s="4"/>
    </row>
    <row r="515" spans="1:38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5"/>
      <c r="AH515" s="4"/>
      <c r="AI515" s="4"/>
      <c r="AJ515" s="4"/>
      <c r="AK515" s="4"/>
      <c r="AL515" s="4"/>
    </row>
    <row r="516" spans="1:38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5"/>
      <c r="AH516" s="4"/>
      <c r="AI516" s="4"/>
      <c r="AJ516" s="4"/>
      <c r="AK516" s="4"/>
      <c r="AL516" s="4"/>
    </row>
    <row r="517" spans="1:38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5"/>
      <c r="AH517" s="4"/>
      <c r="AI517" s="4"/>
      <c r="AJ517" s="4"/>
      <c r="AK517" s="4"/>
      <c r="AL517" s="4"/>
    </row>
    <row r="518" spans="1:38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5"/>
      <c r="AH518" s="4"/>
      <c r="AI518" s="4"/>
      <c r="AJ518" s="4"/>
      <c r="AK518" s="4"/>
      <c r="AL518" s="4"/>
    </row>
    <row r="519" spans="1:38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5"/>
      <c r="AH519" s="4"/>
      <c r="AI519" s="4"/>
      <c r="AJ519" s="4"/>
      <c r="AK519" s="4"/>
      <c r="AL519" s="4"/>
    </row>
    <row r="520" spans="1:38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5"/>
      <c r="AH520" s="4"/>
      <c r="AI520" s="4"/>
      <c r="AJ520" s="4"/>
      <c r="AK520" s="4"/>
      <c r="AL520" s="4"/>
    </row>
    <row r="521" spans="1:38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5"/>
      <c r="AH521" s="4"/>
      <c r="AI521" s="4"/>
      <c r="AJ521" s="4"/>
      <c r="AK521" s="4"/>
      <c r="AL521" s="4"/>
    </row>
    <row r="522" spans="1:38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5"/>
      <c r="AH522" s="4"/>
      <c r="AI522" s="4"/>
      <c r="AJ522" s="4"/>
      <c r="AK522" s="4"/>
      <c r="AL522" s="4"/>
    </row>
    <row r="523" spans="1:38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5"/>
      <c r="AH523" s="4"/>
      <c r="AI523" s="4"/>
      <c r="AJ523" s="4"/>
      <c r="AK523" s="4"/>
      <c r="AL523" s="4"/>
    </row>
    <row r="524" spans="1:38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5"/>
      <c r="AH524" s="4"/>
      <c r="AI524" s="4"/>
      <c r="AJ524" s="4"/>
      <c r="AK524" s="4"/>
      <c r="AL524" s="4"/>
    </row>
    <row r="525" spans="1:38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5"/>
      <c r="AH525" s="4"/>
      <c r="AI525" s="4"/>
      <c r="AJ525" s="4"/>
      <c r="AK525" s="4"/>
      <c r="AL525" s="4"/>
    </row>
    <row r="526" spans="1:38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5"/>
      <c r="AH526" s="4"/>
      <c r="AI526" s="4"/>
      <c r="AJ526" s="4"/>
      <c r="AK526" s="4"/>
      <c r="AL526" s="4"/>
    </row>
    <row r="527" spans="1:38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5"/>
      <c r="AH527" s="4"/>
      <c r="AI527" s="4"/>
      <c r="AJ527" s="4"/>
      <c r="AK527" s="4"/>
      <c r="AL527" s="4"/>
    </row>
    <row r="528" spans="1:38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5"/>
      <c r="AH528" s="4"/>
      <c r="AI528" s="4"/>
      <c r="AJ528" s="4"/>
      <c r="AK528" s="4"/>
      <c r="AL528" s="4"/>
    </row>
    <row r="529" spans="1:38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5"/>
      <c r="AH529" s="4"/>
      <c r="AI529" s="4"/>
      <c r="AJ529" s="4"/>
      <c r="AK529" s="4"/>
      <c r="AL529" s="4"/>
    </row>
    <row r="530" spans="1:38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5"/>
      <c r="AH530" s="4"/>
      <c r="AI530" s="4"/>
      <c r="AJ530" s="4"/>
      <c r="AK530" s="4"/>
      <c r="AL530" s="4"/>
    </row>
    <row r="531" spans="1:38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5"/>
      <c r="AH531" s="4"/>
      <c r="AI531" s="4"/>
      <c r="AJ531" s="4"/>
      <c r="AK531" s="4"/>
      <c r="AL531" s="4"/>
    </row>
    <row r="532" spans="1:38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5"/>
      <c r="AH532" s="4"/>
      <c r="AI532" s="4"/>
      <c r="AJ532" s="4"/>
      <c r="AK532" s="4"/>
      <c r="AL532" s="4"/>
    </row>
    <row r="533" spans="1:38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5"/>
      <c r="AH533" s="4"/>
      <c r="AI533" s="4"/>
      <c r="AJ533" s="4"/>
      <c r="AK533" s="4"/>
      <c r="AL533" s="4"/>
    </row>
    <row r="534" spans="1:38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5"/>
      <c r="AH534" s="4"/>
      <c r="AI534" s="4"/>
      <c r="AJ534" s="4"/>
      <c r="AK534" s="4"/>
      <c r="AL534" s="4"/>
    </row>
    <row r="535" spans="1:38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5"/>
      <c r="AH535" s="4"/>
      <c r="AI535" s="4"/>
      <c r="AJ535" s="4"/>
      <c r="AK535" s="4"/>
      <c r="AL535" s="4"/>
    </row>
    <row r="536" spans="1:38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5"/>
      <c r="AH536" s="4"/>
      <c r="AI536" s="4"/>
      <c r="AJ536" s="4"/>
      <c r="AK536" s="4"/>
      <c r="AL536" s="4"/>
    </row>
    <row r="537" spans="1:38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5"/>
      <c r="AH537" s="4"/>
      <c r="AI537" s="4"/>
      <c r="AJ537" s="4"/>
      <c r="AK537" s="4"/>
      <c r="AL537" s="4"/>
    </row>
    <row r="538" spans="1:38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5"/>
      <c r="AH538" s="4"/>
      <c r="AI538" s="4"/>
      <c r="AJ538" s="4"/>
      <c r="AK538" s="4"/>
      <c r="AL538" s="4"/>
    </row>
    <row r="539" spans="1:38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5"/>
      <c r="AH539" s="4"/>
      <c r="AI539" s="4"/>
      <c r="AJ539" s="4"/>
      <c r="AK539" s="4"/>
      <c r="AL539" s="4"/>
    </row>
    <row r="540" spans="1:38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5"/>
      <c r="AH540" s="4"/>
      <c r="AI540" s="4"/>
      <c r="AJ540" s="4"/>
      <c r="AK540" s="4"/>
      <c r="AL540" s="4"/>
    </row>
    <row r="541" spans="1:38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5"/>
      <c r="AH541" s="4"/>
      <c r="AI541" s="4"/>
      <c r="AJ541" s="4"/>
      <c r="AK541" s="4"/>
      <c r="AL541" s="4"/>
    </row>
    <row r="542" spans="1:38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5"/>
      <c r="AH542" s="4"/>
      <c r="AI542" s="4"/>
      <c r="AJ542" s="4"/>
      <c r="AK542" s="4"/>
      <c r="AL542" s="4"/>
    </row>
    <row r="543" spans="1:38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5"/>
      <c r="AH543" s="4"/>
      <c r="AI543" s="4"/>
      <c r="AJ543" s="4"/>
      <c r="AK543" s="4"/>
      <c r="AL543" s="4"/>
    </row>
    <row r="544" spans="1:38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5"/>
      <c r="AH544" s="4"/>
      <c r="AI544" s="4"/>
      <c r="AJ544" s="4"/>
      <c r="AK544" s="4"/>
      <c r="AL544" s="4"/>
    </row>
    <row r="545" spans="1:38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5"/>
      <c r="AH545" s="4"/>
      <c r="AI545" s="4"/>
      <c r="AJ545" s="4"/>
      <c r="AK545" s="4"/>
      <c r="AL545" s="4"/>
    </row>
    <row r="546" spans="1:38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5"/>
      <c r="AH546" s="4"/>
      <c r="AI546" s="4"/>
      <c r="AJ546" s="4"/>
      <c r="AK546" s="4"/>
      <c r="AL546" s="4"/>
    </row>
    <row r="547" spans="1:38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5"/>
      <c r="AH547" s="4"/>
      <c r="AI547" s="4"/>
      <c r="AJ547" s="4"/>
      <c r="AK547" s="4"/>
      <c r="AL547" s="4"/>
    </row>
    <row r="548" spans="1:38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5"/>
      <c r="AH548" s="4"/>
      <c r="AI548" s="4"/>
      <c r="AJ548" s="4"/>
      <c r="AK548" s="4"/>
      <c r="AL548" s="4"/>
    </row>
    <row r="549" spans="1:38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5"/>
      <c r="AH549" s="4"/>
      <c r="AI549" s="4"/>
      <c r="AJ549" s="4"/>
      <c r="AK549" s="4"/>
      <c r="AL549" s="4"/>
    </row>
    <row r="550" spans="1:38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5"/>
      <c r="AH550" s="4"/>
      <c r="AI550" s="4"/>
      <c r="AJ550" s="4"/>
      <c r="AK550" s="4"/>
      <c r="AL550" s="4"/>
    </row>
    <row r="551" spans="1:38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5"/>
      <c r="AH551" s="4"/>
      <c r="AI551" s="4"/>
      <c r="AJ551" s="4"/>
      <c r="AK551" s="4"/>
      <c r="AL551" s="4"/>
    </row>
    <row r="552" spans="1:38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5"/>
      <c r="AH552" s="4"/>
      <c r="AI552" s="4"/>
      <c r="AJ552" s="4"/>
      <c r="AK552" s="4"/>
      <c r="AL552" s="4"/>
    </row>
    <row r="553" spans="1:38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5"/>
      <c r="AH553" s="4"/>
      <c r="AI553" s="4"/>
      <c r="AJ553" s="4"/>
      <c r="AK553" s="4"/>
      <c r="AL553" s="4"/>
    </row>
    <row r="554" spans="1:38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5"/>
      <c r="AH554" s="4"/>
      <c r="AI554" s="4"/>
      <c r="AJ554" s="4"/>
      <c r="AK554" s="4"/>
      <c r="AL554" s="4"/>
    </row>
    <row r="555" spans="1:38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5"/>
      <c r="AH555" s="4"/>
      <c r="AI555" s="4"/>
      <c r="AJ555" s="4"/>
      <c r="AK555" s="4"/>
      <c r="AL555" s="4"/>
    </row>
    <row r="556" spans="1:38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5"/>
      <c r="AH556" s="4"/>
      <c r="AI556" s="4"/>
      <c r="AJ556" s="4"/>
      <c r="AK556" s="4"/>
      <c r="AL556" s="4"/>
    </row>
    <row r="557" spans="1:38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5"/>
      <c r="AH557" s="4"/>
      <c r="AI557" s="4"/>
      <c r="AJ557" s="4"/>
      <c r="AK557" s="4"/>
      <c r="AL557" s="4"/>
    </row>
    <row r="558" spans="1:38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5"/>
      <c r="AH558" s="4"/>
      <c r="AI558" s="4"/>
      <c r="AJ558" s="4"/>
      <c r="AK558" s="4"/>
      <c r="AL558" s="4"/>
    </row>
    <row r="559" spans="1:38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5"/>
      <c r="AH559" s="4"/>
      <c r="AI559" s="4"/>
      <c r="AJ559" s="4"/>
      <c r="AK559" s="4"/>
      <c r="AL559" s="4"/>
    </row>
    <row r="560" spans="1:38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5"/>
      <c r="AH560" s="4"/>
      <c r="AI560" s="4"/>
      <c r="AJ560" s="4"/>
      <c r="AK560" s="4"/>
      <c r="AL560" s="4"/>
    </row>
    <row r="561" spans="1:38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5"/>
      <c r="AH561" s="4"/>
      <c r="AI561" s="4"/>
      <c r="AJ561" s="4"/>
      <c r="AK561" s="4"/>
      <c r="AL561" s="4"/>
    </row>
    <row r="562" spans="1:38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5"/>
      <c r="AH562" s="4"/>
      <c r="AI562" s="4"/>
      <c r="AJ562" s="4"/>
      <c r="AK562" s="4"/>
      <c r="AL562" s="4"/>
    </row>
    <row r="563" spans="1:38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5"/>
      <c r="AH563" s="4"/>
      <c r="AI563" s="4"/>
      <c r="AJ563" s="4"/>
      <c r="AK563" s="4"/>
      <c r="AL563" s="4"/>
    </row>
    <row r="564" spans="1:38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5"/>
      <c r="AH564" s="4"/>
      <c r="AI564" s="4"/>
      <c r="AJ564" s="4"/>
      <c r="AK564" s="4"/>
      <c r="AL564" s="4"/>
    </row>
    <row r="565" spans="1:38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5"/>
      <c r="AH565" s="4"/>
      <c r="AI565" s="4"/>
      <c r="AJ565" s="4"/>
      <c r="AK565" s="4"/>
      <c r="AL565" s="4"/>
    </row>
    <row r="566" spans="1:38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5"/>
      <c r="AH566" s="4"/>
      <c r="AI566" s="4"/>
      <c r="AJ566" s="4"/>
      <c r="AK566" s="4"/>
      <c r="AL566" s="4"/>
    </row>
    <row r="567" spans="1:38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5"/>
      <c r="AH567" s="4"/>
      <c r="AI567" s="4"/>
      <c r="AJ567" s="4"/>
      <c r="AK567" s="4"/>
      <c r="AL567" s="4"/>
    </row>
    <row r="568" spans="1:38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5"/>
      <c r="AH568" s="4"/>
      <c r="AI568" s="4"/>
      <c r="AJ568" s="4"/>
      <c r="AK568" s="4"/>
      <c r="AL568" s="4"/>
    </row>
    <row r="569" spans="1:38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5"/>
      <c r="AH569" s="4"/>
      <c r="AI569" s="4"/>
      <c r="AJ569" s="4"/>
      <c r="AK569" s="4"/>
      <c r="AL569" s="4"/>
    </row>
    <row r="570" spans="1:38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5"/>
      <c r="AH570" s="4"/>
      <c r="AI570" s="4"/>
      <c r="AJ570" s="4"/>
      <c r="AK570" s="4"/>
      <c r="AL570" s="4"/>
    </row>
    <row r="571" spans="1:38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5"/>
      <c r="AH571" s="4"/>
      <c r="AI571" s="4"/>
      <c r="AJ571" s="4"/>
      <c r="AK571" s="4"/>
      <c r="AL571" s="4"/>
    </row>
    <row r="572" spans="1:38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5"/>
      <c r="AH572" s="4"/>
      <c r="AI572" s="4"/>
      <c r="AJ572" s="4"/>
      <c r="AK572" s="4"/>
      <c r="AL572" s="4"/>
    </row>
    <row r="573" spans="1:38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5"/>
      <c r="AH573" s="4"/>
      <c r="AI573" s="4"/>
      <c r="AJ573" s="4"/>
      <c r="AK573" s="4"/>
      <c r="AL573" s="4"/>
    </row>
    <row r="574" spans="1:38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5"/>
      <c r="AH574" s="4"/>
      <c r="AI574" s="4"/>
      <c r="AJ574" s="4"/>
      <c r="AK574" s="4"/>
      <c r="AL574" s="4"/>
    </row>
    <row r="575" spans="1:38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5"/>
      <c r="AH575" s="4"/>
      <c r="AI575" s="4"/>
      <c r="AJ575" s="4"/>
      <c r="AK575" s="4"/>
      <c r="AL575" s="4"/>
    </row>
    <row r="576" spans="1:38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5"/>
      <c r="AH576" s="4"/>
      <c r="AI576" s="4"/>
      <c r="AJ576" s="4"/>
      <c r="AK576" s="4"/>
      <c r="AL576" s="4"/>
    </row>
    <row r="577" spans="1:38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5"/>
      <c r="AH577" s="4"/>
      <c r="AI577" s="4"/>
      <c r="AJ577" s="4"/>
      <c r="AK577" s="4"/>
      <c r="AL577" s="4"/>
    </row>
    <row r="578" spans="1:38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5"/>
      <c r="AH578" s="4"/>
      <c r="AI578" s="4"/>
      <c r="AJ578" s="4"/>
      <c r="AK578" s="4"/>
      <c r="AL578" s="4"/>
    </row>
    <row r="579" spans="1:38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5"/>
      <c r="AH579" s="4"/>
      <c r="AI579" s="4"/>
      <c r="AJ579" s="4"/>
      <c r="AK579" s="4"/>
      <c r="AL579" s="4"/>
    </row>
    <row r="580" spans="1:38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5"/>
      <c r="AH580" s="4"/>
      <c r="AI580" s="4"/>
      <c r="AJ580" s="4"/>
      <c r="AK580" s="4"/>
      <c r="AL580" s="4"/>
    </row>
    <row r="581" spans="1:38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5"/>
      <c r="AH581" s="4"/>
      <c r="AI581" s="4"/>
      <c r="AJ581" s="4"/>
      <c r="AK581" s="4"/>
      <c r="AL581" s="4"/>
    </row>
    <row r="582" spans="1:38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5"/>
      <c r="AH582" s="4"/>
      <c r="AI582" s="4"/>
      <c r="AJ582" s="4"/>
      <c r="AK582" s="4"/>
      <c r="AL582" s="4"/>
    </row>
    <row r="583" spans="1:38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5"/>
      <c r="AH583" s="4"/>
      <c r="AI583" s="4"/>
      <c r="AJ583" s="4"/>
      <c r="AK583" s="4"/>
      <c r="AL583" s="4"/>
    </row>
    <row r="584" spans="1:38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5"/>
      <c r="AH584" s="4"/>
      <c r="AI584" s="4"/>
      <c r="AJ584" s="4"/>
      <c r="AK584" s="4"/>
      <c r="AL584" s="4"/>
    </row>
    <row r="585" spans="1:38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5"/>
      <c r="AH585" s="4"/>
      <c r="AI585" s="4"/>
      <c r="AJ585" s="4"/>
      <c r="AK585" s="4"/>
      <c r="AL585" s="4"/>
    </row>
    <row r="586" spans="1:38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5"/>
      <c r="AH586" s="4"/>
      <c r="AI586" s="4"/>
      <c r="AJ586" s="4"/>
      <c r="AK586" s="4"/>
      <c r="AL586" s="4"/>
    </row>
    <row r="587" spans="1:38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5"/>
      <c r="AH587" s="4"/>
      <c r="AI587" s="4"/>
      <c r="AJ587" s="4"/>
      <c r="AK587" s="4"/>
      <c r="AL587" s="4"/>
    </row>
    <row r="588" spans="1:38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5"/>
      <c r="AH588" s="4"/>
      <c r="AI588" s="4"/>
      <c r="AJ588" s="4"/>
      <c r="AK588" s="4"/>
      <c r="AL588" s="4"/>
    </row>
    <row r="589" spans="1:38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5"/>
      <c r="AH589" s="4"/>
      <c r="AI589" s="4"/>
      <c r="AJ589" s="4"/>
      <c r="AK589" s="4"/>
      <c r="AL589" s="4"/>
    </row>
    <row r="590" spans="1:38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5"/>
      <c r="AH590" s="4"/>
      <c r="AI590" s="4"/>
      <c r="AJ590" s="4"/>
      <c r="AK590" s="4"/>
      <c r="AL590" s="4"/>
    </row>
    <row r="591" spans="1:38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5"/>
      <c r="AH591" s="4"/>
      <c r="AI591" s="4"/>
      <c r="AJ591" s="4"/>
      <c r="AK591" s="4"/>
      <c r="AL591" s="4"/>
    </row>
    <row r="592" spans="1:38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5"/>
      <c r="AH592" s="4"/>
      <c r="AI592" s="4"/>
      <c r="AJ592" s="4"/>
      <c r="AK592" s="4"/>
      <c r="AL592" s="4"/>
    </row>
    <row r="593" spans="1:38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5"/>
      <c r="AH593" s="4"/>
      <c r="AI593" s="4"/>
      <c r="AJ593" s="4"/>
      <c r="AK593" s="4"/>
      <c r="AL593" s="4"/>
    </row>
    <row r="594" spans="1:38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5"/>
      <c r="AH594" s="4"/>
      <c r="AI594" s="4"/>
      <c r="AJ594" s="4"/>
      <c r="AK594" s="4"/>
      <c r="AL594" s="4"/>
    </row>
    <row r="595" spans="1:38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5"/>
      <c r="AH595" s="4"/>
      <c r="AI595" s="4"/>
      <c r="AJ595" s="4"/>
      <c r="AK595" s="4"/>
      <c r="AL595" s="4"/>
    </row>
    <row r="596" spans="1:38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5"/>
      <c r="AH596" s="4"/>
      <c r="AI596" s="4"/>
      <c r="AJ596" s="4"/>
      <c r="AK596" s="4"/>
      <c r="AL596" s="4"/>
    </row>
    <row r="597" spans="1:38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5"/>
      <c r="AH597" s="4"/>
      <c r="AI597" s="4"/>
      <c r="AJ597" s="4"/>
      <c r="AK597" s="4"/>
      <c r="AL597" s="4"/>
    </row>
    <row r="598" spans="1:38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5"/>
      <c r="AH598" s="4"/>
      <c r="AI598" s="4"/>
      <c r="AJ598" s="4"/>
      <c r="AK598" s="4"/>
      <c r="AL598" s="4"/>
    </row>
    <row r="599" spans="1:38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5"/>
      <c r="AH599" s="4"/>
      <c r="AI599" s="4"/>
      <c r="AJ599" s="4"/>
      <c r="AK599" s="4"/>
      <c r="AL599" s="4"/>
    </row>
    <row r="600" spans="1:38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5"/>
      <c r="AH600" s="4"/>
      <c r="AI600" s="4"/>
      <c r="AJ600" s="4"/>
      <c r="AK600" s="4"/>
      <c r="AL600" s="4"/>
    </row>
    <row r="601" spans="1:38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5"/>
      <c r="AH601" s="4"/>
      <c r="AI601" s="4"/>
      <c r="AJ601" s="4"/>
      <c r="AK601" s="4"/>
      <c r="AL601" s="4"/>
    </row>
    <row r="602" spans="1:38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5"/>
      <c r="AH602" s="4"/>
      <c r="AI602" s="4"/>
      <c r="AJ602" s="4"/>
      <c r="AK602" s="4"/>
      <c r="AL602" s="4"/>
    </row>
    <row r="603" spans="1:38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5"/>
      <c r="AH603" s="4"/>
      <c r="AI603" s="4"/>
      <c r="AJ603" s="4"/>
      <c r="AK603" s="4"/>
      <c r="AL603" s="4"/>
    </row>
    <row r="604" spans="1:38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5"/>
      <c r="AH604" s="4"/>
      <c r="AI604" s="4"/>
      <c r="AJ604" s="4"/>
      <c r="AK604" s="4"/>
      <c r="AL604" s="4"/>
    </row>
    <row r="605" spans="1:38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5"/>
      <c r="AH605" s="4"/>
      <c r="AI605" s="4"/>
      <c r="AJ605" s="4"/>
      <c r="AK605" s="4"/>
      <c r="AL605" s="4"/>
    </row>
    <row r="606" spans="1:38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5"/>
      <c r="AH606" s="4"/>
      <c r="AI606" s="4"/>
      <c r="AJ606" s="4"/>
      <c r="AK606" s="4"/>
      <c r="AL606" s="4"/>
    </row>
    <row r="607" spans="1:38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5"/>
      <c r="AH607" s="4"/>
      <c r="AI607" s="4"/>
      <c r="AJ607" s="4"/>
      <c r="AK607" s="4"/>
      <c r="AL607" s="4"/>
    </row>
    <row r="608" spans="1:38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5"/>
      <c r="AH608" s="4"/>
      <c r="AI608" s="4"/>
      <c r="AJ608" s="4"/>
      <c r="AK608" s="4"/>
      <c r="AL608" s="4"/>
    </row>
    <row r="609" spans="1:38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5"/>
      <c r="AH609" s="4"/>
      <c r="AI609" s="4"/>
      <c r="AJ609" s="4"/>
      <c r="AK609" s="4"/>
      <c r="AL609" s="4"/>
    </row>
    <row r="610" spans="1:38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5"/>
      <c r="AH610" s="4"/>
      <c r="AI610" s="4"/>
      <c r="AJ610" s="4"/>
      <c r="AK610" s="4"/>
      <c r="AL610" s="4"/>
    </row>
    <row r="611" spans="1:38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5"/>
      <c r="AH611" s="4"/>
      <c r="AI611" s="4"/>
      <c r="AJ611" s="4"/>
      <c r="AK611" s="4"/>
      <c r="AL611" s="4"/>
    </row>
    <row r="612" spans="1:38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5"/>
      <c r="AH612" s="4"/>
      <c r="AI612" s="4"/>
      <c r="AJ612" s="4"/>
      <c r="AK612" s="4"/>
      <c r="AL612" s="4"/>
    </row>
    <row r="613" spans="1:38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5"/>
      <c r="AH613" s="4"/>
      <c r="AI613" s="4"/>
      <c r="AJ613" s="4"/>
      <c r="AK613" s="4"/>
      <c r="AL613" s="4"/>
    </row>
    <row r="614" spans="1:38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5"/>
      <c r="AH614" s="4"/>
      <c r="AI614" s="4"/>
      <c r="AJ614" s="4"/>
      <c r="AK614" s="4"/>
      <c r="AL614" s="4"/>
    </row>
    <row r="615" spans="1:38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5"/>
      <c r="AH615" s="4"/>
      <c r="AI615" s="4"/>
      <c r="AJ615" s="4"/>
      <c r="AK615" s="4"/>
      <c r="AL615" s="4"/>
    </row>
    <row r="616" spans="1:38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5"/>
      <c r="AH616" s="4"/>
      <c r="AI616" s="4"/>
      <c r="AJ616" s="4"/>
      <c r="AK616" s="4"/>
      <c r="AL616" s="4"/>
    </row>
    <row r="617" spans="1:38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5"/>
      <c r="AH617" s="4"/>
      <c r="AI617" s="4"/>
      <c r="AJ617" s="4"/>
      <c r="AK617" s="4"/>
      <c r="AL617" s="4"/>
    </row>
    <row r="618" spans="1:38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5"/>
      <c r="AH618" s="4"/>
      <c r="AI618" s="4"/>
      <c r="AJ618" s="4"/>
      <c r="AK618" s="4"/>
      <c r="AL618" s="4"/>
    </row>
    <row r="619" spans="1:38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5"/>
      <c r="AH619" s="4"/>
      <c r="AI619" s="4"/>
      <c r="AJ619" s="4"/>
      <c r="AK619" s="4"/>
      <c r="AL619" s="4"/>
    </row>
    <row r="620" spans="1:38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5"/>
      <c r="AH620" s="4"/>
      <c r="AI620" s="4"/>
      <c r="AJ620" s="4"/>
      <c r="AK620" s="4"/>
      <c r="AL620" s="4"/>
    </row>
    <row r="621" spans="1:38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5"/>
      <c r="AH621" s="4"/>
      <c r="AI621" s="4"/>
      <c r="AJ621" s="4"/>
      <c r="AK621" s="4"/>
      <c r="AL621" s="4"/>
    </row>
    <row r="622" spans="1:38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5"/>
      <c r="AH622" s="4"/>
      <c r="AI622" s="4"/>
      <c r="AJ622" s="4"/>
      <c r="AK622" s="4"/>
      <c r="AL622" s="4"/>
    </row>
    <row r="623" spans="1:38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5"/>
      <c r="AH623" s="4"/>
      <c r="AI623" s="4"/>
      <c r="AJ623" s="4"/>
      <c r="AK623" s="4"/>
      <c r="AL623" s="4"/>
    </row>
    <row r="624" spans="1:38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5"/>
      <c r="AH624" s="4"/>
      <c r="AI624" s="4"/>
      <c r="AJ624" s="4"/>
      <c r="AK624" s="4"/>
      <c r="AL624" s="4"/>
    </row>
    <row r="625" spans="1:38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5"/>
      <c r="AH625" s="4"/>
      <c r="AI625" s="4"/>
      <c r="AJ625" s="4"/>
      <c r="AK625" s="4"/>
      <c r="AL625" s="4"/>
    </row>
    <row r="626" spans="1:38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5"/>
      <c r="AH626" s="4"/>
      <c r="AI626" s="4"/>
      <c r="AJ626" s="4"/>
      <c r="AK626" s="4"/>
      <c r="AL626" s="4"/>
    </row>
    <row r="627" spans="1:38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5"/>
      <c r="AH627" s="4"/>
      <c r="AI627" s="4"/>
      <c r="AJ627" s="4"/>
      <c r="AK627" s="4"/>
      <c r="AL627" s="4"/>
    </row>
    <row r="628" spans="1:38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5"/>
      <c r="AH628" s="4"/>
      <c r="AI628" s="4"/>
      <c r="AJ628" s="4"/>
      <c r="AK628" s="4"/>
      <c r="AL628" s="4"/>
    </row>
    <row r="629" spans="1:38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5"/>
      <c r="AH629" s="4"/>
      <c r="AI629" s="4"/>
      <c r="AJ629" s="4"/>
      <c r="AK629" s="4"/>
      <c r="AL629" s="4"/>
    </row>
    <row r="630" spans="1:38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5"/>
      <c r="AH630" s="4"/>
      <c r="AI630" s="4"/>
      <c r="AJ630" s="4"/>
      <c r="AK630" s="4"/>
      <c r="AL630" s="4"/>
    </row>
    <row r="631" spans="1:38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5"/>
      <c r="AH631" s="4"/>
      <c r="AI631" s="4"/>
      <c r="AJ631" s="4"/>
      <c r="AK631" s="4"/>
      <c r="AL631" s="4"/>
    </row>
    <row r="632" spans="1:38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5"/>
      <c r="AH632" s="4"/>
      <c r="AI632" s="4"/>
      <c r="AJ632" s="4"/>
      <c r="AK632" s="4"/>
      <c r="AL632" s="4"/>
    </row>
    <row r="633" spans="1:38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5"/>
      <c r="AH633" s="4"/>
      <c r="AI633" s="4"/>
      <c r="AJ633" s="4"/>
      <c r="AK633" s="4"/>
      <c r="AL633" s="4"/>
    </row>
    <row r="634" spans="1:38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5"/>
      <c r="AH634" s="4"/>
      <c r="AI634" s="4"/>
      <c r="AJ634" s="4"/>
      <c r="AK634" s="4"/>
      <c r="AL634" s="4"/>
    </row>
    <row r="635" spans="1:38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5"/>
      <c r="AH635" s="4"/>
      <c r="AI635" s="4"/>
      <c r="AJ635" s="4"/>
      <c r="AK635" s="4"/>
      <c r="AL635" s="4"/>
    </row>
    <row r="636" spans="1:38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5"/>
      <c r="AH636" s="4"/>
      <c r="AI636" s="4"/>
      <c r="AJ636" s="4"/>
      <c r="AK636" s="4"/>
      <c r="AL636" s="4"/>
    </row>
    <row r="637" spans="1:38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5"/>
      <c r="AH637" s="4"/>
      <c r="AI637" s="4"/>
      <c r="AJ637" s="4"/>
      <c r="AK637" s="4"/>
      <c r="AL637" s="4"/>
    </row>
    <row r="638" spans="1:38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5"/>
      <c r="AH638" s="4"/>
      <c r="AI638" s="4"/>
      <c r="AJ638" s="4"/>
      <c r="AK638" s="4"/>
      <c r="AL638" s="4"/>
    </row>
    <row r="639" spans="1:38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5"/>
      <c r="AH639" s="4"/>
      <c r="AI639" s="4"/>
      <c r="AJ639" s="4"/>
      <c r="AK639" s="4"/>
      <c r="AL639" s="4"/>
    </row>
    <row r="640" spans="1:38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5"/>
      <c r="AH640" s="4"/>
      <c r="AI640" s="4"/>
      <c r="AJ640" s="4"/>
      <c r="AK640" s="4"/>
      <c r="AL640" s="4"/>
    </row>
    <row r="641" spans="1:38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5"/>
      <c r="AH641" s="4"/>
      <c r="AI641" s="4"/>
      <c r="AJ641" s="4"/>
      <c r="AK641" s="4"/>
      <c r="AL641" s="4"/>
    </row>
    <row r="642" spans="1:38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5"/>
      <c r="AH642" s="4"/>
      <c r="AI642" s="4"/>
      <c r="AJ642" s="4"/>
      <c r="AK642" s="4"/>
      <c r="AL642" s="4"/>
    </row>
    <row r="643" spans="1:38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5"/>
      <c r="AH643" s="4"/>
      <c r="AI643" s="4"/>
      <c r="AJ643" s="4"/>
      <c r="AK643" s="4"/>
      <c r="AL643" s="4"/>
    </row>
    <row r="644" spans="1:38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5"/>
      <c r="AH644" s="4"/>
      <c r="AI644" s="4"/>
      <c r="AJ644" s="4"/>
      <c r="AK644" s="4"/>
      <c r="AL644" s="4"/>
    </row>
    <row r="645" spans="1:38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5"/>
      <c r="AH645" s="4"/>
      <c r="AI645" s="4"/>
      <c r="AJ645" s="4"/>
      <c r="AK645" s="4"/>
      <c r="AL645" s="4"/>
    </row>
    <row r="646" spans="1:38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5"/>
      <c r="AH646" s="4"/>
      <c r="AI646" s="4"/>
      <c r="AJ646" s="4"/>
      <c r="AK646" s="4"/>
      <c r="AL646" s="4"/>
    </row>
    <row r="647" spans="1:38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5"/>
      <c r="AH647" s="4"/>
      <c r="AI647" s="4"/>
      <c r="AJ647" s="4"/>
      <c r="AK647" s="4"/>
      <c r="AL647" s="4"/>
    </row>
    <row r="648" spans="1:38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5"/>
      <c r="AH648" s="4"/>
      <c r="AI648" s="4"/>
      <c r="AJ648" s="4"/>
      <c r="AK648" s="4"/>
      <c r="AL648" s="4"/>
    </row>
    <row r="649" spans="1:38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5"/>
      <c r="AH649" s="4"/>
      <c r="AI649" s="4"/>
      <c r="AJ649" s="4"/>
      <c r="AK649" s="4"/>
      <c r="AL649" s="4"/>
    </row>
    <row r="650" spans="1:38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5"/>
      <c r="AH650" s="4"/>
      <c r="AI650" s="4"/>
      <c r="AJ650" s="4"/>
      <c r="AK650" s="4"/>
      <c r="AL650" s="4"/>
    </row>
    <row r="651" spans="1:38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5"/>
      <c r="AH651" s="4"/>
      <c r="AI651" s="4"/>
      <c r="AJ651" s="4"/>
      <c r="AK651" s="4"/>
      <c r="AL651" s="4"/>
    </row>
    <row r="652" spans="1:38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5"/>
      <c r="AH652" s="4"/>
      <c r="AI652" s="4"/>
      <c r="AJ652" s="4"/>
      <c r="AK652" s="4"/>
      <c r="AL652" s="4"/>
    </row>
    <row r="653" spans="1:38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5"/>
      <c r="AH653" s="4"/>
      <c r="AI653" s="4"/>
      <c r="AJ653" s="4"/>
      <c r="AK653" s="4"/>
      <c r="AL653" s="4"/>
    </row>
    <row r="654" spans="1:38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5"/>
      <c r="AH654" s="4"/>
      <c r="AI654" s="4"/>
      <c r="AJ654" s="4"/>
      <c r="AK654" s="4"/>
      <c r="AL654" s="4"/>
    </row>
    <row r="655" spans="1:38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5"/>
      <c r="AH655" s="4"/>
      <c r="AI655" s="4"/>
      <c r="AJ655" s="4"/>
      <c r="AK655" s="4"/>
      <c r="AL655" s="4"/>
    </row>
    <row r="656" spans="1:38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5"/>
      <c r="AH656" s="4"/>
      <c r="AI656" s="4"/>
      <c r="AJ656" s="4"/>
      <c r="AK656" s="4"/>
      <c r="AL656" s="4"/>
    </row>
    <row r="657" spans="1:38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5"/>
      <c r="AH657" s="4"/>
      <c r="AI657" s="4"/>
      <c r="AJ657" s="4"/>
      <c r="AK657" s="4"/>
      <c r="AL657" s="4"/>
    </row>
    <row r="658" spans="1:38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5"/>
      <c r="AH658" s="4"/>
      <c r="AI658" s="4"/>
      <c r="AJ658" s="4"/>
      <c r="AK658" s="4"/>
      <c r="AL658" s="4"/>
    </row>
    <row r="659" spans="1:38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5"/>
      <c r="AH659" s="4"/>
      <c r="AI659" s="4"/>
      <c r="AJ659" s="4"/>
      <c r="AK659" s="4"/>
      <c r="AL659" s="4"/>
    </row>
    <row r="660" spans="1:38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5"/>
      <c r="AH660" s="4"/>
      <c r="AI660" s="4"/>
      <c r="AJ660" s="4"/>
      <c r="AK660" s="4"/>
      <c r="AL660" s="4"/>
    </row>
    <row r="661" spans="1:38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5"/>
      <c r="AH661" s="4"/>
      <c r="AI661" s="4"/>
      <c r="AJ661" s="4"/>
      <c r="AK661" s="4"/>
      <c r="AL661" s="4"/>
    </row>
    <row r="662" spans="1:38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5"/>
      <c r="AH662" s="4"/>
      <c r="AI662" s="4"/>
      <c r="AJ662" s="4"/>
      <c r="AK662" s="4"/>
      <c r="AL662" s="4"/>
    </row>
    <row r="663" spans="1:38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5"/>
      <c r="AH663" s="4"/>
      <c r="AI663" s="4"/>
      <c r="AJ663" s="4"/>
      <c r="AK663" s="4"/>
      <c r="AL663" s="4"/>
    </row>
    <row r="664" spans="1:38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5"/>
      <c r="AH664" s="4"/>
      <c r="AI664" s="4"/>
      <c r="AJ664" s="4"/>
      <c r="AK664" s="4"/>
      <c r="AL664" s="4"/>
    </row>
    <row r="665" spans="1:38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5"/>
      <c r="AH665" s="4"/>
      <c r="AI665" s="4"/>
      <c r="AJ665" s="4"/>
      <c r="AK665" s="4"/>
      <c r="AL665" s="4"/>
    </row>
    <row r="666" spans="1:38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5"/>
      <c r="AH666" s="4"/>
      <c r="AI666" s="4"/>
      <c r="AJ666" s="4"/>
      <c r="AK666" s="4"/>
      <c r="AL666" s="4"/>
    </row>
    <row r="667" spans="1:38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5"/>
      <c r="AH667" s="4"/>
      <c r="AI667" s="4"/>
      <c r="AJ667" s="4"/>
      <c r="AK667" s="4"/>
      <c r="AL667" s="4"/>
    </row>
    <row r="668" spans="1:38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5"/>
      <c r="AH668" s="4"/>
      <c r="AI668" s="4"/>
      <c r="AJ668" s="4"/>
      <c r="AK668" s="4"/>
      <c r="AL668" s="4"/>
    </row>
    <row r="669" spans="1:38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5"/>
      <c r="AH669" s="4"/>
      <c r="AI669" s="4"/>
      <c r="AJ669" s="4"/>
      <c r="AK669" s="4"/>
      <c r="AL669" s="4"/>
    </row>
    <row r="670" spans="1:38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5"/>
      <c r="AH670" s="4"/>
      <c r="AI670" s="4"/>
      <c r="AJ670" s="4"/>
      <c r="AK670" s="4"/>
      <c r="AL670" s="4"/>
    </row>
    <row r="671" spans="1:38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5"/>
      <c r="AH671" s="4"/>
      <c r="AI671" s="4"/>
      <c r="AJ671" s="4"/>
      <c r="AK671" s="4"/>
      <c r="AL671" s="4"/>
    </row>
    <row r="672" spans="1:38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5"/>
      <c r="AH672" s="4"/>
      <c r="AI672" s="4"/>
      <c r="AJ672" s="4"/>
      <c r="AK672" s="4"/>
      <c r="AL672" s="4"/>
    </row>
    <row r="673" spans="1:38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5"/>
      <c r="AH673" s="4"/>
      <c r="AI673" s="4"/>
      <c r="AJ673" s="4"/>
      <c r="AK673" s="4"/>
      <c r="AL673" s="4"/>
    </row>
    <row r="674" spans="1:38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5"/>
      <c r="AH674" s="4"/>
      <c r="AI674" s="4"/>
      <c r="AJ674" s="4"/>
      <c r="AK674" s="4"/>
      <c r="AL674" s="4"/>
    </row>
    <row r="675" spans="1:38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5"/>
      <c r="AH675" s="4"/>
      <c r="AI675" s="4"/>
      <c r="AJ675" s="4"/>
      <c r="AK675" s="4"/>
      <c r="AL675" s="4"/>
    </row>
    <row r="676" spans="1:38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5"/>
      <c r="AH676" s="4"/>
      <c r="AI676" s="4"/>
      <c r="AJ676" s="4"/>
      <c r="AK676" s="4"/>
      <c r="AL676" s="4"/>
    </row>
    <row r="677" spans="1:38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5"/>
      <c r="AH677" s="4"/>
      <c r="AI677" s="4"/>
      <c r="AJ677" s="4"/>
      <c r="AK677" s="4"/>
      <c r="AL677" s="4"/>
    </row>
    <row r="678" spans="1:38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5"/>
      <c r="AH678" s="4"/>
      <c r="AI678" s="4"/>
      <c r="AJ678" s="4"/>
      <c r="AK678" s="4"/>
      <c r="AL678" s="4"/>
    </row>
    <row r="679" spans="1:38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5"/>
      <c r="AH679" s="4"/>
      <c r="AI679" s="4"/>
      <c r="AJ679" s="4"/>
      <c r="AK679" s="4"/>
      <c r="AL679" s="4"/>
    </row>
    <row r="680" spans="1:38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5"/>
      <c r="AH680" s="4"/>
      <c r="AI680" s="4"/>
      <c r="AJ680" s="4"/>
      <c r="AK680" s="4"/>
      <c r="AL680" s="4"/>
    </row>
    <row r="681" spans="1:38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5"/>
      <c r="AH681" s="4"/>
      <c r="AI681" s="4"/>
      <c r="AJ681" s="4"/>
      <c r="AK681" s="4"/>
      <c r="AL681" s="4"/>
    </row>
    <row r="682" spans="1:38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5"/>
      <c r="AH682" s="4"/>
      <c r="AI682" s="4"/>
      <c r="AJ682" s="4"/>
      <c r="AK682" s="4"/>
      <c r="AL682" s="4"/>
    </row>
    <row r="683" spans="1:38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5"/>
      <c r="AH683" s="4"/>
      <c r="AI683" s="4"/>
      <c r="AJ683" s="4"/>
      <c r="AK683" s="4"/>
      <c r="AL683" s="4"/>
    </row>
    <row r="684" spans="1:38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5"/>
      <c r="AH684" s="4"/>
      <c r="AI684" s="4"/>
      <c r="AJ684" s="4"/>
      <c r="AK684" s="4"/>
      <c r="AL684" s="4"/>
    </row>
    <row r="685" spans="1:38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5"/>
      <c r="AH685" s="4"/>
      <c r="AI685" s="4"/>
      <c r="AJ685" s="4"/>
      <c r="AK685" s="4"/>
      <c r="AL685" s="4"/>
    </row>
    <row r="686" spans="1:38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5"/>
      <c r="AH686" s="4"/>
      <c r="AI686" s="4"/>
      <c r="AJ686" s="4"/>
      <c r="AK686" s="4"/>
      <c r="AL686" s="4"/>
    </row>
    <row r="687" spans="1:38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5"/>
      <c r="AH687" s="4"/>
      <c r="AI687" s="4"/>
      <c r="AJ687" s="4"/>
      <c r="AK687" s="4"/>
      <c r="AL687" s="4"/>
    </row>
    <row r="688" spans="1:38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5"/>
      <c r="AH688" s="4"/>
      <c r="AI688" s="4"/>
      <c r="AJ688" s="4"/>
      <c r="AK688" s="4"/>
      <c r="AL688" s="4"/>
    </row>
    <row r="689" spans="1:38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5"/>
      <c r="AH689" s="4"/>
      <c r="AI689" s="4"/>
      <c r="AJ689" s="4"/>
      <c r="AK689" s="4"/>
      <c r="AL689" s="4"/>
    </row>
    <row r="690" spans="1:38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5"/>
      <c r="AH690" s="4"/>
      <c r="AI690" s="4"/>
      <c r="AJ690" s="4"/>
      <c r="AK690" s="4"/>
      <c r="AL690" s="4"/>
    </row>
    <row r="691" spans="1:38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5"/>
      <c r="AH691" s="4"/>
      <c r="AI691" s="4"/>
      <c r="AJ691" s="4"/>
      <c r="AK691" s="4"/>
      <c r="AL691" s="4"/>
    </row>
    <row r="692" spans="1:38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5"/>
      <c r="AH692" s="4"/>
      <c r="AI692" s="4"/>
      <c r="AJ692" s="4"/>
      <c r="AK692" s="4"/>
      <c r="AL692" s="4"/>
    </row>
    <row r="693" spans="1:38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5"/>
      <c r="AH693" s="4"/>
      <c r="AI693" s="4"/>
      <c r="AJ693" s="4"/>
      <c r="AK693" s="4"/>
      <c r="AL693" s="4"/>
    </row>
    <row r="694" spans="1:38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5"/>
      <c r="AH694" s="4"/>
      <c r="AI694" s="4"/>
      <c r="AJ694" s="4"/>
      <c r="AK694" s="4"/>
      <c r="AL694" s="4"/>
    </row>
    <row r="695" spans="1:38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5"/>
      <c r="AH695" s="4"/>
      <c r="AI695" s="4"/>
      <c r="AJ695" s="4"/>
      <c r="AK695" s="4"/>
      <c r="AL695" s="4"/>
    </row>
    <row r="696" spans="1:38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5"/>
      <c r="AH696" s="4"/>
      <c r="AI696" s="4"/>
      <c r="AJ696" s="4"/>
      <c r="AK696" s="4"/>
      <c r="AL696" s="4"/>
    </row>
    <row r="697" spans="1:38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5"/>
      <c r="AH697" s="4"/>
      <c r="AI697" s="4"/>
      <c r="AJ697" s="4"/>
      <c r="AK697" s="4"/>
      <c r="AL697" s="4"/>
    </row>
    <row r="698" spans="1:38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5"/>
      <c r="AH698" s="4"/>
      <c r="AI698" s="4"/>
      <c r="AJ698" s="4"/>
      <c r="AK698" s="4"/>
      <c r="AL698" s="4"/>
    </row>
    <row r="699" spans="1:38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5"/>
      <c r="AH699" s="4"/>
      <c r="AI699" s="4"/>
      <c r="AJ699" s="4"/>
      <c r="AK699" s="4"/>
      <c r="AL699" s="4"/>
    </row>
    <row r="700" spans="1:38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5"/>
      <c r="AH700" s="4"/>
      <c r="AI700" s="4"/>
      <c r="AJ700" s="4"/>
      <c r="AK700" s="4"/>
      <c r="AL700" s="4"/>
    </row>
    <row r="701" spans="1:38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5"/>
      <c r="AH701" s="4"/>
      <c r="AI701" s="4"/>
      <c r="AJ701" s="4"/>
      <c r="AK701" s="4"/>
      <c r="AL701" s="4"/>
    </row>
    <row r="702" spans="1:38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5"/>
      <c r="AH702" s="4"/>
      <c r="AI702" s="4"/>
      <c r="AJ702" s="4"/>
      <c r="AK702" s="4"/>
      <c r="AL702" s="4"/>
    </row>
    <row r="703" spans="1:38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5"/>
      <c r="AH703" s="4"/>
      <c r="AI703" s="4"/>
      <c r="AJ703" s="4"/>
      <c r="AK703" s="4"/>
      <c r="AL703" s="4"/>
    </row>
    <row r="704" spans="1:38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5"/>
      <c r="AH704" s="4"/>
      <c r="AI704" s="4"/>
      <c r="AJ704" s="4"/>
      <c r="AK704" s="4"/>
      <c r="AL704" s="4"/>
    </row>
    <row r="705" spans="1:38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5"/>
      <c r="AH705" s="4"/>
      <c r="AI705" s="4"/>
      <c r="AJ705" s="4"/>
      <c r="AK705" s="4"/>
      <c r="AL705" s="4"/>
    </row>
    <row r="706" spans="1:38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5"/>
      <c r="AH706" s="4"/>
      <c r="AI706" s="4"/>
      <c r="AJ706" s="4"/>
      <c r="AK706" s="4"/>
      <c r="AL706" s="4"/>
    </row>
    <row r="707" spans="1:38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5"/>
      <c r="AH707" s="4"/>
      <c r="AI707" s="4"/>
      <c r="AJ707" s="4"/>
      <c r="AK707" s="4"/>
      <c r="AL707" s="4"/>
    </row>
    <row r="708" spans="1:38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5"/>
      <c r="AH708" s="4"/>
      <c r="AI708" s="4"/>
      <c r="AJ708" s="4"/>
      <c r="AK708" s="4"/>
      <c r="AL708" s="4"/>
    </row>
    <row r="709" spans="1:38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5"/>
      <c r="AH709" s="4"/>
      <c r="AI709" s="4"/>
      <c r="AJ709" s="4"/>
      <c r="AK709" s="4"/>
      <c r="AL709" s="4"/>
    </row>
    <row r="710" spans="1:38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5"/>
      <c r="AH710" s="4"/>
      <c r="AI710" s="4"/>
      <c r="AJ710" s="4"/>
      <c r="AK710" s="4"/>
      <c r="AL710" s="4"/>
    </row>
    <row r="711" spans="1:38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5"/>
      <c r="AH711" s="4"/>
      <c r="AI711" s="4"/>
      <c r="AJ711" s="4"/>
      <c r="AK711" s="4"/>
      <c r="AL711" s="4"/>
    </row>
    <row r="712" spans="1:38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5"/>
      <c r="AH712" s="4"/>
      <c r="AI712" s="4"/>
      <c r="AJ712" s="4"/>
      <c r="AK712" s="4"/>
      <c r="AL712" s="4"/>
    </row>
    <row r="713" spans="1:38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5"/>
      <c r="AH713" s="4"/>
      <c r="AI713" s="4"/>
      <c r="AJ713" s="4"/>
      <c r="AK713" s="4"/>
      <c r="AL713" s="4"/>
    </row>
    <row r="714" spans="1:38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5"/>
      <c r="AH714" s="4"/>
      <c r="AI714" s="4"/>
      <c r="AJ714" s="4"/>
      <c r="AK714" s="4"/>
      <c r="AL714" s="4"/>
    </row>
    <row r="715" spans="1:38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5"/>
      <c r="AH715" s="4"/>
      <c r="AI715" s="4"/>
      <c r="AJ715" s="4"/>
      <c r="AK715" s="4"/>
      <c r="AL715" s="4"/>
    </row>
    <row r="716" spans="1:38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5"/>
      <c r="AH716" s="4"/>
      <c r="AI716" s="4"/>
      <c r="AJ716" s="4"/>
      <c r="AK716" s="4"/>
      <c r="AL716" s="4"/>
    </row>
    <row r="717" spans="1:38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5"/>
      <c r="AH717" s="4"/>
      <c r="AI717" s="4"/>
      <c r="AJ717" s="4"/>
      <c r="AK717" s="4"/>
      <c r="AL717" s="4"/>
    </row>
    <row r="718" spans="1:38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5"/>
      <c r="AH718" s="4"/>
      <c r="AI718" s="4"/>
      <c r="AJ718" s="4"/>
      <c r="AK718" s="4"/>
      <c r="AL718" s="4"/>
    </row>
    <row r="719" spans="1:38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5"/>
      <c r="AH719" s="4"/>
      <c r="AI719" s="4"/>
      <c r="AJ719" s="4"/>
      <c r="AK719" s="4"/>
      <c r="AL719" s="4"/>
    </row>
    <row r="720" spans="1:38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5"/>
      <c r="AH720" s="4"/>
      <c r="AI720" s="4"/>
      <c r="AJ720" s="4"/>
      <c r="AK720" s="4"/>
      <c r="AL720" s="4"/>
    </row>
    <row r="721" spans="1:38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5"/>
      <c r="AH721" s="4"/>
      <c r="AI721" s="4"/>
      <c r="AJ721" s="4"/>
      <c r="AK721" s="4"/>
      <c r="AL721" s="4"/>
    </row>
    <row r="722" spans="1:38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5"/>
      <c r="AH722" s="4"/>
      <c r="AI722" s="4"/>
      <c r="AJ722" s="4"/>
      <c r="AK722" s="4"/>
      <c r="AL722" s="4"/>
    </row>
    <row r="723" spans="1:38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5"/>
      <c r="AH723" s="4"/>
      <c r="AI723" s="4"/>
      <c r="AJ723" s="4"/>
      <c r="AK723" s="4"/>
      <c r="AL723" s="4"/>
    </row>
    <row r="724" spans="1:38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5"/>
      <c r="AH724" s="4"/>
      <c r="AI724" s="4"/>
      <c r="AJ724" s="4"/>
      <c r="AK724" s="4"/>
      <c r="AL724" s="4"/>
    </row>
    <row r="725" spans="1:38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5"/>
      <c r="AH725" s="4"/>
      <c r="AI725" s="4"/>
      <c r="AJ725" s="4"/>
      <c r="AK725" s="4"/>
      <c r="AL725" s="4"/>
    </row>
    <row r="726" spans="1:38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5"/>
      <c r="AH726" s="4"/>
      <c r="AI726" s="4"/>
      <c r="AJ726" s="4"/>
      <c r="AK726" s="4"/>
      <c r="AL726" s="4"/>
    </row>
    <row r="727" spans="1:38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5"/>
      <c r="AH727" s="4"/>
      <c r="AI727" s="4"/>
      <c r="AJ727" s="4"/>
      <c r="AK727" s="4"/>
      <c r="AL727" s="4"/>
    </row>
    <row r="728" spans="1:38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5"/>
      <c r="AH728" s="4"/>
      <c r="AI728" s="4"/>
      <c r="AJ728" s="4"/>
      <c r="AK728" s="4"/>
      <c r="AL728" s="4"/>
    </row>
    <row r="729" spans="1:38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5"/>
      <c r="AH729" s="4"/>
      <c r="AI729" s="4"/>
      <c r="AJ729" s="4"/>
      <c r="AK729" s="4"/>
      <c r="AL729" s="4"/>
    </row>
    <row r="730" spans="1:38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5"/>
      <c r="AH730" s="4"/>
      <c r="AI730" s="4"/>
      <c r="AJ730" s="4"/>
      <c r="AK730" s="4"/>
      <c r="AL730" s="4"/>
    </row>
    <row r="731" spans="1:38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5"/>
      <c r="AH731" s="4"/>
      <c r="AI731" s="4"/>
      <c r="AJ731" s="4"/>
      <c r="AK731" s="4"/>
      <c r="AL731" s="4"/>
    </row>
    <row r="732" spans="1:38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5"/>
      <c r="AH732" s="4"/>
      <c r="AI732" s="4"/>
      <c r="AJ732" s="4"/>
      <c r="AK732" s="4"/>
      <c r="AL732" s="4"/>
    </row>
    <row r="733" spans="1:38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5"/>
      <c r="AH733" s="4"/>
      <c r="AI733" s="4"/>
      <c r="AJ733" s="4"/>
      <c r="AK733" s="4"/>
      <c r="AL733" s="4"/>
    </row>
    <row r="734" spans="1:38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5"/>
      <c r="AH734" s="4"/>
      <c r="AI734" s="4"/>
      <c r="AJ734" s="4"/>
      <c r="AK734" s="4"/>
      <c r="AL734" s="4"/>
    </row>
    <row r="735" spans="1:38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5"/>
      <c r="AH735" s="4"/>
      <c r="AI735" s="4"/>
      <c r="AJ735" s="4"/>
      <c r="AK735" s="4"/>
      <c r="AL735" s="4"/>
    </row>
    <row r="736" spans="1:38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5"/>
      <c r="AH736" s="4"/>
      <c r="AI736" s="4"/>
      <c r="AJ736" s="4"/>
      <c r="AK736" s="4"/>
      <c r="AL736" s="4"/>
    </row>
    <row r="737" spans="1:38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5"/>
      <c r="AH737" s="4"/>
      <c r="AI737" s="4"/>
      <c r="AJ737" s="4"/>
      <c r="AK737" s="4"/>
      <c r="AL737" s="4"/>
    </row>
    <row r="738" spans="1:38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5"/>
      <c r="AH738" s="4"/>
      <c r="AI738" s="4"/>
      <c r="AJ738" s="4"/>
      <c r="AK738" s="4"/>
      <c r="AL738" s="4"/>
    </row>
    <row r="739" spans="1:38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5"/>
      <c r="AH739" s="4"/>
      <c r="AI739" s="4"/>
      <c r="AJ739" s="4"/>
      <c r="AK739" s="4"/>
      <c r="AL739" s="4"/>
    </row>
    <row r="740" spans="1:38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5"/>
      <c r="AH740" s="4"/>
      <c r="AI740" s="4"/>
      <c r="AJ740" s="4"/>
      <c r="AK740" s="4"/>
      <c r="AL740" s="4"/>
    </row>
    <row r="741" spans="1:38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5"/>
      <c r="AH741" s="4"/>
      <c r="AI741" s="4"/>
      <c r="AJ741" s="4"/>
      <c r="AK741" s="4"/>
      <c r="AL741" s="4"/>
    </row>
    <row r="742" spans="1:38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5"/>
      <c r="AH742" s="4"/>
      <c r="AI742" s="4"/>
      <c r="AJ742" s="4"/>
      <c r="AK742" s="4"/>
      <c r="AL742" s="4"/>
    </row>
    <row r="743" spans="1:38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5"/>
      <c r="AH743" s="4"/>
      <c r="AI743" s="4"/>
      <c r="AJ743" s="4"/>
      <c r="AK743" s="4"/>
      <c r="AL743" s="4"/>
    </row>
    <row r="744" spans="1:38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5"/>
      <c r="AH744" s="4"/>
      <c r="AI744" s="4"/>
      <c r="AJ744" s="4"/>
      <c r="AK744" s="4"/>
      <c r="AL744" s="4"/>
    </row>
    <row r="745" spans="1:38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5"/>
      <c r="AH745" s="4"/>
      <c r="AI745" s="4"/>
      <c r="AJ745" s="4"/>
      <c r="AK745" s="4"/>
      <c r="AL745" s="4"/>
    </row>
    <row r="746" spans="1:38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5"/>
      <c r="AH746" s="4"/>
      <c r="AI746" s="4"/>
      <c r="AJ746" s="4"/>
      <c r="AK746" s="4"/>
      <c r="AL746" s="4"/>
    </row>
    <row r="747" spans="1:38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5"/>
      <c r="AH747" s="4"/>
      <c r="AI747" s="4"/>
      <c r="AJ747" s="4"/>
      <c r="AK747" s="4"/>
      <c r="AL747" s="4"/>
    </row>
    <row r="748" spans="1:38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5"/>
      <c r="AH748" s="4"/>
      <c r="AI748" s="4"/>
      <c r="AJ748" s="4"/>
      <c r="AK748" s="4"/>
      <c r="AL748" s="4"/>
    </row>
    <row r="749" spans="1:38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5"/>
      <c r="AH749" s="4"/>
      <c r="AI749" s="4"/>
      <c r="AJ749" s="4"/>
      <c r="AK749" s="4"/>
      <c r="AL749" s="4"/>
    </row>
    <row r="750" spans="1:38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5"/>
      <c r="AH750" s="4"/>
      <c r="AI750" s="4"/>
      <c r="AJ750" s="4"/>
      <c r="AK750" s="4"/>
      <c r="AL750" s="4"/>
    </row>
    <row r="751" spans="1:38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5"/>
      <c r="AH751" s="4"/>
      <c r="AI751" s="4"/>
      <c r="AJ751" s="4"/>
      <c r="AK751" s="4"/>
      <c r="AL751" s="4"/>
    </row>
    <row r="752" spans="1:38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5"/>
      <c r="AH752" s="4"/>
      <c r="AI752" s="4"/>
      <c r="AJ752" s="4"/>
      <c r="AK752" s="4"/>
      <c r="AL752" s="4"/>
    </row>
    <row r="753" spans="1:38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5"/>
      <c r="AH753" s="4"/>
      <c r="AI753" s="4"/>
      <c r="AJ753" s="4"/>
      <c r="AK753" s="4"/>
      <c r="AL753" s="4"/>
    </row>
    <row r="754" spans="1:38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5"/>
      <c r="AH754" s="4"/>
      <c r="AI754" s="4"/>
      <c r="AJ754" s="4"/>
      <c r="AK754" s="4"/>
      <c r="AL754" s="4"/>
    </row>
    <row r="755" spans="1:38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5"/>
      <c r="AH755" s="4"/>
      <c r="AI755" s="4"/>
      <c r="AJ755" s="4"/>
      <c r="AK755" s="4"/>
      <c r="AL755" s="4"/>
    </row>
    <row r="756" spans="1:38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5"/>
      <c r="AH756" s="4"/>
      <c r="AI756" s="4"/>
      <c r="AJ756" s="4"/>
      <c r="AK756" s="4"/>
      <c r="AL756" s="4"/>
    </row>
    <row r="757" spans="1:38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5"/>
      <c r="AH757" s="4"/>
      <c r="AI757" s="4"/>
      <c r="AJ757" s="4"/>
      <c r="AK757" s="4"/>
      <c r="AL757" s="4"/>
    </row>
    <row r="758" spans="1:38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5"/>
      <c r="AH758" s="4"/>
      <c r="AI758" s="4"/>
      <c r="AJ758" s="4"/>
      <c r="AK758" s="4"/>
      <c r="AL758" s="4"/>
    </row>
    <row r="759" spans="1:38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5"/>
      <c r="AH759" s="4"/>
      <c r="AI759" s="4"/>
      <c r="AJ759" s="4"/>
      <c r="AK759" s="4"/>
      <c r="AL759" s="4"/>
    </row>
    <row r="760" spans="1:38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5"/>
      <c r="AH760" s="4"/>
      <c r="AI760" s="4"/>
      <c r="AJ760" s="4"/>
      <c r="AK760" s="4"/>
      <c r="AL760" s="4"/>
    </row>
    <row r="761" spans="1:38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5"/>
      <c r="AH761" s="4"/>
      <c r="AI761" s="4"/>
      <c r="AJ761" s="4"/>
      <c r="AK761" s="4"/>
      <c r="AL761" s="4"/>
    </row>
    <row r="762" spans="1:38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5"/>
      <c r="AH762" s="4"/>
      <c r="AI762" s="4"/>
      <c r="AJ762" s="4"/>
      <c r="AK762" s="4"/>
      <c r="AL762" s="4"/>
    </row>
    <row r="763" spans="1:38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5"/>
      <c r="AH763" s="4"/>
      <c r="AI763" s="4"/>
      <c r="AJ763" s="4"/>
      <c r="AK763" s="4"/>
      <c r="AL763" s="4"/>
    </row>
    <row r="764" spans="1:38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5"/>
      <c r="AH764" s="4"/>
      <c r="AI764" s="4"/>
      <c r="AJ764" s="4"/>
      <c r="AK764" s="4"/>
      <c r="AL764" s="4"/>
    </row>
    <row r="765" spans="1:38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5"/>
      <c r="AH765" s="4"/>
      <c r="AI765" s="4"/>
      <c r="AJ765" s="4"/>
      <c r="AK765" s="4"/>
      <c r="AL765" s="4"/>
    </row>
    <row r="766" spans="1:38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5"/>
      <c r="AH766" s="4"/>
      <c r="AI766" s="4"/>
      <c r="AJ766" s="4"/>
      <c r="AK766" s="4"/>
      <c r="AL766" s="4"/>
    </row>
    <row r="767" spans="1:38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5"/>
      <c r="AH767" s="4"/>
      <c r="AI767" s="4"/>
      <c r="AJ767" s="4"/>
      <c r="AK767" s="4"/>
      <c r="AL767" s="4"/>
    </row>
    <row r="768" spans="1:38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5"/>
      <c r="AH768" s="4"/>
      <c r="AI768" s="4"/>
      <c r="AJ768" s="4"/>
      <c r="AK768" s="4"/>
      <c r="AL768" s="4"/>
    </row>
    <row r="769" spans="1:38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5"/>
      <c r="AH769" s="4"/>
      <c r="AI769" s="4"/>
      <c r="AJ769" s="4"/>
      <c r="AK769" s="4"/>
      <c r="AL769" s="4"/>
    </row>
    <row r="770" spans="1:38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5"/>
      <c r="AH770" s="4"/>
      <c r="AI770" s="4"/>
      <c r="AJ770" s="4"/>
      <c r="AK770" s="4"/>
      <c r="AL770" s="4"/>
    </row>
    <row r="771" spans="1:38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5"/>
      <c r="AH771" s="4"/>
      <c r="AI771" s="4"/>
      <c r="AJ771" s="4"/>
      <c r="AK771" s="4"/>
      <c r="AL771" s="4"/>
    </row>
    <row r="772" spans="1:38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5"/>
      <c r="AH772" s="4"/>
      <c r="AI772" s="4"/>
      <c r="AJ772" s="4"/>
      <c r="AK772" s="4"/>
      <c r="AL772" s="4"/>
    </row>
    <row r="773" spans="1:38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5"/>
      <c r="AH773" s="4"/>
      <c r="AI773" s="4"/>
      <c r="AJ773" s="4"/>
      <c r="AK773" s="4"/>
      <c r="AL773" s="4"/>
    </row>
    <row r="774" spans="1:38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5"/>
      <c r="AH774" s="4"/>
      <c r="AI774" s="4"/>
      <c r="AJ774" s="4"/>
      <c r="AK774" s="4"/>
      <c r="AL774" s="4"/>
    </row>
    <row r="775" spans="1:38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5"/>
      <c r="AH775" s="4"/>
      <c r="AI775" s="4"/>
      <c r="AJ775" s="4"/>
      <c r="AK775" s="4"/>
      <c r="AL775" s="4"/>
    </row>
    <row r="776" spans="1:38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5"/>
      <c r="AH776" s="4"/>
      <c r="AI776" s="4"/>
      <c r="AJ776" s="4"/>
      <c r="AK776" s="4"/>
      <c r="AL776" s="4"/>
    </row>
    <row r="777" spans="1:38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5"/>
      <c r="AH777" s="4"/>
      <c r="AI777" s="4"/>
      <c r="AJ777" s="4"/>
      <c r="AK777" s="4"/>
      <c r="AL777" s="4"/>
    </row>
    <row r="778" spans="1:38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5"/>
      <c r="AH778" s="4"/>
      <c r="AI778" s="4"/>
      <c r="AJ778" s="4"/>
      <c r="AK778" s="4"/>
      <c r="AL778" s="4"/>
    </row>
    <row r="779" spans="1:38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5"/>
      <c r="AH779" s="4"/>
      <c r="AI779" s="4"/>
      <c r="AJ779" s="4"/>
      <c r="AK779" s="4"/>
      <c r="AL779" s="4"/>
    </row>
    <row r="780" spans="1:38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5"/>
      <c r="AH780" s="4"/>
      <c r="AI780" s="4"/>
      <c r="AJ780" s="4"/>
      <c r="AK780" s="4"/>
      <c r="AL780" s="4"/>
    </row>
    <row r="781" spans="1:38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5"/>
      <c r="AH781" s="4"/>
      <c r="AI781" s="4"/>
      <c r="AJ781" s="4"/>
      <c r="AK781" s="4"/>
      <c r="AL781" s="4"/>
    </row>
    <row r="782" spans="1:38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5"/>
      <c r="AH782" s="4"/>
      <c r="AI782" s="4"/>
      <c r="AJ782" s="4"/>
      <c r="AK782" s="4"/>
      <c r="AL782" s="4"/>
    </row>
    <row r="783" spans="1:38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5"/>
      <c r="AH783" s="4"/>
      <c r="AI783" s="4"/>
      <c r="AJ783" s="4"/>
      <c r="AK783" s="4"/>
      <c r="AL783" s="4"/>
    </row>
    <row r="784" spans="1:38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5"/>
      <c r="AH784" s="4"/>
      <c r="AI784" s="4"/>
      <c r="AJ784" s="4"/>
      <c r="AK784" s="4"/>
      <c r="AL784" s="4"/>
    </row>
    <row r="785" spans="1:38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5"/>
      <c r="AH785" s="4"/>
      <c r="AI785" s="4"/>
      <c r="AJ785" s="4"/>
      <c r="AK785" s="4"/>
      <c r="AL785" s="4"/>
    </row>
    <row r="786" spans="1:38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5"/>
      <c r="AH786" s="4"/>
      <c r="AI786" s="4"/>
      <c r="AJ786" s="4"/>
      <c r="AK786" s="4"/>
      <c r="AL786" s="4"/>
    </row>
    <row r="787" spans="1:38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5"/>
      <c r="AH787" s="4"/>
      <c r="AI787" s="4"/>
      <c r="AJ787" s="4"/>
      <c r="AK787" s="4"/>
      <c r="AL787" s="4"/>
    </row>
    <row r="788" spans="1:38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5"/>
      <c r="AH788" s="4"/>
      <c r="AI788" s="4"/>
      <c r="AJ788" s="4"/>
      <c r="AK788" s="4"/>
      <c r="AL788" s="4"/>
    </row>
    <row r="789" spans="1:38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5"/>
      <c r="AH789" s="4"/>
      <c r="AI789" s="4"/>
      <c r="AJ789" s="4"/>
      <c r="AK789" s="4"/>
      <c r="AL789" s="4"/>
    </row>
    <row r="790" spans="1:38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5"/>
      <c r="AH790" s="4"/>
      <c r="AI790" s="4"/>
      <c r="AJ790" s="4"/>
      <c r="AK790" s="4"/>
      <c r="AL790" s="4"/>
    </row>
    <row r="791" spans="1:38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5"/>
      <c r="AH791" s="4"/>
      <c r="AI791" s="4"/>
      <c r="AJ791" s="4"/>
      <c r="AK791" s="4"/>
      <c r="AL791" s="4"/>
    </row>
    <row r="792" spans="1:38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5"/>
      <c r="AH792" s="4"/>
      <c r="AI792" s="4"/>
      <c r="AJ792" s="4"/>
      <c r="AK792" s="4"/>
      <c r="AL792" s="4"/>
    </row>
    <row r="793" spans="1:38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5"/>
      <c r="AH793" s="4"/>
      <c r="AI793" s="4"/>
      <c r="AJ793" s="4"/>
      <c r="AK793" s="4"/>
      <c r="AL793" s="4"/>
    </row>
    <row r="794" spans="1:38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5"/>
      <c r="AH794" s="4"/>
      <c r="AI794" s="4"/>
      <c r="AJ794" s="4"/>
      <c r="AK794" s="4"/>
      <c r="AL794" s="4"/>
    </row>
    <row r="795" spans="1:38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5"/>
      <c r="AH795" s="4"/>
      <c r="AI795" s="4"/>
      <c r="AJ795" s="4"/>
      <c r="AK795" s="4"/>
      <c r="AL795" s="4"/>
    </row>
    <row r="796" spans="1:38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5"/>
      <c r="AH796" s="4"/>
      <c r="AI796" s="4"/>
      <c r="AJ796" s="4"/>
      <c r="AK796" s="4"/>
      <c r="AL796" s="4"/>
    </row>
    <row r="797" spans="1:38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5"/>
      <c r="AH797" s="4"/>
      <c r="AI797" s="4"/>
      <c r="AJ797" s="4"/>
      <c r="AK797" s="4"/>
      <c r="AL797" s="4"/>
    </row>
    <row r="798" spans="1:38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5"/>
      <c r="AH798" s="4"/>
      <c r="AI798" s="4"/>
      <c r="AJ798" s="4"/>
      <c r="AK798" s="4"/>
      <c r="AL798" s="4"/>
    </row>
    <row r="799" spans="1:38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5"/>
      <c r="AH799" s="4"/>
      <c r="AI799" s="4"/>
      <c r="AJ799" s="4"/>
      <c r="AK799" s="4"/>
      <c r="AL799" s="4"/>
    </row>
    <row r="800" spans="1:38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5"/>
      <c r="AH800" s="4"/>
      <c r="AI800" s="4"/>
      <c r="AJ800" s="4"/>
      <c r="AK800" s="4"/>
      <c r="AL800" s="4"/>
    </row>
    <row r="801" spans="1:38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5"/>
      <c r="AH801" s="4"/>
      <c r="AI801" s="4"/>
      <c r="AJ801" s="4"/>
      <c r="AK801" s="4"/>
      <c r="AL801" s="4"/>
    </row>
    <row r="802" spans="1:38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5"/>
      <c r="AH802" s="4"/>
      <c r="AI802" s="4"/>
      <c r="AJ802" s="4"/>
      <c r="AK802" s="4"/>
      <c r="AL802" s="4"/>
    </row>
    <row r="803" spans="1:38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5"/>
      <c r="AH803" s="4"/>
      <c r="AI803" s="4"/>
      <c r="AJ803" s="4"/>
      <c r="AK803" s="4"/>
      <c r="AL803" s="4"/>
    </row>
    <row r="804" spans="1:38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5"/>
      <c r="AH804" s="4"/>
      <c r="AI804" s="4"/>
      <c r="AJ804" s="4"/>
      <c r="AK804" s="4"/>
      <c r="AL804" s="4"/>
    </row>
    <row r="805" spans="1:38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5"/>
      <c r="AH805" s="4"/>
      <c r="AI805" s="4"/>
      <c r="AJ805" s="4"/>
      <c r="AK805" s="4"/>
      <c r="AL805" s="4"/>
    </row>
    <row r="806" spans="1:38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5"/>
      <c r="AH806" s="4"/>
      <c r="AI806" s="4"/>
      <c r="AJ806" s="4"/>
      <c r="AK806" s="4"/>
      <c r="AL806" s="4"/>
    </row>
    <row r="807" spans="1:38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5"/>
      <c r="AH807" s="4"/>
      <c r="AI807" s="4"/>
      <c r="AJ807" s="4"/>
      <c r="AK807" s="4"/>
      <c r="AL807" s="4"/>
    </row>
    <row r="808" spans="1:38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5"/>
      <c r="AH808" s="4"/>
      <c r="AI808" s="4"/>
      <c r="AJ808" s="4"/>
      <c r="AK808" s="4"/>
      <c r="AL808" s="4"/>
    </row>
    <row r="809" spans="1:38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5"/>
      <c r="AH809" s="4"/>
      <c r="AI809" s="4"/>
      <c r="AJ809" s="4"/>
      <c r="AK809" s="4"/>
      <c r="AL809" s="4"/>
    </row>
    <row r="810" spans="1:38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5"/>
      <c r="AH810" s="4"/>
      <c r="AI810" s="4"/>
      <c r="AJ810" s="4"/>
      <c r="AK810" s="4"/>
      <c r="AL810" s="4"/>
    </row>
    <row r="811" spans="1:38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5"/>
      <c r="AH811" s="4"/>
      <c r="AI811" s="4"/>
      <c r="AJ811" s="4"/>
      <c r="AK811" s="4"/>
      <c r="AL811" s="4"/>
    </row>
    <row r="812" spans="1:38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5"/>
      <c r="AH812" s="4"/>
      <c r="AI812" s="4"/>
      <c r="AJ812" s="4"/>
      <c r="AK812" s="4"/>
      <c r="AL812" s="4"/>
    </row>
    <row r="813" spans="1:38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5"/>
      <c r="AH813" s="4"/>
      <c r="AI813" s="4"/>
      <c r="AJ813" s="4"/>
      <c r="AK813" s="4"/>
      <c r="AL813" s="4"/>
    </row>
    <row r="814" spans="1:38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5"/>
      <c r="AH814" s="4"/>
      <c r="AI814" s="4"/>
      <c r="AJ814" s="4"/>
      <c r="AK814" s="4"/>
      <c r="AL814" s="4"/>
    </row>
    <row r="815" spans="1:38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5"/>
      <c r="AH815" s="4"/>
      <c r="AI815" s="4"/>
      <c r="AJ815" s="4"/>
      <c r="AK815" s="4"/>
      <c r="AL815" s="4"/>
    </row>
    <row r="816" spans="1:38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5"/>
      <c r="AH816" s="4"/>
      <c r="AI816" s="4"/>
      <c r="AJ816" s="4"/>
      <c r="AK816" s="4"/>
      <c r="AL816" s="4"/>
    </row>
    <row r="817" spans="1:38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5"/>
      <c r="AH817" s="4"/>
      <c r="AI817" s="4"/>
      <c r="AJ817" s="4"/>
      <c r="AK817" s="4"/>
      <c r="AL817" s="4"/>
    </row>
    <row r="818" spans="1:38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5"/>
      <c r="AH818" s="4"/>
      <c r="AI818" s="4"/>
      <c r="AJ818" s="4"/>
      <c r="AK818" s="4"/>
      <c r="AL818" s="4"/>
    </row>
    <row r="819" spans="1:38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5"/>
      <c r="AH819" s="4"/>
      <c r="AI819" s="4"/>
      <c r="AJ819" s="4"/>
      <c r="AK819" s="4"/>
      <c r="AL819" s="4"/>
    </row>
    <row r="820" spans="1:38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5"/>
      <c r="AH820" s="4"/>
      <c r="AI820" s="4"/>
      <c r="AJ820" s="4"/>
      <c r="AK820" s="4"/>
      <c r="AL820" s="4"/>
    </row>
    <row r="821" spans="1:38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5"/>
      <c r="AH821" s="4"/>
      <c r="AI821" s="4"/>
      <c r="AJ821" s="4"/>
      <c r="AK821" s="4"/>
      <c r="AL821" s="4"/>
    </row>
    <row r="822" spans="1:38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5"/>
      <c r="AH822" s="4"/>
      <c r="AI822" s="4"/>
      <c r="AJ822" s="4"/>
      <c r="AK822" s="4"/>
      <c r="AL822" s="4"/>
    </row>
    <row r="823" spans="1:38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5"/>
      <c r="AH823" s="4"/>
      <c r="AI823" s="4"/>
      <c r="AJ823" s="4"/>
      <c r="AK823" s="4"/>
      <c r="AL823" s="4"/>
    </row>
    <row r="824" spans="1:38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5"/>
      <c r="AH824" s="4"/>
      <c r="AI824" s="4"/>
      <c r="AJ824" s="4"/>
      <c r="AK824" s="4"/>
      <c r="AL824" s="4"/>
    </row>
    <row r="825" spans="1:38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5"/>
      <c r="AH825" s="4"/>
      <c r="AI825" s="4"/>
      <c r="AJ825" s="4"/>
      <c r="AK825" s="4"/>
      <c r="AL825" s="4"/>
    </row>
    <row r="826" spans="1:38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5"/>
      <c r="AH826" s="4"/>
      <c r="AI826" s="4"/>
      <c r="AJ826" s="4"/>
      <c r="AK826" s="4"/>
      <c r="AL826" s="4"/>
    </row>
    <row r="827" spans="1:38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5"/>
      <c r="AH827" s="4"/>
      <c r="AI827" s="4"/>
      <c r="AJ827" s="4"/>
      <c r="AK827" s="4"/>
      <c r="AL827" s="4"/>
    </row>
    <row r="828" spans="1:38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5"/>
      <c r="AH828" s="4"/>
      <c r="AI828" s="4"/>
      <c r="AJ828" s="4"/>
      <c r="AK828" s="4"/>
      <c r="AL828" s="4"/>
    </row>
    <row r="829" spans="1:38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5"/>
      <c r="AH829" s="4"/>
      <c r="AI829" s="4"/>
      <c r="AJ829" s="4"/>
      <c r="AK829" s="4"/>
      <c r="AL829" s="4"/>
    </row>
    <row r="830" spans="1:38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5"/>
      <c r="AH830" s="4"/>
      <c r="AI830" s="4"/>
      <c r="AJ830" s="4"/>
      <c r="AK830" s="4"/>
      <c r="AL830" s="4"/>
    </row>
    <row r="831" spans="1:38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5"/>
      <c r="AH831" s="4"/>
      <c r="AI831" s="4"/>
      <c r="AJ831" s="4"/>
      <c r="AK831" s="4"/>
      <c r="AL831" s="4"/>
    </row>
    <row r="832" spans="1:38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5"/>
      <c r="AH832" s="4"/>
      <c r="AI832" s="4"/>
      <c r="AJ832" s="4"/>
      <c r="AK832" s="4"/>
      <c r="AL832" s="4"/>
    </row>
    <row r="833" spans="1:38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5"/>
      <c r="AH833" s="4"/>
      <c r="AI833" s="4"/>
      <c r="AJ833" s="4"/>
      <c r="AK833" s="4"/>
      <c r="AL833" s="4"/>
    </row>
    <row r="834" spans="1:38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5"/>
      <c r="AH834" s="4"/>
      <c r="AI834" s="4"/>
      <c r="AJ834" s="4"/>
      <c r="AK834" s="4"/>
      <c r="AL834" s="4"/>
    </row>
    <row r="835" spans="1:38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5"/>
      <c r="AH835" s="4"/>
      <c r="AI835" s="4"/>
      <c r="AJ835" s="4"/>
      <c r="AK835" s="4"/>
      <c r="AL835" s="4"/>
    </row>
    <row r="836" spans="1:38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5"/>
      <c r="AH836" s="4"/>
      <c r="AI836" s="4"/>
      <c r="AJ836" s="4"/>
      <c r="AK836" s="4"/>
      <c r="AL836" s="4"/>
    </row>
    <row r="837" spans="1:38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5"/>
      <c r="AH837" s="4"/>
      <c r="AI837" s="4"/>
      <c r="AJ837" s="4"/>
      <c r="AK837" s="4"/>
      <c r="AL837" s="4"/>
    </row>
    <row r="838" spans="1:38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5"/>
      <c r="AH838" s="4"/>
      <c r="AI838" s="4"/>
      <c r="AJ838" s="4"/>
      <c r="AK838" s="4"/>
      <c r="AL838" s="4"/>
    </row>
    <row r="839" spans="1:38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5"/>
      <c r="AH839" s="4"/>
      <c r="AI839" s="4"/>
      <c r="AJ839" s="4"/>
      <c r="AK839" s="4"/>
      <c r="AL839" s="4"/>
    </row>
    <row r="840" spans="1:38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5"/>
      <c r="AH840" s="4"/>
      <c r="AI840" s="4"/>
      <c r="AJ840" s="4"/>
      <c r="AK840" s="4"/>
      <c r="AL840" s="4"/>
    </row>
    <row r="841" spans="1:38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5"/>
      <c r="AH841" s="4"/>
      <c r="AI841" s="4"/>
      <c r="AJ841" s="4"/>
      <c r="AK841" s="4"/>
      <c r="AL841" s="4"/>
    </row>
    <row r="842" spans="1:38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5"/>
      <c r="AH842" s="4"/>
      <c r="AI842" s="4"/>
      <c r="AJ842" s="4"/>
      <c r="AK842" s="4"/>
      <c r="AL842" s="4"/>
    </row>
    <row r="843" spans="1:38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5"/>
      <c r="AH843" s="4"/>
      <c r="AI843" s="4"/>
      <c r="AJ843" s="4"/>
      <c r="AK843" s="4"/>
      <c r="AL843" s="4"/>
    </row>
    <row r="844" spans="1:38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5"/>
      <c r="AH844" s="4"/>
      <c r="AI844" s="4"/>
      <c r="AJ844" s="4"/>
      <c r="AK844" s="4"/>
      <c r="AL844" s="4"/>
    </row>
    <row r="845" spans="1:38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5"/>
      <c r="AH845" s="4"/>
      <c r="AI845" s="4"/>
      <c r="AJ845" s="4"/>
      <c r="AK845" s="4"/>
      <c r="AL845" s="4"/>
    </row>
    <row r="846" spans="1:38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5"/>
      <c r="AH846" s="4"/>
      <c r="AI846" s="4"/>
      <c r="AJ846" s="4"/>
      <c r="AK846" s="4"/>
      <c r="AL846" s="4"/>
    </row>
    <row r="847" spans="1:38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5"/>
      <c r="AH847" s="4"/>
      <c r="AI847" s="4"/>
      <c r="AJ847" s="4"/>
      <c r="AK847" s="4"/>
      <c r="AL847" s="4"/>
    </row>
    <row r="848" spans="1:38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5"/>
      <c r="AH848" s="4"/>
      <c r="AI848" s="4"/>
      <c r="AJ848" s="4"/>
      <c r="AK848" s="4"/>
      <c r="AL848" s="4"/>
    </row>
    <row r="849" spans="1:38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5"/>
      <c r="AH849" s="4"/>
      <c r="AI849" s="4"/>
      <c r="AJ849" s="4"/>
      <c r="AK849" s="4"/>
      <c r="AL849" s="4"/>
    </row>
    <row r="850" spans="1:38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5"/>
      <c r="AH850" s="4"/>
      <c r="AI850" s="4"/>
      <c r="AJ850" s="4"/>
      <c r="AK850" s="4"/>
      <c r="AL850" s="4"/>
    </row>
    <row r="851" spans="1:38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5"/>
      <c r="AH851" s="4"/>
      <c r="AI851" s="4"/>
      <c r="AJ851" s="4"/>
      <c r="AK851" s="4"/>
      <c r="AL851" s="4"/>
    </row>
    <row r="852" spans="1:38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5"/>
      <c r="AH852" s="4"/>
      <c r="AI852" s="4"/>
      <c r="AJ852" s="4"/>
      <c r="AK852" s="4"/>
      <c r="AL852" s="4"/>
    </row>
    <row r="853" spans="1:38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5"/>
      <c r="AH853" s="4"/>
      <c r="AI853" s="4"/>
      <c r="AJ853" s="4"/>
      <c r="AK853" s="4"/>
      <c r="AL853" s="4"/>
    </row>
    <row r="854" spans="1:38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5"/>
      <c r="AH854" s="4"/>
      <c r="AI854" s="4"/>
      <c r="AJ854" s="4"/>
      <c r="AK854" s="4"/>
      <c r="AL854" s="4"/>
    </row>
    <row r="855" spans="1:38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5"/>
      <c r="AH855" s="4"/>
      <c r="AI855" s="4"/>
      <c r="AJ855" s="4"/>
      <c r="AK855" s="4"/>
      <c r="AL855" s="4"/>
    </row>
    <row r="856" spans="1:38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5"/>
      <c r="AH856" s="4"/>
      <c r="AI856" s="4"/>
      <c r="AJ856" s="4"/>
      <c r="AK856" s="4"/>
      <c r="AL856" s="4"/>
    </row>
    <row r="857" spans="1:38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5"/>
      <c r="AH857" s="4"/>
      <c r="AI857" s="4"/>
      <c r="AJ857" s="4"/>
      <c r="AK857" s="4"/>
      <c r="AL857" s="4"/>
    </row>
    <row r="858" spans="1:38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5"/>
      <c r="AH858" s="4"/>
      <c r="AI858" s="4"/>
      <c r="AJ858" s="4"/>
      <c r="AK858" s="4"/>
      <c r="AL858" s="4"/>
    </row>
    <row r="859" spans="1:38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5"/>
      <c r="AH859" s="4"/>
      <c r="AI859" s="4"/>
      <c r="AJ859" s="4"/>
      <c r="AK859" s="4"/>
      <c r="AL859" s="4"/>
    </row>
    <row r="860" spans="1:38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5"/>
      <c r="AH860" s="4"/>
      <c r="AI860" s="4"/>
      <c r="AJ860" s="4"/>
      <c r="AK860" s="4"/>
      <c r="AL860" s="4"/>
    </row>
    <row r="861" spans="1:38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5"/>
      <c r="AH861" s="4"/>
      <c r="AI861" s="4"/>
      <c r="AJ861" s="4"/>
      <c r="AK861" s="4"/>
      <c r="AL861" s="4"/>
    </row>
    <row r="862" spans="1:38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5"/>
      <c r="AH862" s="4"/>
      <c r="AI862" s="4"/>
      <c r="AJ862" s="4"/>
      <c r="AK862" s="4"/>
      <c r="AL862" s="4"/>
    </row>
    <row r="863" spans="1:38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5"/>
      <c r="AH863" s="4"/>
      <c r="AI863" s="4"/>
      <c r="AJ863" s="4"/>
      <c r="AK863" s="4"/>
      <c r="AL863" s="4"/>
    </row>
    <row r="864" spans="1:38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5"/>
      <c r="AH864" s="4"/>
      <c r="AI864" s="4"/>
      <c r="AJ864" s="4"/>
      <c r="AK864" s="4"/>
      <c r="AL864" s="4"/>
    </row>
    <row r="865" spans="1:38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5"/>
      <c r="AH865" s="4"/>
      <c r="AI865" s="4"/>
      <c r="AJ865" s="4"/>
      <c r="AK865" s="4"/>
      <c r="AL865" s="4"/>
    </row>
    <row r="866" spans="1:38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5"/>
      <c r="AH866" s="4"/>
      <c r="AI866" s="4"/>
      <c r="AJ866" s="4"/>
      <c r="AK866" s="4"/>
      <c r="AL866" s="4"/>
    </row>
    <row r="867" spans="1:38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5"/>
      <c r="AH867" s="4"/>
      <c r="AI867" s="4"/>
      <c r="AJ867" s="4"/>
      <c r="AK867" s="4"/>
      <c r="AL867" s="4"/>
    </row>
    <row r="868" spans="1:38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5"/>
      <c r="AH868" s="4"/>
      <c r="AI868" s="4"/>
      <c r="AJ868" s="4"/>
      <c r="AK868" s="4"/>
      <c r="AL868" s="4"/>
    </row>
    <row r="869" spans="1:38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5"/>
      <c r="AH869" s="4"/>
      <c r="AI869" s="4"/>
      <c r="AJ869" s="4"/>
      <c r="AK869" s="4"/>
      <c r="AL869" s="4"/>
    </row>
    <row r="870" spans="1:38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5"/>
      <c r="AH870" s="4"/>
      <c r="AI870" s="4"/>
      <c r="AJ870" s="4"/>
      <c r="AK870" s="4"/>
      <c r="AL870" s="4"/>
    </row>
    <row r="871" spans="1:38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5"/>
      <c r="AH871" s="4"/>
      <c r="AI871" s="4"/>
      <c r="AJ871" s="4"/>
      <c r="AK871" s="4"/>
      <c r="AL871" s="4"/>
    </row>
    <row r="872" spans="1:38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5"/>
      <c r="AH872" s="4"/>
      <c r="AI872" s="4"/>
      <c r="AJ872" s="4"/>
      <c r="AK872" s="4"/>
      <c r="AL872" s="4"/>
    </row>
    <row r="873" spans="1:38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5"/>
      <c r="AH873" s="4"/>
      <c r="AI873" s="4"/>
      <c r="AJ873" s="4"/>
      <c r="AK873" s="4"/>
      <c r="AL873" s="4"/>
    </row>
    <row r="874" spans="1:38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5"/>
      <c r="AH874" s="4"/>
      <c r="AI874" s="4"/>
      <c r="AJ874" s="4"/>
      <c r="AK874" s="4"/>
      <c r="AL874" s="4"/>
    </row>
    <row r="875" spans="1:38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5"/>
      <c r="AH875" s="4"/>
      <c r="AI875" s="4"/>
      <c r="AJ875" s="4"/>
      <c r="AK875" s="4"/>
      <c r="AL875" s="4"/>
    </row>
    <row r="876" spans="1:38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5"/>
      <c r="AH876" s="4"/>
      <c r="AI876" s="4"/>
      <c r="AJ876" s="4"/>
      <c r="AK876" s="4"/>
      <c r="AL876" s="4"/>
    </row>
    <row r="877" spans="1:38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5"/>
      <c r="AH877" s="4"/>
      <c r="AI877" s="4"/>
      <c r="AJ877" s="4"/>
      <c r="AK877" s="4"/>
      <c r="AL877" s="4"/>
    </row>
    <row r="878" spans="1:38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5"/>
      <c r="AH878" s="4"/>
      <c r="AI878" s="4"/>
      <c r="AJ878" s="4"/>
      <c r="AK878" s="4"/>
      <c r="AL878" s="4"/>
    </row>
    <row r="879" spans="1:38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5"/>
      <c r="AH879" s="4"/>
      <c r="AI879" s="4"/>
      <c r="AJ879" s="4"/>
      <c r="AK879" s="4"/>
      <c r="AL879" s="4"/>
    </row>
    <row r="880" spans="1:38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5"/>
      <c r="AH880" s="4"/>
      <c r="AI880" s="4"/>
      <c r="AJ880" s="4"/>
      <c r="AK880" s="4"/>
      <c r="AL880" s="4"/>
    </row>
    <row r="881" spans="1:38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5"/>
      <c r="AH881" s="4"/>
      <c r="AI881" s="4"/>
      <c r="AJ881" s="4"/>
      <c r="AK881" s="4"/>
      <c r="AL881" s="4"/>
    </row>
    <row r="882" spans="1:38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5"/>
      <c r="AH882" s="4"/>
      <c r="AI882" s="4"/>
      <c r="AJ882" s="4"/>
      <c r="AK882" s="4"/>
      <c r="AL882" s="4"/>
    </row>
    <row r="883" spans="1:38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5"/>
      <c r="AH883" s="4"/>
      <c r="AI883" s="4"/>
      <c r="AJ883" s="4"/>
      <c r="AK883" s="4"/>
      <c r="AL883" s="4"/>
    </row>
    <row r="884" spans="1:38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5"/>
      <c r="AH884" s="4"/>
      <c r="AI884" s="4"/>
      <c r="AJ884" s="4"/>
      <c r="AK884" s="4"/>
      <c r="AL884" s="4"/>
    </row>
    <row r="885" spans="1:38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5"/>
      <c r="AH885" s="4"/>
      <c r="AI885" s="4"/>
      <c r="AJ885" s="4"/>
      <c r="AK885" s="4"/>
      <c r="AL885" s="4"/>
    </row>
    <row r="886" spans="1:38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5"/>
      <c r="AH886" s="4"/>
      <c r="AI886" s="4"/>
      <c r="AJ886" s="4"/>
      <c r="AK886" s="4"/>
      <c r="AL886" s="4"/>
    </row>
    <row r="887" spans="1:38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5"/>
      <c r="AH887" s="4"/>
      <c r="AI887" s="4"/>
      <c r="AJ887" s="4"/>
      <c r="AK887" s="4"/>
      <c r="AL887" s="4"/>
    </row>
    <row r="888" spans="1:38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5"/>
      <c r="AH888" s="4"/>
      <c r="AI888" s="4"/>
      <c r="AJ888" s="4"/>
      <c r="AK888" s="4"/>
      <c r="AL888" s="4"/>
    </row>
    <row r="889" spans="1:38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5"/>
      <c r="AH889" s="4"/>
      <c r="AI889" s="4"/>
      <c r="AJ889" s="4"/>
      <c r="AK889" s="4"/>
      <c r="AL889" s="4"/>
    </row>
    <row r="890" spans="1:38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5"/>
      <c r="AH890" s="4"/>
      <c r="AI890" s="4"/>
      <c r="AJ890" s="4"/>
      <c r="AK890" s="4"/>
      <c r="AL890" s="4"/>
    </row>
    <row r="891" spans="1:38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5"/>
      <c r="AH891" s="4"/>
      <c r="AI891" s="4"/>
      <c r="AJ891" s="4"/>
      <c r="AK891" s="4"/>
      <c r="AL891" s="4"/>
    </row>
    <row r="892" spans="1:38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5"/>
      <c r="AH892" s="4"/>
      <c r="AI892" s="4"/>
      <c r="AJ892" s="4"/>
      <c r="AK892" s="4"/>
      <c r="AL892" s="4"/>
    </row>
    <row r="893" spans="1:38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5"/>
      <c r="AH893" s="4"/>
      <c r="AI893" s="4"/>
      <c r="AJ893" s="4"/>
      <c r="AK893" s="4"/>
      <c r="AL893" s="4"/>
    </row>
    <row r="894" spans="1:38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5"/>
      <c r="AH894" s="4"/>
      <c r="AI894" s="4"/>
      <c r="AJ894" s="4"/>
      <c r="AK894" s="4"/>
      <c r="AL894" s="4"/>
    </row>
    <row r="895" spans="1:38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5"/>
      <c r="AH895" s="4"/>
      <c r="AI895" s="4"/>
      <c r="AJ895" s="4"/>
      <c r="AK895" s="4"/>
      <c r="AL895" s="4"/>
    </row>
    <row r="896" spans="1:38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5"/>
      <c r="AH896" s="4"/>
      <c r="AI896" s="4"/>
      <c r="AJ896" s="4"/>
      <c r="AK896" s="4"/>
      <c r="AL896" s="4"/>
    </row>
    <row r="897" spans="1:38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5"/>
      <c r="AH897" s="4"/>
      <c r="AI897" s="4"/>
      <c r="AJ897" s="4"/>
      <c r="AK897" s="4"/>
      <c r="AL897" s="4"/>
    </row>
    <row r="898" spans="1:38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5"/>
      <c r="AH898" s="4"/>
      <c r="AI898" s="4"/>
      <c r="AJ898" s="4"/>
      <c r="AK898" s="4"/>
      <c r="AL898" s="4"/>
    </row>
    <row r="899" spans="1:38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5"/>
      <c r="AH899" s="4"/>
      <c r="AI899" s="4"/>
      <c r="AJ899" s="4"/>
      <c r="AK899" s="4"/>
      <c r="AL899" s="4"/>
    </row>
    <row r="900" spans="1:38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5"/>
      <c r="AH900" s="4"/>
      <c r="AI900" s="4"/>
      <c r="AJ900" s="4"/>
      <c r="AK900" s="4"/>
      <c r="AL900" s="4"/>
    </row>
    <row r="901" spans="1:38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5"/>
      <c r="AH901" s="4"/>
      <c r="AI901" s="4"/>
      <c r="AJ901" s="4"/>
      <c r="AK901" s="4"/>
      <c r="AL901" s="4"/>
    </row>
    <row r="902" spans="1:38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5"/>
      <c r="AH902" s="4"/>
      <c r="AI902" s="4"/>
      <c r="AJ902" s="4"/>
      <c r="AK902" s="4"/>
      <c r="AL902" s="4"/>
    </row>
    <row r="903" spans="1:38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5"/>
      <c r="AH903" s="4"/>
      <c r="AI903" s="4"/>
      <c r="AJ903" s="4"/>
      <c r="AK903" s="4"/>
      <c r="AL903" s="4"/>
    </row>
    <row r="904" spans="1:38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5"/>
      <c r="AH904" s="4"/>
      <c r="AI904" s="4"/>
      <c r="AJ904" s="4"/>
      <c r="AK904" s="4"/>
      <c r="AL904" s="4"/>
    </row>
    <row r="905" spans="1:38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5"/>
      <c r="AH905" s="4"/>
      <c r="AI905" s="4"/>
      <c r="AJ905" s="4"/>
      <c r="AK905" s="4"/>
      <c r="AL905" s="4"/>
    </row>
    <row r="906" spans="1:38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5"/>
      <c r="AH906" s="4"/>
      <c r="AI906" s="4"/>
      <c r="AJ906" s="4"/>
      <c r="AK906" s="4"/>
      <c r="AL906" s="4"/>
    </row>
    <row r="907" spans="1:38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5"/>
      <c r="AH907" s="4"/>
      <c r="AI907" s="4"/>
      <c r="AJ907" s="4"/>
      <c r="AK907" s="4"/>
      <c r="AL907" s="4"/>
    </row>
    <row r="908" spans="1:38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5"/>
      <c r="AH908" s="4"/>
      <c r="AI908" s="4"/>
      <c r="AJ908" s="4"/>
      <c r="AK908" s="4"/>
      <c r="AL908" s="4"/>
    </row>
    <row r="909" spans="1:38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5"/>
      <c r="AH909" s="4"/>
      <c r="AI909" s="4"/>
      <c r="AJ909" s="4"/>
      <c r="AK909" s="4"/>
      <c r="AL909" s="4"/>
    </row>
    <row r="910" spans="1:38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5"/>
      <c r="AH910" s="4"/>
      <c r="AI910" s="4"/>
      <c r="AJ910" s="4"/>
      <c r="AK910" s="4"/>
      <c r="AL910" s="4"/>
    </row>
    <row r="911" spans="1:38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5"/>
      <c r="AH911" s="4"/>
      <c r="AI911" s="4"/>
      <c r="AJ911" s="4"/>
      <c r="AK911" s="4"/>
      <c r="AL911" s="4"/>
    </row>
    <row r="912" spans="1:38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5"/>
      <c r="AH912" s="4"/>
      <c r="AI912" s="4"/>
      <c r="AJ912" s="4"/>
      <c r="AK912" s="4"/>
      <c r="AL912" s="4"/>
    </row>
    <row r="913" spans="1:38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5"/>
      <c r="AH913" s="4"/>
      <c r="AI913" s="4"/>
      <c r="AJ913" s="4"/>
      <c r="AK913" s="4"/>
      <c r="AL913" s="4"/>
    </row>
    <row r="914" spans="1:38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5"/>
      <c r="AH914" s="4"/>
      <c r="AI914" s="4"/>
      <c r="AJ914" s="4"/>
      <c r="AK914" s="4"/>
      <c r="AL914" s="4"/>
    </row>
    <row r="915" spans="1:38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5"/>
      <c r="AH915" s="4"/>
      <c r="AI915" s="4"/>
      <c r="AJ915" s="4"/>
      <c r="AK915" s="4"/>
      <c r="AL915" s="4"/>
    </row>
    <row r="916" spans="1:38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5"/>
      <c r="AH916" s="4"/>
      <c r="AI916" s="4"/>
      <c r="AJ916" s="4"/>
      <c r="AK916" s="4"/>
      <c r="AL916" s="4"/>
    </row>
    <row r="917" spans="1:38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5"/>
      <c r="AH917" s="4"/>
      <c r="AI917" s="4"/>
      <c r="AJ917" s="4"/>
      <c r="AK917" s="4"/>
      <c r="AL917" s="4"/>
    </row>
    <row r="918" spans="1:38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5"/>
      <c r="AH918" s="4"/>
      <c r="AI918" s="4"/>
      <c r="AJ918" s="4"/>
      <c r="AK918" s="4"/>
      <c r="AL918" s="4"/>
    </row>
    <row r="919" spans="1:38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5"/>
      <c r="AH919" s="4"/>
      <c r="AI919" s="4"/>
      <c r="AJ919" s="4"/>
      <c r="AK919" s="4"/>
      <c r="AL919" s="4"/>
    </row>
    <row r="920" spans="1:38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5"/>
      <c r="AH920" s="4"/>
      <c r="AI920" s="4"/>
      <c r="AJ920" s="4"/>
      <c r="AK920" s="4"/>
      <c r="AL920" s="4"/>
    </row>
    <row r="921" spans="1:38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5"/>
      <c r="AH921" s="4"/>
      <c r="AI921" s="4"/>
      <c r="AJ921" s="4"/>
      <c r="AK921" s="4"/>
      <c r="AL921" s="4"/>
    </row>
    <row r="922" spans="1:38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5"/>
      <c r="AH922" s="4"/>
      <c r="AI922" s="4"/>
      <c r="AJ922" s="4"/>
      <c r="AK922" s="4"/>
      <c r="AL922" s="4"/>
    </row>
    <row r="923" spans="1:38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5"/>
      <c r="AH923" s="4"/>
      <c r="AI923" s="4"/>
      <c r="AJ923" s="4"/>
      <c r="AK923" s="4"/>
      <c r="AL923" s="4"/>
    </row>
    <row r="924" spans="1:38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5"/>
      <c r="AH924" s="4"/>
      <c r="AI924" s="4"/>
      <c r="AJ924" s="4"/>
      <c r="AK924" s="4"/>
      <c r="AL924" s="4"/>
    </row>
    <row r="925" spans="1:38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5"/>
      <c r="AH925" s="4"/>
      <c r="AI925" s="4"/>
      <c r="AJ925" s="4"/>
      <c r="AK925" s="4"/>
      <c r="AL925" s="4"/>
    </row>
    <row r="926" spans="1:38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5"/>
      <c r="AH926" s="4"/>
      <c r="AI926" s="4"/>
      <c r="AJ926" s="4"/>
      <c r="AK926" s="4"/>
      <c r="AL926" s="4"/>
    </row>
    <row r="927" spans="1:38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5"/>
      <c r="AH927" s="4"/>
      <c r="AI927" s="4"/>
      <c r="AJ927" s="4"/>
      <c r="AK927" s="4"/>
      <c r="AL927" s="4"/>
    </row>
    <row r="928" spans="1:38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5"/>
      <c r="AH928" s="4"/>
      <c r="AI928" s="4"/>
      <c r="AJ928" s="4"/>
      <c r="AK928" s="4"/>
      <c r="AL928" s="4"/>
    </row>
    <row r="929" spans="1:38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5"/>
      <c r="AH929" s="4"/>
      <c r="AI929" s="4"/>
      <c r="AJ929" s="4"/>
      <c r="AK929" s="4"/>
      <c r="AL929" s="4"/>
    </row>
    <row r="930" spans="1:38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5"/>
      <c r="AH930" s="4"/>
      <c r="AI930" s="4"/>
      <c r="AJ930" s="4"/>
      <c r="AK930" s="4"/>
      <c r="AL930" s="4"/>
    </row>
    <row r="931" spans="1:38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5"/>
      <c r="AH931" s="4"/>
      <c r="AI931" s="4"/>
      <c r="AJ931" s="4"/>
      <c r="AK931" s="4"/>
      <c r="AL931" s="4"/>
    </row>
    <row r="932" spans="1:38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5"/>
      <c r="AH932" s="4"/>
      <c r="AI932" s="4"/>
      <c r="AJ932" s="4"/>
      <c r="AK932" s="4"/>
      <c r="AL932" s="4"/>
    </row>
    <row r="933" spans="1:38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5"/>
      <c r="AH933" s="4"/>
      <c r="AI933" s="4"/>
      <c r="AJ933" s="4"/>
      <c r="AK933" s="4"/>
      <c r="AL933" s="4"/>
    </row>
    <row r="934" spans="1:38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5"/>
      <c r="AH934" s="4"/>
      <c r="AI934" s="4"/>
      <c r="AJ934" s="4"/>
      <c r="AK934" s="4"/>
      <c r="AL934" s="4"/>
    </row>
    <row r="935" spans="1:38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5"/>
      <c r="AH935" s="4"/>
      <c r="AI935" s="4"/>
      <c r="AJ935" s="4"/>
      <c r="AK935" s="4"/>
      <c r="AL935" s="4"/>
    </row>
    <row r="936" spans="1:38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5"/>
      <c r="AH936" s="4"/>
      <c r="AI936" s="4"/>
      <c r="AJ936" s="4"/>
      <c r="AK936" s="4"/>
      <c r="AL936" s="4"/>
    </row>
    <row r="937" spans="1:38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5"/>
      <c r="AH937" s="4"/>
      <c r="AI937" s="4"/>
      <c r="AJ937" s="4"/>
      <c r="AK937" s="4"/>
      <c r="AL937" s="4"/>
    </row>
    <row r="938" spans="1:38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5"/>
      <c r="AH938" s="4"/>
      <c r="AI938" s="4"/>
      <c r="AJ938" s="4"/>
      <c r="AK938" s="4"/>
      <c r="AL938" s="4"/>
    </row>
    <row r="939" spans="1:38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5"/>
      <c r="AH939" s="4"/>
      <c r="AI939" s="4"/>
      <c r="AJ939" s="4"/>
      <c r="AK939" s="4"/>
      <c r="AL939" s="4"/>
    </row>
    <row r="940" spans="1:38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5"/>
      <c r="AH940" s="4"/>
      <c r="AI940" s="4"/>
      <c r="AJ940" s="4"/>
      <c r="AK940" s="4"/>
      <c r="AL940" s="4"/>
    </row>
    <row r="941" spans="1:38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5"/>
      <c r="AH941" s="4"/>
      <c r="AI941" s="4"/>
      <c r="AJ941" s="4"/>
      <c r="AK941" s="4"/>
      <c r="AL941" s="4"/>
    </row>
    <row r="942" spans="1:38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5"/>
      <c r="AH942" s="4"/>
      <c r="AI942" s="4"/>
      <c r="AJ942" s="4"/>
      <c r="AK942" s="4"/>
      <c r="AL942" s="4"/>
    </row>
    <row r="943" spans="1:38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5"/>
      <c r="AH943" s="4"/>
      <c r="AI943" s="4"/>
      <c r="AJ943" s="4"/>
      <c r="AK943" s="4"/>
      <c r="AL943" s="4"/>
    </row>
    <row r="944" spans="1:38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5"/>
      <c r="AH944" s="4"/>
      <c r="AI944" s="4"/>
      <c r="AJ944" s="4"/>
      <c r="AK944" s="4"/>
      <c r="AL944" s="4"/>
    </row>
    <row r="945" spans="1:38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5"/>
      <c r="AH945" s="4"/>
      <c r="AI945" s="4"/>
      <c r="AJ945" s="4"/>
      <c r="AK945" s="4"/>
      <c r="AL945" s="4"/>
    </row>
    <row r="946" spans="1:38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5"/>
      <c r="AH946" s="4"/>
      <c r="AI946" s="4"/>
      <c r="AJ946" s="4"/>
      <c r="AK946" s="4"/>
      <c r="AL946" s="4"/>
    </row>
    <row r="947" spans="1:38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5"/>
      <c r="AH947" s="4"/>
      <c r="AI947" s="4"/>
      <c r="AJ947" s="4"/>
      <c r="AK947" s="4"/>
      <c r="AL947" s="4"/>
    </row>
    <row r="948" spans="1:38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5"/>
      <c r="AH948" s="4"/>
      <c r="AI948" s="4"/>
      <c r="AJ948" s="4"/>
      <c r="AK948" s="4"/>
      <c r="AL948" s="4"/>
    </row>
    <row r="949" spans="1:38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5"/>
      <c r="AH949" s="4"/>
      <c r="AI949" s="4"/>
      <c r="AJ949" s="4"/>
      <c r="AK949" s="4"/>
      <c r="AL949" s="4"/>
    </row>
    <row r="950" spans="1:38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5"/>
      <c r="AH950" s="4"/>
      <c r="AI950" s="4"/>
      <c r="AJ950" s="4"/>
      <c r="AK950" s="4"/>
      <c r="AL950" s="4"/>
    </row>
    <row r="951" spans="1:38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5"/>
      <c r="AH951" s="4"/>
      <c r="AI951" s="4"/>
      <c r="AJ951" s="4"/>
      <c r="AK951" s="4"/>
      <c r="AL951" s="4"/>
    </row>
    <row r="952" spans="1:38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5"/>
      <c r="AH952" s="4"/>
      <c r="AI952" s="4"/>
      <c r="AJ952" s="4"/>
      <c r="AK952" s="4"/>
      <c r="AL952" s="4"/>
    </row>
    <row r="953" spans="1:38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5"/>
      <c r="AH953" s="4"/>
      <c r="AI953" s="4"/>
      <c r="AJ953" s="4"/>
      <c r="AK953" s="4"/>
      <c r="AL953" s="4"/>
    </row>
    <row r="954" spans="1:38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5"/>
      <c r="AH954" s="4"/>
      <c r="AI954" s="4"/>
      <c r="AJ954" s="4"/>
      <c r="AK954" s="4"/>
      <c r="AL954" s="4"/>
    </row>
    <row r="955" spans="1:38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5"/>
      <c r="AH955" s="4"/>
      <c r="AI955" s="4"/>
      <c r="AJ955" s="4"/>
      <c r="AK955" s="4"/>
      <c r="AL955" s="4"/>
    </row>
    <row r="956" spans="1:38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5"/>
      <c r="AH956" s="4"/>
      <c r="AI956" s="4"/>
      <c r="AJ956" s="4"/>
      <c r="AK956" s="4"/>
      <c r="AL956" s="4"/>
    </row>
    <row r="957" spans="1:38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5"/>
      <c r="AH957" s="4"/>
      <c r="AI957" s="4"/>
      <c r="AJ957" s="4"/>
      <c r="AK957" s="4"/>
      <c r="AL957" s="4"/>
    </row>
    <row r="958" spans="1:38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5"/>
      <c r="AH958" s="4"/>
      <c r="AI958" s="4"/>
      <c r="AJ958" s="4"/>
      <c r="AK958" s="4"/>
      <c r="AL958" s="4"/>
    </row>
    <row r="959" spans="1:38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5"/>
      <c r="AH959" s="4"/>
      <c r="AI959" s="4"/>
      <c r="AJ959" s="4"/>
      <c r="AK959" s="4"/>
      <c r="AL959" s="4"/>
    </row>
    <row r="960" spans="1:38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5"/>
      <c r="AH960" s="4"/>
      <c r="AI960" s="4"/>
      <c r="AJ960" s="4"/>
      <c r="AK960" s="4"/>
      <c r="AL960" s="4"/>
    </row>
    <row r="961" spans="1:38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5"/>
      <c r="AH961" s="4"/>
      <c r="AI961" s="4"/>
      <c r="AJ961" s="4"/>
      <c r="AK961" s="4"/>
      <c r="AL961" s="4"/>
    </row>
    <row r="962" spans="1:38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5"/>
      <c r="AH962" s="4"/>
      <c r="AI962" s="4"/>
      <c r="AJ962" s="4"/>
      <c r="AK962" s="4"/>
      <c r="AL962" s="4"/>
    </row>
    <row r="963" spans="1:38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5"/>
      <c r="AH963" s="4"/>
      <c r="AI963" s="4"/>
      <c r="AJ963" s="4"/>
      <c r="AK963" s="4"/>
      <c r="AL963" s="4"/>
    </row>
    <row r="964" spans="1:38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5"/>
      <c r="AH964" s="4"/>
      <c r="AI964" s="4"/>
      <c r="AJ964" s="4"/>
      <c r="AK964" s="4"/>
      <c r="AL964" s="4"/>
    </row>
    <row r="965" spans="1:38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5"/>
      <c r="AH965" s="4"/>
      <c r="AI965" s="4"/>
      <c r="AJ965" s="4"/>
      <c r="AK965" s="4"/>
      <c r="AL965" s="4"/>
    </row>
    <row r="966" spans="1:38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5"/>
      <c r="AH966" s="4"/>
      <c r="AI966" s="4"/>
      <c r="AJ966" s="4"/>
      <c r="AK966" s="4"/>
      <c r="AL966" s="4"/>
    </row>
    <row r="967" spans="1:38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5"/>
      <c r="AH967" s="4"/>
      <c r="AI967" s="4"/>
      <c r="AJ967" s="4"/>
      <c r="AK967" s="4"/>
      <c r="AL967" s="4"/>
    </row>
    <row r="968" spans="1:38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5"/>
      <c r="AH968" s="4"/>
      <c r="AI968" s="4"/>
      <c r="AJ968" s="4"/>
      <c r="AK968" s="4"/>
      <c r="AL968" s="4"/>
    </row>
    <row r="969" spans="1:38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5"/>
      <c r="AH969" s="4"/>
      <c r="AI969" s="4"/>
      <c r="AJ969" s="4"/>
      <c r="AK969" s="4"/>
      <c r="AL969" s="4"/>
    </row>
    <row r="970" spans="1:38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5"/>
      <c r="AH970" s="4"/>
      <c r="AI970" s="4"/>
      <c r="AJ970" s="4"/>
      <c r="AK970" s="4"/>
      <c r="AL970" s="4"/>
    </row>
    <row r="971" spans="1:38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5"/>
      <c r="AH971" s="4"/>
      <c r="AI971" s="4"/>
      <c r="AJ971" s="4"/>
      <c r="AK971" s="4"/>
      <c r="AL971" s="4"/>
    </row>
    <row r="972" spans="1:38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5"/>
      <c r="AH972" s="4"/>
      <c r="AI972" s="4"/>
      <c r="AJ972" s="4"/>
      <c r="AK972" s="4"/>
      <c r="AL972" s="4"/>
    </row>
    <row r="973" spans="1:38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5"/>
      <c r="AH973" s="4"/>
      <c r="AI973" s="4"/>
      <c r="AJ973" s="4"/>
      <c r="AK973" s="4"/>
      <c r="AL973" s="4"/>
    </row>
    <row r="974" spans="1:38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5"/>
      <c r="AH974" s="4"/>
      <c r="AI974" s="4"/>
      <c r="AJ974" s="4"/>
      <c r="AK974" s="4"/>
      <c r="AL974" s="4"/>
    </row>
    <row r="975" spans="1:38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5"/>
      <c r="AH975" s="4"/>
      <c r="AI975" s="4"/>
      <c r="AJ975" s="4"/>
      <c r="AK975" s="4"/>
      <c r="AL975" s="4"/>
    </row>
    <row r="976" spans="1:38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5"/>
      <c r="AH976" s="4"/>
      <c r="AI976" s="4"/>
      <c r="AJ976" s="4"/>
      <c r="AK976" s="4"/>
      <c r="AL976" s="4"/>
    </row>
    <row r="977" spans="1:38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5"/>
      <c r="AH977" s="4"/>
      <c r="AI977" s="4"/>
      <c r="AJ977" s="4"/>
      <c r="AK977" s="4"/>
      <c r="AL977" s="4"/>
    </row>
    <row r="978" spans="1:38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5"/>
      <c r="AH978" s="4"/>
      <c r="AI978" s="4"/>
      <c r="AJ978" s="4"/>
      <c r="AK978" s="4"/>
      <c r="AL978" s="4"/>
    </row>
    <row r="979" spans="1:38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5"/>
      <c r="AH979" s="4"/>
      <c r="AI979" s="4"/>
      <c r="AJ979" s="4"/>
      <c r="AK979" s="4"/>
      <c r="AL979" s="4"/>
    </row>
    <row r="980" spans="1:38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5"/>
      <c r="AH980" s="4"/>
      <c r="AI980" s="4"/>
      <c r="AJ980" s="4"/>
      <c r="AK980" s="4"/>
      <c r="AL980" s="4"/>
    </row>
    <row r="981" spans="1:38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5"/>
      <c r="AH981" s="4"/>
      <c r="AI981" s="4"/>
      <c r="AJ981" s="4"/>
      <c r="AK981" s="4"/>
      <c r="AL981" s="4"/>
    </row>
    <row r="982" spans="1:38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5"/>
      <c r="AH982" s="4"/>
      <c r="AI982" s="4"/>
      <c r="AJ982" s="4"/>
      <c r="AK982" s="4"/>
      <c r="AL982" s="4"/>
    </row>
    <row r="983" spans="1:38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5"/>
      <c r="AH983" s="4"/>
      <c r="AI983" s="4"/>
      <c r="AJ983" s="4"/>
      <c r="AK983" s="4"/>
      <c r="AL983" s="4"/>
    </row>
    <row r="984" spans="1:38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5"/>
      <c r="AH984" s="4"/>
      <c r="AI984" s="4"/>
      <c r="AJ984" s="4"/>
      <c r="AK984" s="4"/>
      <c r="AL984" s="4"/>
    </row>
    <row r="985" spans="1:38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5"/>
      <c r="AH985" s="4"/>
      <c r="AI985" s="4"/>
      <c r="AJ985" s="4"/>
      <c r="AK985" s="4"/>
      <c r="AL985" s="4"/>
    </row>
    <row r="986" spans="1:38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5"/>
      <c r="AH986" s="4"/>
      <c r="AI986" s="4"/>
      <c r="AJ986" s="4"/>
      <c r="AK986" s="4"/>
      <c r="AL986" s="4"/>
    </row>
    <row r="987" spans="1:38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5"/>
      <c r="AH987" s="4"/>
      <c r="AI987" s="4"/>
      <c r="AJ987" s="4"/>
      <c r="AK987" s="4"/>
      <c r="AL987" s="4"/>
    </row>
    <row r="988" spans="1:38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5"/>
      <c r="AH988" s="4"/>
      <c r="AI988" s="4"/>
      <c r="AJ988" s="4"/>
      <c r="AK988" s="4"/>
      <c r="AL988" s="4"/>
    </row>
    <row r="989" spans="1:38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5"/>
      <c r="AH989" s="4"/>
      <c r="AI989" s="4"/>
      <c r="AJ989" s="4"/>
      <c r="AK989" s="4"/>
      <c r="AL989" s="4"/>
    </row>
    <row r="990" spans="1:38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5"/>
      <c r="AH990" s="4"/>
      <c r="AI990" s="4"/>
      <c r="AJ990" s="4"/>
      <c r="AK990" s="4"/>
      <c r="AL990" s="4"/>
    </row>
    <row r="991" spans="1:38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5"/>
      <c r="AH991" s="4"/>
      <c r="AI991" s="4"/>
      <c r="AJ991" s="4"/>
      <c r="AK991" s="4"/>
      <c r="AL991" s="4"/>
    </row>
    <row r="992" spans="1:38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5"/>
      <c r="AH992" s="4"/>
      <c r="AI992" s="4"/>
      <c r="AJ992" s="4"/>
      <c r="AK992" s="4"/>
      <c r="AL992" s="4"/>
    </row>
    <row r="993" spans="1:38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5"/>
      <c r="AH993" s="4"/>
      <c r="AI993" s="4"/>
      <c r="AJ993" s="4"/>
      <c r="AK993" s="4"/>
      <c r="AL993" s="4"/>
    </row>
    <row r="994" spans="1:38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5"/>
      <c r="AH994" s="4"/>
      <c r="AI994" s="4"/>
      <c r="AJ994" s="4"/>
      <c r="AK994" s="4"/>
      <c r="AL994" s="4"/>
    </row>
    <row r="995" spans="1:38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5"/>
      <c r="AH995" s="4"/>
      <c r="AI995" s="4"/>
      <c r="AJ995" s="4"/>
      <c r="AK995" s="4"/>
      <c r="AL995" s="4"/>
    </row>
    <row r="996" spans="1:38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5"/>
      <c r="AH996" s="4"/>
      <c r="AI996" s="4"/>
      <c r="AJ996" s="4"/>
      <c r="AK996" s="4"/>
      <c r="AL996" s="4"/>
    </row>
    <row r="997" spans="1:38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5"/>
      <c r="AH997" s="4"/>
      <c r="AI997" s="4"/>
      <c r="AJ997" s="4"/>
      <c r="AK997" s="4"/>
      <c r="AL997" s="4"/>
    </row>
    <row r="998" spans="1:38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5"/>
      <c r="AH998" s="4"/>
      <c r="AI998" s="4"/>
      <c r="AJ998" s="4"/>
      <c r="AK998" s="4"/>
      <c r="AL998" s="4"/>
    </row>
    <row r="999" spans="1:38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5"/>
      <c r="AH999" s="4"/>
      <c r="AI999" s="4"/>
      <c r="AJ999" s="4"/>
      <c r="AK999" s="4"/>
      <c r="AL999" s="4"/>
    </row>
    <row r="1000" spans="1:38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5"/>
      <c r="AH1000" s="4"/>
      <c r="AI1000" s="4"/>
      <c r="AJ1000" s="4"/>
      <c r="AK1000" s="4"/>
      <c r="AL1000" s="4"/>
    </row>
  </sheetData>
  <mergeCells count="84">
    <mergeCell ref="A81:A94"/>
    <mergeCell ref="B74:D74"/>
    <mergeCell ref="B67:D67"/>
    <mergeCell ref="AA32:AC32"/>
    <mergeCell ref="AC26:AC31"/>
    <mergeCell ref="AC33:AC38"/>
    <mergeCell ref="AC61:AC66"/>
    <mergeCell ref="AA67:AC67"/>
    <mergeCell ref="AA39:AC39"/>
    <mergeCell ref="AA46:AC46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B46:D46"/>
    <mergeCell ref="B53:D53"/>
    <mergeCell ref="B60:D60"/>
    <mergeCell ref="AB9:AB10"/>
    <mergeCell ref="AC9:AD9"/>
    <mergeCell ref="B26:B31"/>
    <mergeCell ref="B32:D32"/>
    <mergeCell ref="A10:B10"/>
    <mergeCell ref="A11:A24"/>
    <mergeCell ref="B12:B17"/>
    <mergeCell ref="B18:D18"/>
    <mergeCell ref="B19:B24"/>
    <mergeCell ref="B25:D25"/>
    <mergeCell ref="AD11:AD24"/>
    <mergeCell ref="AC12:AC17"/>
    <mergeCell ref="AA18:AC18"/>
    <mergeCell ref="AC19:AC24"/>
    <mergeCell ref="AA25:AC25"/>
    <mergeCell ref="AD25:AD38"/>
    <mergeCell ref="O8:Q8"/>
    <mergeCell ref="A9:B9"/>
    <mergeCell ref="C9:C10"/>
    <mergeCell ref="AA9:AA10"/>
    <mergeCell ref="A8:C8"/>
    <mergeCell ref="R8:Z8"/>
    <mergeCell ref="J8:N8"/>
    <mergeCell ref="E8:I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C96:AC101"/>
    <mergeCell ref="AA102:AC102"/>
    <mergeCell ref="AA109:AA110"/>
    <mergeCell ref="AB109:AB110"/>
    <mergeCell ref="AC109:AD109"/>
    <mergeCell ref="AD95:AD108"/>
    <mergeCell ref="AC103:AC108"/>
    <mergeCell ref="AA95:AC95"/>
    <mergeCell ref="AD39:AD52"/>
    <mergeCell ref="AC40:AC45"/>
    <mergeCell ref="AC47:AC52"/>
    <mergeCell ref="AA81:AC81"/>
    <mergeCell ref="AD81:AD94"/>
    <mergeCell ref="AC82:AC87"/>
    <mergeCell ref="AA88:AC88"/>
    <mergeCell ref="AC89:AC94"/>
    <mergeCell ref="AD53:AD66"/>
    <mergeCell ref="AD67:AD80"/>
    <mergeCell ref="AC68:AC73"/>
    <mergeCell ref="AA74:AC74"/>
    <mergeCell ref="AC75:AC80"/>
    <mergeCell ref="AA53:AC53"/>
    <mergeCell ref="AC54:AC59"/>
    <mergeCell ref="AA60:AC60"/>
  </mergeCells>
  <printOptions horizontalCentered="1"/>
  <pageMargins left="0" right="0" top="0.15748031496063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13"/>
  <sheetViews>
    <sheetView tabSelected="1" zoomScale="80" zoomScaleNormal="80" workbookViewId="0">
      <selection activeCell="A4" sqref="A4:I4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6" width="15.42578125" customWidth="1"/>
    <col min="17" max="18" width="15.85546875" customWidth="1"/>
    <col min="19" max="19" width="1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16" t="s">
        <v>992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0"/>
      <c r="T1" s="228"/>
      <c r="U1" s="228"/>
      <c r="V1" s="228"/>
      <c r="W1" s="228"/>
    </row>
    <row r="2" spans="1:23" ht="20.25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T2" s="229"/>
    </row>
    <row r="3" spans="1:23" ht="21.75" customHeight="1" x14ac:dyDescent="0.2">
      <c r="A3" s="715" t="s">
        <v>1105</v>
      </c>
      <c r="B3" s="700"/>
      <c r="C3" s="700"/>
      <c r="D3" s="700"/>
      <c r="E3" s="700"/>
      <c r="F3" s="700"/>
      <c r="G3" s="700"/>
      <c r="H3" s="700"/>
      <c r="I3" s="700"/>
      <c r="J3" s="230"/>
      <c r="K3" s="715" t="str">
        <f>A3</f>
        <v>ÁP DỤNG TỪ NGÀY 15/9 ĐẾN 30/9/2025</v>
      </c>
      <c r="L3" s="700"/>
      <c r="M3" s="700"/>
      <c r="N3" s="700"/>
      <c r="O3" s="700"/>
      <c r="P3" s="700"/>
      <c r="Q3" s="700"/>
      <c r="R3" s="700"/>
      <c r="S3" s="700"/>
      <c r="T3" s="231"/>
      <c r="U3" s="232"/>
      <c r="V3" s="232"/>
      <c r="W3" s="232"/>
    </row>
    <row r="4" spans="1:23" ht="20.25" customHeight="1" x14ac:dyDescent="0.35">
      <c r="A4" s="717"/>
      <c r="B4" s="717"/>
      <c r="C4" s="717"/>
      <c r="D4" s="717"/>
      <c r="E4" s="717"/>
      <c r="F4" s="717"/>
      <c r="G4" s="717"/>
      <c r="H4" s="717"/>
      <c r="I4" s="717"/>
      <c r="J4" s="233"/>
      <c r="K4" s="717"/>
      <c r="L4" s="717"/>
      <c r="M4" s="717"/>
      <c r="N4" s="717"/>
      <c r="O4" s="717"/>
      <c r="P4" s="717"/>
      <c r="Q4" s="717"/>
      <c r="R4" s="717"/>
      <c r="S4" s="717"/>
      <c r="T4" s="234"/>
    </row>
    <row r="5" spans="1:23" ht="24.75" customHeight="1" thickBot="1" x14ac:dyDescent="0.25">
      <c r="A5" s="702" t="s">
        <v>65</v>
      </c>
      <c r="B5" s="703"/>
      <c r="C5" s="236" t="str">
        <f>tkbieu!E10</f>
        <v>T25OTO1</v>
      </c>
      <c r="D5" s="236"/>
      <c r="E5" s="237" t="s">
        <v>66</v>
      </c>
      <c r="F5" s="238" t="str">
        <f>tkbieu!E9</f>
        <v>T. V. HẢI</v>
      </c>
      <c r="G5" s="239"/>
      <c r="H5" s="240" t="s">
        <v>67</v>
      </c>
      <c r="I5" s="321" t="s">
        <v>1094</v>
      </c>
      <c r="J5" s="241"/>
      <c r="K5" s="702" t="s">
        <v>65</v>
      </c>
      <c r="L5" s="703"/>
      <c r="M5" s="236" t="str">
        <f>tkbieu!F10</f>
        <v>C25OTO1</v>
      </c>
      <c r="N5" s="236"/>
      <c r="O5" s="237" t="s">
        <v>66</v>
      </c>
      <c r="P5" s="238" t="str">
        <f>tkbieu!F9</f>
        <v>T. DƯƠNG</v>
      </c>
      <c r="R5" s="240" t="s">
        <v>67</v>
      </c>
      <c r="S5" s="240" t="s">
        <v>1096</v>
      </c>
      <c r="T5" s="229"/>
    </row>
    <row r="6" spans="1:23" ht="21" customHeight="1" x14ac:dyDescent="0.2">
      <c r="A6" s="547" t="s">
        <v>68</v>
      </c>
      <c r="B6" s="543" t="s">
        <v>69</v>
      </c>
      <c r="C6" s="543" t="s">
        <v>70</v>
      </c>
      <c r="D6" s="544" t="s">
        <v>13</v>
      </c>
      <c r="E6" s="545" t="s">
        <v>71</v>
      </c>
      <c r="F6" s="544" t="s">
        <v>72</v>
      </c>
      <c r="G6" s="545" t="s">
        <v>73</v>
      </c>
      <c r="H6" s="544" t="s">
        <v>57</v>
      </c>
      <c r="I6" s="546" t="s">
        <v>61</v>
      </c>
      <c r="J6" s="242"/>
      <c r="K6" s="558" t="s">
        <v>68</v>
      </c>
      <c r="L6" s="543" t="s">
        <v>69</v>
      </c>
      <c r="M6" s="543" t="s">
        <v>70</v>
      </c>
      <c r="N6" s="544" t="s">
        <v>13</v>
      </c>
      <c r="O6" s="544" t="s">
        <v>74</v>
      </c>
      <c r="P6" s="544" t="s">
        <v>49</v>
      </c>
      <c r="Q6" s="544" t="s">
        <v>53</v>
      </c>
      <c r="R6" s="544" t="s">
        <v>57</v>
      </c>
      <c r="S6" s="544" t="s">
        <v>75</v>
      </c>
      <c r="T6" s="243"/>
    </row>
    <row r="7" spans="1:23" ht="21" customHeight="1" x14ac:dyDescent="0.2">
      <c r="A7" s="713" t="s">
        <v>14</v>
      </c>
      <c r="B7" s="548">
        <v>1</v>
      </c>
      <c r="C7" s="549" t="s">
        <v>15</v>
      </c>
      <c r="D7" s="456" t="str">
        <f>tkbieu!E12</f>
        <v>PHÁP LUẬT</v>
      </c>
      <c r="E7" s="456" t="str">
        <f>tkbieu!E26</f>
        <v>KỸ THUẬT</v>
      </c>
      <c r="F7" s="456" t="str">
        <f>tkbieu!E40</f>
        <v>TIẾNG ANH 1</v>
      </c>
      <c r="G7" s="456" t="str">
        <f>tkbieu!E54</f>
        <v>BD&amp;SC CƠ KHÍ</v>
      </c>
      <c r="H7" s="456">
        <f>tkbieu!E68</f>
        <v>0</v>
      </c>
      <c r="I7" s="450">
        <f>tkbieu!E82</f>
        <v>0</v>
      </c>
      <c r="J7" s="246"/>
      <c r="K7" s="710" t="s">
        <v>14</v>
      </c>
      <c r="L7" s="548">
        <v>1</v>
      </c>
      <c r="M7" s="549" t="s">
        <v>15</v>
      </c>
      <c r="N7" s="244" t="str">
        <f>tkbieu!F12</f>
        <v>TIẾNG ANH 1</v>
      </c>
      <c r="O7" s="456">
        <f>tkbieu!F26</f>
        <v>0</v>
      </c>
      <c r="P7" s="244" t="str">
        <f>tkbieu!F40</f>
        <v>GIÁO DỤC</v>
      </c>
      <c r="Q7" s="456">
        <f>tkbieu!F54</f>
        <v>0</v>
      </c>
      <c r="R7" s="244">
        <f>tkbieu!F68</f>
        <v>0</v>
      </c>
      <c r="S7" s="450">
        <f>tkbieu!F82</f>
        <v>0</v>
      </c>
    </row>
    <row r="8" spans="1:23" ht="21" customHeight="1" thickBot="1" x14ac:dyDescent="0.25">
      <c r="A8" s="705"/>
      <c r="B8" s="550">
        <v>2</v>
      </c>
      <c r="C8" s="551" t="s">
        <v>17</v>
      </c>
      <c r="D8" s="456">
        <f>tkbieu!E13</f>
        <v>0</v>
      </c>
      <c r="E8" s="456" t="str">
        <f>tkbieu!E27</f>
        <v>Ô TÔ</v>
      </c>
      <c r="F8" s="456">
        <f>tkbieu!E41</f>
        <v>0</v>
      </c>
      <c r="G8" s="456" t="str">
        <f>tkbieu!E55</f>
        <v>ĐỘNG CƠ</v>
      </c>
      <c r="H8" s="456">
        <f>tkbieu!E69</f>
        <v>0</v>
      </c>
      <c r="I8" s="451">
        <f>tkbieu!E83</f>
        <v>0</v>
      </c>
      <c r="J8" s="246"/>
      <c r="K8" s="711"/>
      <c r="L8" s="550">
        <v>2</v>
      </c>
      <c r="M8" s="551" t="s">
        <v>17</v>
      </c>
      <c r="N8" s="244">
        <f>tkbieu!F13</f>
        <v>0</v>
      </c>
      <c r="O8" s="456">
        <f>tkbieu!F27</f>
        <v>0</v>
      </c>
      <c r="P8" s="244" t="str">
        <f>tkbieu!F41</f>
        <v>THỂ CHẤT</v>
      </c>
      <c r="Q8" s="456">
        <f>tkbieu!F55</f>
        <v>0</v>
      </c>
      <c r="R8" s="244">
        <f>tkbieu!F69</f>
        <v>0</v>
      </c>
      <c r="S8" s="451">
        <f>tkbieu!F83</f>
        <v>0</v>
      </c>
    </row>
    <row r="9" spans="1:23" ht="21" customHeight="1" thickTop="1" x14ac:dyDescent="0.2">
      <c r="A9" s="705"/>
      <c r="B9" s="552">
        <v>3</v>
      </c>
      <c r="C9" s="553" t="s">
        <v>19</v>
      </c>
      <c r="D9" s="538">
        <f>tkbieu!E14</f>
        <v>0</v>
      </c>
      <c r="E9" s="538">
        <f>tkbieu!E28</f>
        <v>0</v>
      </c>
      <c r="F9" s="538">
        <f>tkbieu!E42</f>
        <v>0</v>
      </c>
      <c r="G9" s="538">
        <f>tkbieu!E56</f>
        <v>0</v>
      </c>
      <c r="H9" s="538">
        <f>tkbieu!E70</f>
        <v>0</v>
      </c>
      <c r="I9" s="451">
        <f>tkbieu!E84</f>
        <v>0</v>
      </c>
      <c r="J9" s="246"/>
      <c r="K9" s="711"/>
      <c r="L9" s="552">
        <v>3</v>
      </c>
      <c r="M9" s="553" t="s">
        <v>19</v>
      </c>
      <c r="N9" s="249">
        <f>tkbieu!F14</f>
        <v>0</v>
      </c>
      <c r="O9" s="538">
        <f>tkbieu!F28</f>
        <v>0</v>
      </c>
      <c r="P9" s="467">
        <f>tkbieu!F42</f>
        <v>0</v>
      </c>
      <c r="Q9" s="465">
        <f>tkbieu!F56</f>
        <v>0</v>
      </c>
      <c r="R9" s="457">
        <f>tkbieu!F70</f>
        <v>0</v>
      </c>
      <c r="S9" s="451">
        <f>tkbieu!F84</f>
        <v>0</v>
      </c>
    </row>
    <row r="10" spans="1:23" ht="21" customHeight="1" x14ac:dyDescent="0.2">
      <c r="A10" s="705"/>
      <c r="B10" s="554">
        <v>4</v>
      </c>
      <c r="C10" s="555" t="s">
        <v>20</v>
      </c>
      <c r="D10" s="458" t="str">
        <f>tkbieu!E15</f>
        <v>A204</v>
      </c>
      <c r="E10" s="458" t="str">
        <f>tkbieu!E29</f>
        <v>B012</v>
      </c>
      <c r="F10" s="458" t="str">
        <f>tkbieu!E43</f>
        <v>A210</v>
      </c>
      <c r="G10" s="458" t="str">
        <f>tkbieu!E57</f>
        <v>B007</v>
      </c>
      <c r="H10" s="458">
        <f>tkbieu!E71</f>
        <v>0</v>
      </c>
      <c r="I10" s="452">
        <f>tkbieu!E85</f>
        <v>0</v>
      </c>
      <c r="J10" s="246"/>
      <c r="K10" s="711"/>
      <c r="L10" s="554">
        <v>4</v>
      </c>
      <c r="M10" s="555" t="s">
        <v>20</v>
      </c>
      <c r="N10" s="251" t="str">
        <f>tkbieu!F15</f>
        <v>A210</v>
      </c>
      <c r="O10" s="458">
        <f>tkbieu!F29</f>
        <v>0</v>
      </c>
      <c r="P10" s="251" t="str">
        <f>tkbieu!F43</f>
        <v>S. TRƯỜNG</v>
      </c>
      <c r="Q10" s="466">
        <f>tkbieu!F57</f>
        <v>0</v>
      </c>
      <c r="R10" s="251">
        <f>tkbieu!F71</f>
        <v>0</v>
      </c>
      <c r="S10" s="452">
        <f>tkbieu!F85</f>
        <v>0</v>
      </c>
    </row>
    <row r="11" spans="1:23" ht="21" customHeight="1" x14ac:dyDescent="0.2">
      <c r="A11" s="705"/>
      <c r="B11" s="556">
        <v>5</v>
      </c>
      <c r="C11" s="557" t="s">
        <v>76</v>
      </c>
      <c r="D11" s="456" t="str">
        <f>tkbieu!E16</f>
        <v>C. HỒNG</v>
      </c>
      <c r="E11" s="456" t="str">
        <f>tkbieu!E30</f>
        <v>T. LÂN</v>
      </c>
      <c r="F11" s="456" t="str">
        <f>tkbieu!E44</f>
        <v>T. QUÂN</v>
      </c>
      <c r="G11" s="456" t="str">
        <f>tkbieu!E58</f>
        <v>T. KHÁNH</v>
      </c>
      <c r="H11" s="456">
        <f>tkbieu!E72</f>
        <v>0</v>
      </c>
      <c r="I11" s="453">
        <f>tkbieu!E86</f>
        <v>0</v>
      </c>
      <c r="J11" s="246"/>
      <c r="K11" s="711"/>
      <c r="L11" s="556">
        <v>5</v>
      </c>
      <c r="M11" s="557" t="s">
        <v>76</v>
      </c>
      <c r="N11" s="244" t="str">
        <f>tkbieu!F16</f>
        <v>T. QUÂN</v>
      </c>
      <c r="O11" s="456">
        <f>tkbieu!F30</f>
        <v>0</v>
      </c>
      <c r="P11" s="253" t="str">
        <f>tkbieu!F44</f>
        <v>T. THANH</v>
      </c>
      <c r="Q11" s="465">
        <f>tkbieu!F58</f>
        <v>0</v>
      </c>
      <c r="R11" s="244">
        <f>tkbieu!F72</f>
        <v>0</v>
      </c>
      <c r="S11" s="453">
        <f>tkbieu!F86</f>
        <v>0</v>
      </c>
    </row>
    <row r="12" spans="1:23" ht="21" customHeight="1" thickBot="1" x14ac:dyDescent="0.25">
      <c r="A12" s="706"/>
      <c r="B12" s="254"/>
      <c r="C12" s="255"/>
      <c r="D12" s="625" t="s">
        <v>1075</v>
      </c>
      <c r="E12" s="257"/>
      <c r="F12" s="258"/>
      <c r="G12" s="257"/>
      <c r="H12" s="259"/>
      <c r="I12" s="260"/>
      <c r="J12" s="261"/>
      <c r="K12" s="712"/>
      <c r="L12" s="254"/>
      <c r="M12" s="255"/>
      <c r="N12" s="256"/>
      <c r="O12" s="257"/>
      <c r="P12" s="258"/>
      <c r="Q12" s="257"/>
      <c r="R12" s="259"/>
      <c r="S12" s="260"/>
    </row>
    <row r="13" spans="1:23" ht="21" customHeight="1" thickTop="1" x14ac:dyDescent="0.2">
      <c r="A13" s="714" t="s">
        <v>27</v>
      </c>
      <c r="B13" s="554">
        <v>6</v>
      </c>
      <c r="C13" s="553" t="s">
        <v>28</v>
      </c>
      <c r="D13" s="620" t="str">
        <f>tkbieu!E19</f>
        <v>HỌC VHPT</v>
      </c>
      <c r="E13" s="602" t="str">
        <f>tkbieu!E33</f>
        <v>HỌC VHPT</v>
      </c>
      <c r="F13" s="603" t="str">
        <f>tkbieu!E47</f>
        <v>HỌC VHPT</v>
      </c>
      <c r="G13" s="602" t="str">
        <f>tkbieu!E61</f>
        <v>HỌC VHPT</v>
      </c>
      <c r="H13" s="602" t="str">
        <f>tkbieu!E75</f>
        <v>HỌC VHPT</v>
      </c>
      <c r="I13" s="263" t="str">
        <f>tkbieu!E89</f>
        <v>KT ĐIỆN -</v>
      </c>
      <c r="J13" s="264"/>
      <c r="K13" s="714" t="s">
        <v>27</v>
      </c>
      <c r="L13" s="554">
        <v>6</v>
      </c>
      <c r="M13" s="553" t="s">
        <v>28</v>
      </c>
      <c r="N13" s="265" t="str">
        <f>tkbieu!F19</f>
        <v>GIÁO DỤC</v>
      </c>
      <c r="O13" s="460" t="str">
        <f>tkbieu!F33</f>
        <v>BD&amp;SC</v>
      </c>
      <c r="P13" s="244">
        <f>tkbieu!F47</f>
        <v>0</v>
      </c>
      <c r="Q13" s="460" t="str">
        <f>tkbieu!F61</f>
        <v>KỸ THUẬT</v>
      </c>
      <c r="R13" s="460" t="str">
        <f>tkbieu!F75</f>
        <v>VẼ</v>
      </c>
      <c r="S13" s="263">
        <f>tkbieu!F89</f>
        <v>0</v>
      </c>
    </row>
    <row r="14" spans="1:23" ht="21" customHeight="1" thickBot="1" x14ac:dyDescent="0.25">
      <c r="A14" s="705"/>
      <c r="B14" s="550">
        <v>7</v>
      </c>
      <c r="C14" s="555" t="s">
        <v>33</v>
      </c>
      <c r="D14" s="621" t="str">
        <f>tkbieu!E20</f>
        <v>THEO TKB</v>
      </c>
      <c r="E14" s="245" t="str">
        <f>tkbieu!E34</f>
        <v>THEO TKB</v>
      </c>
      <c r="F14" s="603" t="str">
        <f>tkbieu!E48</f>
        <v>THEO TKB</v>
      </c>
      <c r="G14" s="245" t="str">
        <f>tkbieu!E62</f>
        <v>THEO TKB</v>
      </c>
      <c r="H14" s="245" t="str">
        <f>tkbieu!E76</f>
        <v>THEO TKB</v>
      </c>
      <c r="I14" s="263" t="str">
        <f>tkbieu!E90</f>
        <v>ĐIỆN TỬ Ô TÔ</v>
      </c>
      <c r="J14" s="264"/>
      <c r="K14" s="705"/>
      <c r="L14" s="550">
        <v>7</v>
      </c>
      <c r="M14" s="555" t="s">
        <v>33</v>
      </c>
      <c r="N14" s="244" t="str">
        <f>tkbieu!F20</f>
        <v>CHÍNH TRỊ</v>
      </c>
      <c r="O14" s="456" t="str">
        <f>tkbieu!F34</f>
        <v>ĐỘNG CƠ XĂNG</v>
      </c>
      <c r="P14" s="244">
        <f>tkbieu!F48</f>
        <v>0</v>
      </c>
      <c r="Q14" s="456" t="str">
        <f>tkbieu!F62</f>
        <v>Ô TÔ</v>
      </c>
      <c r="R14" s="456" t="str">
        <f>tkbieu!F76</f>
        <v>KỸ THUẬT</v>
      </c>
      <c r="S14" s="263">
        <f>tkbieu!F90</f>
        <v>0</v>
      </c>
    </row>
    <row r="15" spans="1:23" ht="21" customHeight="1" thickTop="1" x14ac:dyDescent="0.2">
      <c r="A15" s="705"/>
      <c r="B15" s="552">
        <v>8</v>
      </c>
      <c r="C15" s="553" t="s">
        <v>36</v>
      </c>
      <c r="D15" s="621" t="str">
        <f>tkbieu!E21</f>
        <v>TTGDTX</v>
      </c>
      <c r="E15" s="623" t="str">
        <f>tkbieu!E35</f>
        <v>TTGDTX</v>
      </c>
      <c r="F15" s="619" t="str">
        <f>tkbieu!E49</f>
        <v>TTGDTX</v>
      </c>
      <c r="G15" s="623" t="str">
        <f>tkbieu!E63</f>
        <v>TTGDTX</v>
      </c>
      <c r="H15" s="622" t="str">
        <f>tkbieu!E77</f>
        <v>TTGDTX</v>
      </c>
      <c r="I15" s="537">
        <f>tkbieu!E91</f>
        <v>0</v>
      </c>
      <c r="J15" s="264"/>
      <c r="K15" s="705"/>
      <c r="L15" s="552">
        <v>8</v>
      </c>
      <c r="M15" s="553" t="s">
        <v>36</v>
      </c>
      <c r="N15" s="247">
        <f>tkbieu!F21</f>
        <v>0</v>
      </c>
      <c r="O15" s="538" t="str">
        <f>tkbieu!F35</f>
        <v>AD TỪ 15/9</v>
      </c>
      <c r="P15" s="249">
        <f>tkbieu!F49</f>
        <v>0</v>
      </c>
      <c r="Q15" s="538">
        <f>tkbieu!F63</f>
        <v>0</v>
      </c>
      <c r="R15" s="539">
        <f>tkbieu!F77</f>
        <v>0</v>
      </c>
      <c r="S15" s="537">
        <f>tkbieu!F91</f>
        <v>0</v>
      </c>
    </row>
    <row r="16" spans="1:23" ht="21" customHeight="1" x14ac:dyDescent="0.2">
      <c r="A16" s="705"/>
      <c r="B16" s="554">
        <v>9</v>
      </c>
      <c r="C16" s="555" t="s">
        <v>37</v>
      </c>
      <c r="D16" s="605">
        <f>tkbieu!E22</f>
        <v>0</v>
      </c>
      <c r="E16" s="252">
        <f>tkbieu!E36</f>
        <v>0</v>
      </c>
      <c r="F16" s="605">
        <f>tkbieu!E50</f>
        <v>0</v>
      </c>
      <c r="G16" s="252">
        <f>tkbieu!E64</f>
        <v>0</v>
      </c>
      <c r="H16" s="252">
        <f>tkbieu!E78</f>
        <v>0</v>
      </c>
      <c r="I16" s="267" t="str">
        <f>tkbieu!E92</f>
        <v>A208</v>
      </c>
      <c r="J16" s="268"/>
      <c r="K16" s="705"/>
      <c r="L16" s="554">
        <v>9</v>
      </c>
      <c r="M16" s="555" t="s">
        <v>37</v>
      </c>
      <c r="N16" s="251" t="str">
        <f>tkbieu!F22</f>
        <v>A210</v>
      </c>
      <c r="O16" s="458" t="str">
        <f>tkbieu!F36</f>
        <v>B007</v>
      </c>
      <c r="P16" s="251">
        <f>tkbieu!F50</f>
        <v>0</v>
      </c>
      <c r="Q16" s="458" t="str">
        <f>tkbieu!F64</f>
        <v>B007</v>
      </c>
      <c r="R16" s="458" t="str">
        <f>tkbieu!F78</f>
        <v>A210</v>
      </c>
      <c r="S16" s="267">
        <f>tkbieu!F92</f>
        <v>0</v>
      </c>
    </row>
    <row r="17" spans="1:35" ht="21" customHeight="1" x14ac:dyDescent="0.2">
      <c r="A17" s="705"/>
      <c r="B17" s="556">
        <v>10</v>
      </c>
      <c r="C17" s="557" t="s">
        <v>77</v>
      </c>
      <c r="D17" s="606">
        <f>tkbieu!E23</f>
        <v>0</v>
      </c>
      <c r="E17" s="607">
        <f>tkbieu!E37</f>
        <v>0</v>
      </c>
      <c r="F17" s="608">
        <f>tkbieu!E51</f>
        <v>0</v>
      </c>
      <c r="G17" s="607">
        <f>tkbieu!E65</f>
        <v>0</v>
      </c>
      <c r="H17" s="609">
        <f>tkbieu!E79</f>
        <v>0</v>
      </c>
      <c r="I17" s="270" t="str">
        <f>tkbieu!E93</f>
        <v>C. THẢO</v>
      </c>
      <c r="J17" s="264"/>
      <c r="K17" s="705"/>
      <c r="L17" s="556">
        <v>10</v>
      </c>
      <c r="M17" s="557" t="s">
        <v>77</v>
      </c>
      <c r="N17" s="253" t="str">
        <f>tkbieu!F23</f>
        <v>C. MI</v>
      </c>
      <c r="O17" s="459" t="str">
        <f>tkbieu!F37</f>
        <v>T. KHÁNH</v>
      </c>
      <c r="P17" s="253">
        <f>tkbieu!F51</f>
        <v>0</v>
      </c>
      <c r="Q17" s="459" t="str">
        <f>tkbieu!F65</f>
        <v>T. KHÁNH</v>
      </c>
      <c r="R17" s="463" t="str">
        <f>tkbieu!F79</f>
        <v>T. TÙNG</v>
      </c>
      <c r="S17" s="270">
        <f>tkbieu!F93</f>
        <v>0</v>
      </c>
    </row>
    <row r="18" spans="1:35" ht="21" customHeight="1" thickBot="1" x14ac:dyDescent="0.25">
      <c r="A18" s="707"/>
      <c r="B18" s="271"/>
      <c r="C18" s="272"/>
      <c r="D18" s="273"/>
      <c r="E18" s="274"/>
      <c r="F18" s="274"/>
      <c r="G18" s="275"/>
      <c r="H18" s="276"/>
      <c r="I18" s="277"/>
      <c r="J18" s="278"/>
      <c r="K18" s="707"/>
      <c r="L18" s="271"/>
      <c r="M18" s="279"/>
      <c r="N18" s="273"/>
      <c r="O18" s="274"/>
      <c r="P18" s="280"/>
      <c r="Q18" s="281"/>
      <c r="R18" s="276"/>
      <c r="S18" s="282"/>
    </row>
    <row r="19" spans="1:35" ht="23.25" customHeight="1" x14ac:dyDescent="0.2"/>
    <row r="20" spans="1:35" ht="21" customHeight="1" x14ac:dyDescent="0.2">
      <c r="A20" s="715" t="str">
        <f>A3</f>
        <v>ÁP DỤNG TỪ NGÀY 15/9 ĐẾN 30/9/2025</v>
      </c>
      <c r="B20" s="700"/>
      <c r="C20" s="700"/>
      <c r="D20" s="700"/>
      <c r="E20" s="700"/>
      <c r="F20" s="700"/>
      <c r="G20" s="700"/>
      <c r="H20" s="700"/>
      <c r="I20" s="700"/>
      <c r="J20" s="230"/>
      <c r="K20" s="715" t="str">
        <f>A20</f>
        <v>ÁP DỤNG TỪ NGÀY 15/9 ĐẾN 30/9/2025</v>
      </c>
      <c r="L20" s="700"/>
      <c r="M20" s="700"/>
      <c r="N20" s="700"/>
      <c r="O20" s="700"/>
      <c r="P20" s="700"/>
      <c r="Q20" s="700"/>
      <c r="R20" s="700"/>
      <c r="S20" s="700"/>
    </row>
    <row r="21" spans="1:35" ht="20.25" customHeight="1" x14ac:dyDescent="0.35">
      <c r="A21" s="701"/>
      <c r="B21" s="700"/>
      <c r="C21" s="700"/>
      <c r="D21" s="700"/>
      <c r="E21" s="700"/>
      <c r="F21" s="700"/>
      <c r="G21" s="700"/>
      <c r="H21" s="700"/>
      <c r="I21" s="700"/>
      <c r="J21" s="233"/>
      <c r="K21" s="701"/>
      <c r="L21" s="700"/>
      <c r="M21" s="700"/>
      <c r="N21" s="700"/>
      <c r="O21" s="700"/>
      <c r="P21" s="700"/>
      <c r="Q21" s="700"/>
      <c r="R21" s="700"/>
      <c r="S21" s="700"/>
    </row>
    <row r="22" spans="1:35" ht="24" customHeight="1" thickBot="1" x14ac:dyDescent="0.25">
      <c r="A22" s="702" t="s">
        <v>65</v>
      </c>
      <c r="B22" s="703"/>
      <c r="C22" s="236" t="str">
        <f>tkbieu!G10</f>
        <v>T25CK1</v>
      </c>
      <c r="D22" s="236"/>
      <c r="E22" s="237" t="s">
        <v>66</v>
      </c>
      <c r="F22" s="238" t="str">
        <f>tkbieu!G9</f>
        <v>T. T. HẢI</v>
      </c>
      <c r="G22" s="239"/>
      <c r="H22" s="240" t="s">
        <v>67</v>
      </c>
      <c r="I22" s="633" t="s">
        <v>1099</v>
      </c>
      <c r="J22" s="241"/>
      <c r="K22" s="702" t="s">
        <v>65</v>
      </c>
      <c r="L22" s="703"/>
      <c r="M22" s="236" t="str">
        <f>tkbieu!H10</f>
        <v>C25CK1</v>
      </c>
      <c r="N22" s="236"/>
      <c r="O22" s="237" t="s">
        <v>66</v>
      </c>
      <c r="P22" s="238" t="str">
        <f>tkbieu!H9</f>
        <v>T. Y. LONG</v>
      </c>
      <c r="Q22" s="239"/>
      <c r="R22" s="240" t="s">
        <v>67</v>
      </c>
      <c r="S22" s="633" t="s">
        <v>1100</v>
      </c>
    </row>
    <row r="23" spans="1:35" ht="21" customHeight="1" x14ac:dyDescent="0.35">
      <c r="A23" s="521" t="s">
        <v>68</v>
      </c>
      <c r="B23" s="522" t="s">
        <v>69</v>
      </c>
      <c r="C23" s="522" t="s">
        <v>70</v>
      </c>
      <c r="D23" s="523" t="s">
        <v>13</v>
      </c>
      <c r="E23" s="524" t="s">
        <v>74</v>
      </c>
      <c r="F23" s="525" t="s">
        <v>49</v>
      </c>
      <c r="G23" s="524" t="s">
        <v>53</v>
      </c>
      <c r="H23" s="524" t="s">
        <v>57</v>
      </c>
      <c r="I23" s="526" t="s">
        <v>75</v>
      </c>
      <c r="J23" s="233"/>
      <c r="K23" s="521" t="s">
        <v>68</v>
      </c>
      <c r="L23" s="522" t="s">
        <v>69</v>
      </c>
      <c r="M23" s="522" t="s">
        <v>70</v>
      </c>
      <c r="N23" s="523" t="s">
        <v>13</v>
      </c>
      <c r="O23" s="524" t="s">
        <v>74</v>
      </c>
      <c r="P23" s="525" t="s">
        <v>49</v>
      </c>
      <c r="Q23" s="524" t="s">
        <v>53</v>
      </c>
      <c r="R23" s="524" t="s">
        <v>57</v>
      </c>
      <c r="S23" s="526" t="s">
        <v>75</v>
      </c>
    </row>
    <row r="24" spans="1:35" ht="21" customHeight="1" x14ac:dyDescent="0.35">
      <c r="A24" s="708" t="s">
        <v>14</v>
      </c>
      <c r="B24" s="527">
        <v>1</v>
      </c>
      <c r="C24" s="528" t="s">
        <v>15</v>
      </c>
      <c r="D24" s="456" t="str">
        <f>tkbieu!G12</f>
        <v>TIẾNG ANH 1</v>
      </c>
      <c r="E24" s="456">
        <f>tkbieu!G26</f>
        <v>0</v>
      </c>
      <c r="F24" s="456">
        <f>tkbieu!G40</f>
        <v>0</v>
      </c>
      <c r="G24" s="456">
        <f>tkbieu!G54</f>
        <v>0</v>
      </c>
      <c r="H24" s="456">
        <f>tkbieu!G68</f>
        <v>0</v>
      </c>
      <c r="I24" s="450">
        <f>tkbieu!G82</f>
        <v>0</v>
      </c>
      <c r="J24" s="233"/>
      <c r="K24" s="708" t="s">
        <v>14</v>
      </c>
      <c r="L24" s="527">
        <v>1</v>
      </c>
      <c r="M24" s="528" t="s">
        <v>15</v>
      </c>
      <c r="N24" s="244" t="str">
        <f>tkbieu!H12</f>
        <v>GIÁO DỤC</v>
      </c>
      <c r="O24" s="456" t="str">
        <f>tkbieu!H26</f>
        <v>NGUYÊN LÝ</v>
      </c>
      <c r="P24" s="244">
        <f>tkbieu!H40</f>
        <v>0</v>
      </c>
      <c r="Q24" s="456" t="str">
        <f>tkbieu!H54</f>
        <v>VẼ</v>
      </c>
      <c r="R24" s="244">
        <f>tkbieu!H68</f>
        <v>0</v>
      </c>
      <c r="S24" s="450">
        <f>tkbieu!H82</f>
        <v>0</v>
      </c>
    </row>
    <row r="25" spans="1:35" ht="21" customHeight="1" thickBot="1" x14ac:dyDescent="0.4">
      <c r="A25" s="705"/>
      <c r="B25" s="529">
        <v>2</v>
      </c>
      <c r="C25" s="530" t="s">
        <v>17</v>
      </c>
      <c r="D25" s="456">
        <f>tkbieu!G13</f>
        <v>0</v>
      </c>
      <c r="E25" s="456">
        <f>tkbieu!G27</f>
        <v>0</v>
      </c>
      <c r="F25" s="456">
        <f>tkbieu!G41</f>
        <v>0</v>
      </c>
      <c r="G25" s="456">
        <f>tkbieu!G55</f>
        <v>0</v>
      </c>
      <c r="H25" s="456">
        <f>tkbieu!G69</f>
        <v>0</v>
      </c>
      <c r="I25" s="451">
        <f>tkbieu!G83</f>
        <v>0</v>
      </c>
      <c r="J25" s="233"/>
      <c r="K25" s="705"/>
      <c r="L25" s="529">
        <v>2</v>
      </c>
      <c r="M25" s="530" t="s">
        <v>17</v>
      </c>
      <c r="N25" s="244" t="str">
        <f>tkbieu!H13</f>
        <v>THỂ CHẤT</v>
      </c>
      <c r="O25" s="456" t="str">
        <f>tkbieu!H27</f>
        <v>CẮT</v>
      </c>
      <c r="P25" s="244">
        <f>tkbieu!H41</f>
        <v>0</v>
      </c>
      <c r="Q25" s="456" t="str">
        <f>tkbieu!H55</f>
        <v>KỸ THUẬT</v>
      </c>
      <c r="R25" s="244">
        <f>tkbieu!H69</f>
        <v>0</v>
      </c>
      <c r="S25" s="451">
        <f>tkbieu!H83</f>
        <v>0</v>
      </c>
      <c r="AI25" s="180"/>
    </row>
    <row r="26" spans="1:35" ht="21" customHeight="1" thickTop="1" x14ac:dyDescent="0.35">
      <c r="A26" s="705"/>
      <c r="B26" s="531">
        <v>3</v>
      </c>
      <c r="C26" s="532" t="s">
        <v>19</v>
      </c>
      <c r="D26" s="247">
        <f>tkbieu!G14</f>
        <v>0</v>
      </c>
      <c r="E26" s="247">
        <f>tkbieu!G28</f>
        <v>0</v>
      </c>
      <c r="F26" s="247">
        <f>tkbieu!G42</f>
        <v>0</v>
      </c>
      <c r="G26" s="247">
        <f>tkbieu!G56</f>
        <v>0</v>
      </c>
      <c r="H26" s="247">
        <f>tkbieu!G70</f>
        <v>0</v>
      </c>
      <c r="I26" s="475">
        <f>tkbieu!G84</f>
        <v>0</v>
      </c>
      <c r="J26" s="233"/>
      <c r="K26" s="705"/>
      <c r="L26" s="531">
        <v>3</v>
      </c>
      <c r="M26" s="532" t="s">
        <v>19</v>
      </c>
      <c r="N26" s="247">
        <f>tkbieu!H14</f>
        <v>0</v>
      </c>
      <c r="O26" s="538">
        <f>tkbieu!H28</f>
        <v>0</v>
      </c>
      <c r="P26" s="249">
        <f>tkbieu!H42</f>
        <v>0</v>
      </c>
      <c r="Q26" s="538">
        <f>tkbieu!H56</f>
        <v>0</v>
      </c>
      <c r="R26" s="467">
        <f>tkbieu!H70</f>
        <v>0</v>
      </c>
      <c r="S26" s="475">
        <f>tkbieu!H84</f>
        <v>0</v>
      </c>
    </row>
    <row r="27" spans="1:35" ht="21" customHeight="1" x14ac:dyDescent="0.35">
      <c r="A27" s="705"/>
      <c r="B27" s="533">
        <v>4</v>
      </c>
      <c r="C27" s="534" t="s">
        <v>20</v>
      </c>
      <c r="D27" s="251" t="str">
        <f>tkbieu!G15</f>
        <v>A208</v>
      </c>
      <c r="E27" s="251">
        <f>tkbieu!G29</f>
        <v>0</v>
      </c>
      <c r="F27" s="251">
        <f>tkbieu!G43</f>
        <v>0</v>
      </c>
      <c r="G27" s="251">
        <f>tkbieu!G57</f>
        <v>0</v>
      </c>
      <c r="H27" s="251">
        <f>tkbieu!G71</f>
        <v>0</v>
      </c>
      <c r="I27" s="452">
        <f>tkbieu!G85</f>
        <v>0</v>
      </c>
      <c r="J27" s="233"/>
      <c r="K27" s="705"/>
      <c r="L27" s="533">
        <v>4</v>
      </c>
      <c r="M27" s="534" t="s">
        <v>20</v>
      </c>
      <c r="N27" s="251" t="str">
        <f>tkbieu!H15</f>
        <v>S. TRƯỜNG</v>
      </c>
      <c r="O27" s="458" t="str">
        <f>tkbieu!H29</f>
        <v>A210</v>
      </c>
      <c r="P27" s="251">
        <f>tkbieu!H43</f>
        <v>0</v>
      </c>
      <c r="Q27" s="458" t="str">
        <f>tkbieu!H57</f>
        <v>B003</v>
      </c>
      <c r="R27" s="251">
        <f>tkbieu!H71</f>
        <v>0</v>
      </c>
      <c r="S27" s="452">
        <f>tkbieu!H85</f>
        <v>0</v>
      </c>
    </row>
    <row r="28" spans="1:35" ht="21" customHeight="1" x14ac:dyDescent="0.35">
      <c r="A28" s="705"/>
      <c r="B28" s="535">
        <v>5</v>
      </c>
      <c r="C28" s="536" t="s">
        <v>76</v>
      </c>
      <c r="D28" s="456" t="str">
        <f>tkbieu!G16</f>
        <v>C. B. VÂN</v>
      </c>
      <c r="E28" s="456">
        <f>tkbieu!G30</f>
        <v>0</v>
      </c>
      <c r="F28" s="456">
        <f>tkbieu!G44</f>
        <v>0</v>
      </c>
      <c r="G28" s="456">
        <f>tkbieu!G58</f>
        <v>0</v>
      </c>
      <c r="H28" s="456">
        <f>tkbieu!G72</f>
        <v>0</v>
      </c>
      <c r="I28" s="453">
        <f>tkbieu!G86</f>
        <v>0</v>
      </c>
      <c r="J28" s="233"/>
      <c r="K28" s="705"/>
      <c r="L28" s="535">
        <v>5</v>
      </c>
      <c r="M28" s="536" t="s">
        <v>76</v>
      </c>
      <c r="N28" s="244" t="str">
        <f>tkbieu!H16</f>
        <v>T. THANH</v>
      </c>
      <c r="O28" s="459" t="str">
        <f>tkbieu!H30</f>
        <v>T. Y. LONG</v>
      </c>
      <c r="P28" s="253">
        <f>tkbieu!H44</f>
        <v>0</v>
      </c>
      <c r="Q28" s="459" t="str">
        <f>tkbieu!H58</f>
        <v>T. V. HOÀNG</v>
      </c>
      <c r="R28" s="244">
        <f>tkbieu!H72</f>
        <v>0</v>
      </c>
      <c r="S28" s="453">
        <f>tkbieu!H86</f>
        <v>0</v>
      </c>
    </row>
    <row r="29" spans="1:35" ht="21" customHeight="1" thickBot="1" x14ac:dyDescent="0.4">
      <c r="A29" s="706"/>
      <c r="B29" s="254"/>
      <c r="C29" s="284"/>
      <c r="D29" s="610"/>
      <c r="E29" s="611"/>
      <c r="F29" s="612"/>
      <c r="G29" s="611"/>
      <c r="H29" s="613"/>
      <c r="I29" s="614"/>
      <c r="J29" s="233"/>
      <c r="K29" s="706"/>
      <c r="L29" s="254"/>
      <c r="M29" s="284"/>
      <c r="N29" s="256"/>
      <c r="O29" s="257"/>
      <c r="P29" s="258"/>
      <c r="Q29" s="257"/>
      <c r="R29" s="259"/>
      <c r="S29" s="260"/>
    </row>
    <row r="30" spans="1:35" ht="21" customHeight="1" thickTop="1" x14ac:dyDescent="0.35">
      <c r="A30" s="709" t="s">
        <v>27</v>
      </c>
      <c r="B30" s="533">
        <v>6</v>
      </c>
      <c r="C30" s="532" t="s">
        <v>28</v>
      </c>
      <c r="D30" s="245" t="str">
        <f>tkbieu!G19</f>
        <v>HỌC VHPT</v>
      </c>
      <c r="E30" s="602" t="str">
        <f>tkbieu!G33</f>
        <v>HỌC VHPT</v>
      </c>
      <c r="F30" s="245" t="str">
        <f>tkbieu!G47</f>
        <v>HỌC VHPT</v>
      </c>
      <c r="G30" s="245" t="str">
        <f>tkbieu!G61</f>
        <v>HỌC VHPT</v>
      </c>
      <c r="H30" s="245" t="str">
        <f>tkbieu!G75</f>
        <v>HỌC VHPT</v>
      </c>
      <c r="I30" s="263">
        <f>tkbieu!G89</f>
        <v>0</v>
      </c>
      <c r="J30" s="233"/>
      <c r="K30" s="709" t="s">
        <v>27</v>
      </c>
      <c r="L30" s="533">
        <v>6</v>
      </c>
      <c r="M30" s="532" t="s">
        <v>28</v>
      </c>
      <c r="N30" s="262" t="str">
        <f>tkbieu!H19</f>
        <v>TIẾNG ANH 1</v>
      </c>
      <c r="O30" s="460">
        <f>tkbieu!H33</f>
        <v>0</v>
      </c>
      <c r="P30" s="244" t="str">
        <f>tkbieu!H47</f>
        <v>GIÁO DỤC</v>
      </c>
      <c r="Q30" s="460">
        <f>tkbieu!H61</f>
        <v>0</v>
      </c>
      <c r="R30" s="460">
        <f>tkbieu!H75</f>
        <v>0</v>
      </c>
      <c r="S30" s="263">
        <f>tkbieu!H89</f>
        <v>0</v>
      </c>
    </row>
    <row r="31" spans="1:35" ht="21" customHeight="1" thickBot="1" x14ac:dyDescent="0.4">
      <c r="A31" s="705"/>
      <c r="B31" s="529">
        <v>7</v>
      </c>
      <c r="C31" s="534" t="s">
        <v>33</v>
      </c>
      <c r="D31" s="245" t="str">
        <f>tkbieu!G20</f>
        <v>THEO TKB</v>
      </c>
      <c r="E31" s="245" t="str">
        <f>tkbieu!G34</f>
        <v>THEO TKB</v>
      </c>
      <c r="F31" s="245" t="str">
        <f>tkbieu!G48</f>
        <v>THEO TKB</v>
      </c>
      <c r="G31" s="245" t="str">
        <f>tkbieu!G62</f>
        <v>THEO TKB</v>
      </c>
      <c r="H31" s="245" t="str">
        <f>tkbieu!G76</f>
        <v>THEO TKB</v>
      </c>
      <c r="I31" s="263">
        <f>tkbieu!G90</f>
        <v>0</v>
      </c>
      <c r="J31" s="233"/>
      <c r="K31" s="705"/>
      <c r="L31" s="529">
        <v>7</v>
      </c>
      <c r="M31" s="534" t="s">
        <v>33</v>
      </c>
      <c r="N31" s="476">
        <f>tkbieu!H20</f>
        <v>0</v>
      </c>
      <c r="O31" s="456">
        <f>tkbieu!H34</f>
        <v>0</v>
      </c>
      <c r="P31" s="244" t="str">
        <f>tkbieu!H48</f>
        <v>CHÍNH TRỊ</v>
      </c>
      <c r="Q31" s="456">
        <f>tkbieu!H62</f>
        <v>0</v>
      </c>
      <c r="R31" s="456">
        <f>tkbieu!H76</f>
        <v>0</v>
      </c>
      <c r="S31" s="263">
        <f>tkbieu!H90</f>
        <v>0</v>
      </c>
    </row>
    <row r="32" spans="1:35" ht="21" customHeight="1" thickTop="1" x14ac:dyDescent="0.35">
      <c r="A32" s="705"/>
      <c r="B32" s="531">
        <v>8</v>
      </c>
      <c r="C32" s="532" t="s">
        <v>36</v>
      </c>
      <c r="D32" s="623" t="str">
        <f>tkbieu!G21</f>
        <v>TTGDTX</v>
      </c>
      <c r="E32" s="622" t="str">
        <f>tkbieu!G35</f>
        <v>TTGDTX</v>
      </c>
      <c r="F32" s="623" t="str">
        <f>tkbieu!G49</f>
        <v>TTGDTX</v>
      </c>
      <c r="G32" s="623" t="str">
        <f>tkbieu!G63</f>
        <v>TTGDTX</v>
      </c>
      <c r="H32" s="623" t="str">
        <f>tkbieu!G77</f>
        <v>TTGDTX</v>
      </c>
      <c r="I32" s="537">
        <f>tkbieu!G91</f>
        <v>0</v>
      </c>
      <c r="J32" s="233"/>
      <c r="K32" s="705"/>
      <c r="L32" s="531">
        <v>8</v>
      </c>
      <c r="M32" s="532" t="s">
        <v>36</v>
      </c>
      <c r="N32" s="247">
        <f>tkbieu!H21</f>
        <v>0</v>
      </c>
      <c r="O32" s="538">
        <f>tkbieu!H35</f>
        <v>0</v>
      </c>
      <c r="P32" s="249">
        <f>tkbieu!H49</f>
        <v>0</v>
      </c>
      <c r="Q32" s="538">
        <f>tkbieu!H63</f>
        <v>0</v>
      </c>
      <c r="R32" s="539">
        <f>tkbieu!H77</f>
        <v>0</v>
      </c>
      <c r="S32" s="537">
        <f>tkbieu!H91</f>
        <v>0</v>
      </c>
    </row>
    <row r="33" spans="1:19" ht="21" customHeight="1" x14ac:dyDescent="0.35">
      <c r="A33" s="705"/>
      <c r="B33" s="533">
        <v>9</v>
      </c>
      <c r="C33" s="534" t="s">
        <v>37</v>
      </c>
      <c r="D33" s="245">
        <f>tkbieu!G22</f>
        <v>0</v>
      </c>
      <c r="E33" s="252">
        <f>tkbieu!G36</f>
        <v>0</v>
      </c>
      <c r="F33" s="245">
        <f>tkbieu!G50</f>
        <v>0</v>
      </c>
      <c r="G33" s="245">
        <f>tkbieu!G64</f>
        <v>0</v>
      </c>
      <c r="H33" s="245">
        <f>tkbieu!G78</f>
        <v>0</v>
      </c>
      <c r="I33" s="267">
        <f>tkbieu!G92</f>
        <v>0</v>
      </c>
      <c r="J33" s="233"/>
      <c r="K33" s="705"/>
      <c r="L33" s="533">
        <v>9</v>
      </c>
      <c r="M33" s="534" t="s">
        <v>37</v>
      </c>
      <c r="N33" s="251" t="str">
        <f>tkbieu!H22</f>
        <v>A207</v>
      </c>
      <c r="O33" s="458">
        <f>tkbieu!H36</f>
        <v>0</v>
      </c>
      <c r="P33" s="251" t="str">
        <f>tkbieu!H50</f>
        <v>A207</v>
      </c>
      <c r="Q33" s="458">
        <f>tkbieu!H64</f>
        <v>0</v>
      </c>
      <c r="R33" s="458">
        <f>tkbieu!H78</f>
        <v>0</v>
      </c>
      <c r="S33" s="267">
        <f>tkbieu!H92</f>
        <v>0</v>
      </c>
    </row>
    <row r="34" spans="1:19" ht="21" customHeight="1" x14ac:dyDescent="0.35">
      <c r="A34" s="705"/>
      <c r="B34" s="535">
        <v>10</v>
      </c>
      <c r="C34" s="536" t="s">
        <v>77</v>
      </c>
      <c r="D34" s="245">
        <f>tkbieu!G23</f>
        <v>0</v>
      </c>
      <c r="E34" s="609">
        <f>tkbieu!G37</f>
        <v>0</v>
      </c>
      <c r="F34" s="245">
        <f>tkbieu!G51</f>
        <v>0</v>
      </c>
      <c r="G34" s="245">
        <f>tkbieu!G65</f>
        <v>0</v>
      </c>
      <c r="H34" s="245">
        <f>tkbieu!G79</f>
        <v>0</v>
      </c>
      <c r="I34" s="270">
        <f>tkbieu!G93</f>
        <v>0</v>
      </c>
      <c r="J34" s="233"/>
      <c r="K34" s="705"/>
      <c r="L34" s="535">
        <v>10</v>
      </c>
      <c r="M34" s="536" t="s">
        <v>77</v>
      </c>
      <c r="N34" s="269" t="str">
        <f>tkbieu!H23</f>
        <v>T. QUÂN</v>
      </c>
      <c r="O34" s="459">
        <f>tkbieu!H37</f>
        <v>0</v>
      </c>
      <c r="P34" s="253" t="str">
        <f>tkbieu!H51</f>
        <v>C. MI</v>
      </c>
      <c r="Q34" s="459">
        <f>tkbieu!H65</f>
        <v>0</v>
      </c>
      <c r="R34" s="463">
        <f>tkbieu!H79</f>
        <v>0</v>
      </c>
      <c r="S34" s="270">
        <f>tkbieu!H93</f>
        <v>0</v>
      </c>
    </row>
    <row r="35" spans="1:19" ht="21" customHeight="1" thickBot="1" x14ac:dyDescent="0.4">
      <c r="A35" s="707"/>
      <c r="B35" s="271"/>
      <c r="C35" s="274"/>
      <c r="D35" s="273"/>
      <c r="E35" s="274"/>
      <c r="F35" s="274"/>
      <c r="G35" s="275"/>
      <c r="H35" s="276"/>
      <c r="I35" s="277"/>
      <c r="J35" s="233"/>
      <c r="K35" s="707"/>
      <c r="L35" s="271"/>
      <c r="M35" s="274"/>
      <c r="N35" s="273"/>
      <c r="O35" s="540"/>
      <c r="P35" s="540"/>
      <c r="Q35" s="541"/>
      <c r="R35" s="276"/>
      <c r="S35" s="542"/>
    </row>
    <row r="36" spans="1:19" ht="14.25" customHeight="1" x14ac:dyDescent="0.2">
      <c r="A36" s="288"/>
    </row>
    <row r="37" spans="1:19" ht="24.75" hidden="1" customHeight="1" x14ac:dyDescent="0.3">
      <c r="A37" s="699" t="str">
        <f>'KCK-OTO'!A20</f>
        <v>ÁP DỤNG TỪ NGÀY 15/9 ĐẾN 30/9/2025</v>
      </c>
      <c r="B37" s="700"/>
      <c r="C37" s="700"/>
      <c r="D37" s="700"/>
      <c r="E37" s="700"/>
      <c r="F37" s="700"/>
      <c r="G37" s="700"/>
      <c r="H37" s="700"/>
      <c r="I37" s="700"/>
    </row>
    <row r="38" spans="1:19" ht="18" hidden="1" customHeight="1" x14ac:dyDescent="0.2">
      <c r="A38" s="701"/>
      <c r="B38" s="700"/>
      <c r="C38" s="700"/>
      <c r="D38" s="700"/>
      <c r="E38" s="700"/>
      <c r="F38" s="700"/>
      <c r="G38" s="700"/>
      <c r="H38" s="700"/>
    </row>
    <row r="39" spans="1:19" ht="25.5" hidden="1" customHeight="1" thickBot="1" x14ac:dyDescent="0.25">
      <c r="A39" s="702" t="s">
        <v>65</v>
      </c>
      <c r="B39" s="703"/>
      <c r="C39" s="236">
        <f>tkbieu!I10</f>
        <v>0</v>
      </c>
      <c r="D39" s="294"/>
      <c r="E39" s="295" t="s">
        <v>66</v>
      </c>
      <c r="F39" s="238">
        <f>tkbieu!I9</f>
        <v>0</v>
      </c>
      <c r="H39" s="240" t="s">
        <v>67</v>
      </c>
      <c r="I39" s="240" t="s">
        <v>83</v>
      </c>
    </row>
    <row r="40" spans="1:19" ht="21" hidden="1" customHeight="1" x14ac:dyDescent="0.2">
      <c r="A40" s="547" t="s">
        <v>68</v>
      </c>
      <c r="B40" s="543" t="s">
        <v>69</v>
      </c>
      <c r="C40" s="543" t="s">
        <v>70</v>
      </c>
      <c r="D40" s="544" t="s">
        <v>13</v>
      </c>
      <c r="E40" s="544" t="s">
        <v>74</v>
      </c>
      <c r="F40" s="544" t="s">
        <v>49</v>
      </c>
      <c r="G40" s="545" t="s">
        <v>53</v>
      </c>
      <c r="H40" s="544" t="s">
        <v>57</v>
      </c>
      <c r="I40" s="546" t="s">
        <v>75</v>
      </c>
    </row>
    <row r="41" spans="1:19" ht="21" hidden="1" customHeight="1" x14ac:dyDescent="0.2">
      <c r="A41" s="704" t="s">
        <v>14</v>
      </c>
      <c r="B41" s="548">
        <v>1</v>
      </c>
      <c r="C41" s="549" t="s">
        <v>15</v>
      </c>
      <c r="D41" s="290">
        <f>tkbieu!I12</f>
        <v>0</v>
      </c>
      <c r="E41" s="244">
        <f>tkbieu!I26</f>
        <v>0</v>
      </c>
      <c r="F41" s="244">
        <f>tkbieu!I40</f>
        <v>0</v>
      </c>
      <c r="G41" s="244">
        <f>tkbieu!I54</f>
        <v>0</v>
      </c>
      <c r="H41" s="244">
        <f>tkbieu!I68</f>
        <v>0</v>
      </c>
      <c r="I41" s="289">
        <f>tkbieu!I82</f>
        <v>0</v>
      </c>
    </row>
    <row r="42" spans="1:19" ht="21" hidden="1" customHeight="1" thickBot="1" x14ac:dyDescent="0.25">
      <c r="A42" s="705"/>
      <c r="B42" s="550">
        <v>2</v>
      </c>
      <c r="C42" s="551" t="s">
        <v>17</v>
      </c>
      <c r="D42" s="290">
        <f>tkbieu!I13</f>
        <v>0</v>
      </c>
      <c r="E42" s="244">
        <f>tkbieu!I27</f>
        <v>0</v>
      </c>
      <c r="F42" s="290">
        <f>tkbieu!I41</f>
        <v>0</v>
      </c>
      <c r="G42" s="244">
        <f>tkbieu!I55</f>
        <v>0</v>
      </c>
      <c r="H42" s="244">
        <f>tkbieu!I69</f>
        <v>0</v>
      </c>
      <c r="I42" s="263">
        <f>tkbieu!I83</f>
        <v>0</v>
      </c>
    </row>
    <row r="43" spans="1:19" ht="21" hidden="1" customHeight="1" thickTop="1" x14ac:dyDescent="0.2">
      <c r="A43" s="705"/>
      <c r="B43" s="552">
        <v>3</v>
      </c>
      <c r="C43" s="553" t="s">
        <v>19</v>
      </c>
      <c r="D43" s="247">
        <f>tkbieu!I14</f>
        <v>0</v>
      </c>
      <c r="E43" s="247">
        <f>tkbieu!I28</f>
        <v>0</v>
      </c>
      <c r="F43" s="247">
        <f>tkbieu!I42</f>
        <v>0</v>
      </c>
      <c r="G43" s="291">
        <f>tkbieu!I56</f>
        <v>0</v>
      </c>
      <c r="H43" s="248">
        <f>tkbieu!I70</f>
        <v>0</v>
      </c>
      <c r="I43" s="266">
        <f>tkbieu!I84</f>
        <v>0</v>
      </c>
    </row>
    <row r="44" spans="1:19" ht="21" hidden="1" customHeight="1" x14ac:dyDescent="0.2">
      <c r="A44" s="705"/>
      <c r="B44" s="554">
        <v>4</v>
      </c>
      <c r="C44" s="555" t="s">
        <v>20</v>
      </c>
      <c r="D44" s="251">
        <f>tkbieu!I15</f>
        <v>0</v>
      </c>
      <c r="E44" s="251">
        <f>tkbieu!I29</f>
        <v>0</v>
      </c>
      <c r="F44" s="251">
        <f>tkbieu!I43</f>
        <v>0</v>
      </c>
      <c r="G44" s="251">
        <f>tkbieu!I57</f>
        <v>0</v>
      </c>
      <c r="H44" s="251">
        <f>tkbieu!I71</f>
        <v>0</v>
      </c>
      <c r="I44" s="267">
        <f>tkbieu!I85</f>
        <v>0</v>
      </c>
    </row>
    <row r="45" spans="1:19" ht="21" hidden="1" customHeight="1" x14ac:dyDescent="0.2">
      <c r="A45" s="705"/>
      <c r="B45" s="556">
        <v>5</v>
      </c>
      <c r="C45" s="557" t="s">
        <v>76</v>
      </c>
      <c r="D45" s="253">
        <f>tkbieu!I16</f>
        <v>0</v>
      </c>
      <c r="E45" s="244">
        <f>tkbieu!I30</f>
        <v>0</v>
      </c>
      <c r="F45" s="244">
        <f>tkbieu!I44</f>
        <v>0</v>
      </c>
      <c r="G45" s="244">
        <f>tkbieu!I58</f>
        <v>0</v>
      </c>
      <c r="H45" s="253">
        <f>tkbieu!I72</f>
        <v>0</v>
      </c>
      <c r="I45" s="263">
        <f>tkbieu!I86</f>
        <v>0</v>
      </c>
    </row>
    <row r="46" spans="1:19" ht="21" hidden="1" customHeight="1" thickBot="1" x14ac:dyDescent="0.25">
      <c r="A46" s="706"/>
      <c r="B46" s="254"/>
      <c r="C46" s="255"/>
      <c r="D46" s="296"/>
      <c r="E46" s="297"/>
      <c r="F46" s="297"/>
      <c r="G46" s="298"/>
      <c r="H46" s="298"/>
      <c r="I46" s="299"/>
    </row>
    <row r="47" spans="1:19" ht="21" hidden="1" customHeight="1" thickTop="1" x14ac:dyDescent="0.2">
      <c r="A47" s="704" t="s">
        <v>27</v>
      </c>
      <c r="B47" s="554">
        <v>6</v>
      </c>
      <c r="C47" s="553" t="s">
        <v>28</v>
      </c>
      <c r="D47" s="244">
        <f>tkbieu!I19</f>
        <v>0</v>
      </c>
      <c r="E47" s="265">
        <f>tkbieu!I33</f>
        <v>0</v>
      </c>
      <c r="F47" s="265">
        <f>tkbieu!I47</f>
        <v>0</v>
      </c>
      <c r="G47" s="265">
        <f>tkbieu!I61</f>
        <v>0</v>
      </c>
      <c r="H47" s="265">
        <f>tkbieu!I75</f>
        <v>0</v>
      </c>
      <c r="I47" s="286">
        <f>tkbieu!I89</f>
        <v>0</v>
      </c>
    </row>
    <row r="48" spans="1:19" ht="21" hidden="1" customHeight="1" thickBot="1" x14ac:dyDescent="0.25">
      <c r="A48" s="705"/>
      <c r="B48" s="550">
        <v>7</v>
      </c>
      <c r="C48" s="555" t="s">
        <v>33</v>
      </c>
      <c r="D48" s="244">
        <f>tkbieu!I20</f>
        <v>0</v>
      </c>
      <c r="E48" s="244">
        <f>tkbieu!I34</f>
        <v>0</v>
      </c>
      <c r="F48" s="290">
        <f>tkbieu!I48</f>
        <v>0</v>
      </c>
      <c r="G48" s="244">
        <f>tkbieu!I62</f>
        <v>0</v>
      </c>
      <c r="H48" s="244">
        <f>tkbieu!I76</f>
        <v>0</v>
      </c>
      <c r="I48" s="263">
        <f>tkbieu!I90</f>
        <v>0</v>
      </c>
    </row>
    <row r="49" spans="1:11" ht="21" hidden="1" customHeight="1" thickTop="1" x14ac:dyDescent="0.2">
      <c r="A49" s="705"/>
      <c r="B49" s="552">
        <v>8</v>
      </c>
      <c r="C49" s="553" t="s">
        <v>36</v>
      </c>
      <c r="D49" s="249">
        <f>tkbieu!I21</f>
        <v>0</v>
      </c>
      <c r="E49" s="249">
        <f>tkbieu!I35</f>
        <v>0</v>
      </c>
      <c r="F49" s="247">
        <f>tkbieu!I49</f>
        <v>0</v>
      </c>
      <c r="G49" s="291">
        <f>tkbieu!I63</f>
        <v>0</v>
      </c>
      <c r="H49" s="248">
        <f>tkbieu!I77</f>
        <v>0</v>
      </c>
      <c r="I49" s="263">
        <f>tkbieu!I91</f>
        <v>0</v>
      </c>
    </row>
    <row r="50" spans="1:11" ht="21" hidden="1" customHeight="1" x14ac:dyDescent="0.2">
      <c r="A50" s="705"/>
      <c r="B50" s="554">
        <v>9</v>
      </c>
      <c r="C50" s="555" t="s">
        <v>37</v>
      </c>
      <c r="D50" s="251">
        <f>tkbieu!I22</f>
        <v>0</v>
      </c>
      <c r="E50" s="251">
        <f>tkbieu!I36</f>
        <v>0</v>
      </c>
      <c r="F50" s="251">
        <f>tkbieu!I50</f>
        <v>0</v>
      </c>
      <c r="G50" s="251">
        <f>tkbieu!I64</f>
        <v>0</v>
      </c>
      <c r="H50" s="251">
        <f>tkbieu!I78</f>
        <v>0</v>
      </c>
      <c r="I50" s="267">
        <f>tkbieu!I92</f>
        <v>0</v>
      </c>
    </row>
    <row r="51" spans="1:11" ht="21" hidden="1" customHeight="1" x14ac:dyDescent="0.2">
      <c r="A51" s="705"/>
      <c r="B51" s="556">
        <v>10</v>
      </c>
      <c r="C51" s="557" t="s">
        <v>77</v>
      </c>
      <c r="D51" s="253">
        <f>tkbieu!I23</f>
        <v>0</v>
      </c>
      <c r="E51" s="300">
        <f>tkbieu!I37</f>
        <v>0</v>
      </c>
      <c r="F51" s="253">
        <f>tkbieu!I51</f>
        <v>0</v>
      </c>
      <c r="G51" s="253">
        <f>tkbieu!I65</f>
        <v>0</v>
      </c>
      <c r="H51" s="301">
        <f>tkbieu!I79</f>
        <v>0</v>
      </c>
      <c r="I51" s="270">
        <f>tkbieu!I93</f>
        <v>0</v>
      </c>
    </row>
    <row r="52" spans="1:11" ht="21" hidden="1" customHeight="1" thickBot="1" x14ac:dyDescent="0.25">
      <c r="A52" s="707"/>
      <c r="B52" s="302"/>
      <c r="C52" s="303"/>
      <c r="D52" s="303"/>
      <c r="E52" s="304"/>
      <c r="F52" s="281"/>
      <c r="G52" s="305"/>
      <c r="H52" s="306"/>
      <c r="I52" s="307"/>
    </row>
    <row r="53" spans="1:11" ht="12.75" hidden="1" customHeight="1" x14ac:dyDescent="0.2"/>
    <row r="54" spans="1:11" ht="12.75" customHeight="1" x14ac:dyDescent="0.2">
      <c r="A54" s="293" t="s">
        <v>78</v>
      </c>
      <c r="D54" s="180"/>
      <c r="E54" s="180"/>
      <c r="F54" s="180"/>
      <c r="G54" s="180"/>
      <c r="H54" s="180"/>
      <c r="I54" s="180"/>
      <c r="J54" s="180"/>
      <c r="K54" s="180"/>
    </row>
    <row r="55" spans="1:11" ht="12.75" customHeight="1" x14ac:dyDescent="0.2">
      <c r="A55" s="293" t="s">
        <v>79</v>
      </c>
      <c r="J55" s="180"/>
    </row>
    <row r="56" spans="1:11" ht="12.75" customHeight="1" x14ac:dyDescent="0.2">
      <c r="B56" s="293" t="s">
        <v>80</v>
      </c>
      <c r="J56" s="180"/>
    </row>
    <row r="57" spans="1:11" ht="12.75" customHeight="1" x14ac:dyDescent="0.2">
      <c r="B57" s="293" t="s">
        <v>81</v>
      </c>
      <c r="J57" s="180"/>
    </row>
    <row r="58" spans="1:11" ht="12.75" customHeight="1" x14ac:dyDescent="0.2">
      <c r="B58" s="293" t="s">
        <v>82</v>
      </c>
      <c r="J58" s="180"/>
    </row>
    <row r="59" spans="1:11" ht="12.75" customHeight="1" x14ac:dyDescent="0.2">
      <c r="J59" s="180"/>
    </row>
    <row r="60" spans="1:11" ht="12.75" customHeight="1" x14ac:dyDescent="0.2">
      <c r="J60" s="180"/>
    </row>
    <row r="61" spans="1:11" ht="12.75" customHeight="1" x14ac:dyDescent="0.2"/>
    <row r="62" spans="1:11" ht="12.75" customHeight="1" x14ac:dyDescent="0.2"/>
    <row r="63" spans="1:11" ht="12.75" customHeight="1" x14ac:dyDescent="0.2"/>
    <row r="64" spans="1:1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</sheetData>
  <mergeCells count="26">
    <mergeCell ref="A1:S1"/>
    <mergeCell ref="A3:I3"/>
    <mergeCell ref="K3:S3"/>
    <mergeCell ref="A4:I4"/>
    <mergeCell ref="K4:S4"/>
    <mergeCell ref="A24:A29"/>
    <mergeCell ref="A30:A35"/>
    <mergeCell ref="K5:L5"/>
    <mergeCell ref="K7:K12"/>
    <mergeCell ref="K24:K29"/>
    <mergeCell ref="K30:K35"/>
    <mergeCell ref="A22:B22"/>
    <mergeCell ref="K22:L22"/>
    <mergeCell ref="A5:B5"/>
    <mergeCell ref="A7:A12"/>
    <mergeCell ref="A13:A18"/>
    <mergeCell ref="K13:K18"/>
    <mergeCell ref="A20:I20"/>
    <mergeCell ref="K20:S20"/>
    <mergeCell ref="A21:I21"/>
    <mergeCell ref="K21:S21"/>
    <mergeCell ref="A37:I37"/>
    <mergeCell ref="A38:H38"/>
    <mergeCell ref="A39:B39"/>
    <mergeCell ref="A41:A46"/>
    <mergeCell ref="A47:A52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984"/>
  <sheetViews>
    <sheetView topLeftCell="A4" zoomScale="80" zoomScaleNormal="80" workbookViewId="0">
      <selection sqref="A1:S5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4" width="15.42578125" customWidth="1"/>
    <col min="5" max="5" width="16.42578125" customWidth="1"/>
    <col min="6" max="8" width="15.42578125" customWidth="1"/>
    <col min="9" max="9" width="15.42578125" style="559" customWidth="1"/>
    <col min="10" max="10" width="3.85546875" style="559" customWidth="1"/>
    <col min="11" max="11" width="4.5703125" style="559" customWidth="1"/>
    <col min="12" max="12" width="3.42578125" customWidth="1"/>
    <col min="13" max="13" width="13.7109375" customWidth="1"/>
    <col min="14" max="14" width="15.42578125" customWidth="1"/>
    <col min="15" max="15" width="16.42578125" customWidth="1"/>
    <col min="16" max="19" width="15.42578125" customWidth="1"/>
    <col min="20" max="25" width="15" customWidth="1"/>
    <col min="26" max="26" width="13.28515625" customWidth="1"/>
  </cols>
  <sheetData>
    <row r="1" spans="1:25" ht="35.25" customHeight="1" x14ac:dyDescent="0.2">
      <c r="A1" s="716" t="s">
        <v>993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  <c r="U1" s="228"/>
      <c r="V1" s="228"/>
      <c r="W1" s="228"/>
      <c r="X1" s="228"/>
      <c r="Y1" s="228"/>
    </row>
    <row r="2" spans="1:25" ht="18.75" customHeight="1" x14ac:dyDescent="0.2">
      <c r="K2" s="562"/>
      <c r="L2" s="180"/>
      <c r="T2" s="180"/>
    </row>
    <row r="3" spans="1:25" ht="21" customHeight="1" x14ac:dyDescent="0.2">
      <c r="A3" s="718" t="str">
        <f>K3</f>
        <v>ÁP DỤNG TỪ NGÀY 15/9 ĐẾN 30/9/2025</v>
      </c>
      <c r="B3" s="700"/>
      <c r="C3" s="700"/>
      <c r="D3" s="700"/>
      <c r="E3" s="700"/>
      <c r="F3" s="700"/>
      <c r="G3" s="700"/>
      <c r="H3" s="700"/>
      <c r="I3" s="700"/>
      <c r="K3" s="718" t="str">
        <f>'KCK-OTO'!A3</f>
        <v>ÁP DỤNG TỪ NGÀY 15/9 ĐẾN 30/9/2025</v>
      </c>
      <c r="L3" s="700"/>
      <c r="M3" s="700"/>
      <c r="N3" s="700"/>
      <c r="O3" s="700"/>
      <c r="P3" s="700"/>
      <c r="Q3" s="700"/>
      <c r="R3" s="700"/>
      <c r="S3" s="700"/>
      <c r="T3" s="180"/>
      <c r="W3" s="318"/>
      <c r="X3" s="326"/>
    </row>
    <row r="4" spans="1:25" ht="21" customHeight="1" x14ac:dyDescent="0.25">
      <c r="A4" s="717"/>
      <c r="B4" s="717"/>
      <c r="C4" s="717"/>
      <c r="D4" s="717"/>
      <c r="E4" s="717"/>
      <c r="F4" s="717"/>
      <c r="G4" s="717"/>
      <c r="H4" s="717"/>
      <c r="I4" s="717"/>
      <c r="J4" s="565"/>
      <c r="K4" s="560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</row>
    <row r="5" spans="1:25" ht="21" customHeight="1" thickBot="1" x14ac:dyDescent="0.25">
      <c r="A5" s="702" t="s">
        <v>65</v>
      </c>
      <c r="B5" s="702"/>
      <c r="C5" s="236" t="str">
        <f>tkbieu!J10</f>
        <v>T25KTML1</v>
      </c>
      <c r="D5" s="236"/>
      <c r="E5" s="237" t="s">
        <v>66</v>
      </c>
      <c r="F5" s="238" t="str">
        <f>tkbieu!J9</f>
        <v>C. THẢO</v>
      </c>
      <c r="G5" s="238"/>
      <c r="H5" s="240" t="s">
        <v>67</v>
      </c>
      <c r="I5" s="321" t="s">
        <v>1101</v>
      </c>
      <c r="J5" s="566"/>
      <c r="K5" s="702" t="s">
        <v>65</v>
      </c>
      <c r="L5" s="702"/>
      <c r="M5" s="236" t="str">
        <f>tkbieu!K10</f>
        <v>C25KTML1</v>
      </c>
      <c r="N5" s="236"/>
      <c r="O5" s="237" t="s">
        <v>66</v>
      </c>
      <c r="P5" s="238" t="str">
        <f>tkbieu!K9</f>
        <v>T. CHƯƠNG</v>
      </c>
      <c r="Q5" s="239"/>
      <c r="R5" s="240" t="s">
        <v>67</v>
      </c>
      <c r="S5" s="321" t="s">
        <v>1102</v>
      </c>
      <c r="T5" s="241"/>
      <c r="W5" s="241"/>
      <c r="X5" s="241"/>
    </row>
    <row r="6" spans="1:25" ht="21.75" customHeight="1" x14ac:dyDescent="0.2">
      <c r="A6" s="547" t="s">
        <v>68</v>
      </c>
      <c r="B6" s="543" t="s">
        <v>69</v>
      </c>
      <c r="C6" s="543" t="s">
        <v>70</v>
      </c>
      <c r="D6" s="545" t="s">
        <v>13</v>
      </c>
      <c r="E6" s="545" t="s">
        <v>74</v>
      </c>
      <c r="F6" s="544" t="s">
        <v>49</v>
      </c>
      <c r="G6" s="545" t="s">
        <v>53</v>
      </c>
      <c r="H6" s="544" t="s">
        <v>57</v>
      </c>
      <c r="I6" s="546" t="s">
        <v>75</v>
      </c>
      <c r="J6" s="567"/>
      <c r="K6" s="547" t="s">
        <v>68</v>
      </c>
      <c r="L6" s="543" t="s">
        <v>69</v>
      </c>
      <c r="M6" s="543" t="s">
        <v>70</v>
      </c>
      <c r="N6" s="545" t="s">
        <v>13</v>
      </c>
      <c r="O6" s="545" t="s">
        <v>74</v>
      </c>
      <c r="P6" s="544" t="s">
        <v>49</v>
      </c>
      <c r="Q6" s="545" t="s">
        <v>53</v>
      </c>
      <c r="R6" s="544" t="s">
        <v>57</v>
      </c>
      <c r="S6" s="546" t="s">
        <v>75</v>
      </c>
      <c r="T6" s="328"/>
    </row>
    <row r="7" spans="1:25" ht="21.75" customHeight="1" x14ac:dyDescent="0.2">
      <c r="A7" s="713" t="s">
        <v>14</v>
      </c>
      <c r="B7" s="548">
        <v>1</v>
      </c>
      <c r="C7" s="549" t="s">
        <v>15</v>
      </c>
      <c r="D7" s="456" t="str">
        <f>tkbieu!J12</f>
        <v>TIẾNG ANH 1</v>
      </c>
      <c r="E7" s="456" t="str">
        <f>tkbieu!J26</f>
        <v>MÁY VÀ</v>
      </c>
      <c r="F7" s="456">
        <f>tkbieu!J40</f>
        <v>0</v>
      </c>
      <c r="G7" s="456" t="str">
        <f>tkbieu!J54</f>
        <v>KT AN TOÀN VÀ</v>
      </c>
      <c r="H7" s="456" t="str">
        <f>tkbieu!J68</f>
        <v>MÁY VÀ</v>
      </c>
      <c r="I7" s="289" t="str">
        <f>tkbieu!J82</f>
        <v>THỰC TẬP</v>
      </c>
      <c r="J7" s="568"/>
      <c r="K7" s="713" t="s">
        <v>14</v>
      </c>
      <c r="L7" s="548">
        <v>1</v>
      </c>
      <c r="M7" s="549" t="s">
        <v>15</v>
      </c>
      <c r="N7" s="244" t="str">
        <f>tkbieu!K12</f>
        <v>TIẾNG ANH 1</v>
      </c>
      <c r="O7" s="244" t="str">
        <f>tkbieu!K26</f>
        <v>KT AN TOÀN VÀ</v>
      </c>
      <c r="P7" s="244">
        <f>tkbieu!K40</f>
        <v>0</v>
      </c>
      <c r="Q7" s="244" t="str">
        <f>tkbieu!K54</f>
        <v>VẼ</v>
      </c>
      <c r="R7" s="244" t="str">
        <f>tkbieu!K68</f>
        <v>THỰC TẬP</v>
      </c>
      <c r="S7" s="289">
        <f>tkbieu!K82</f>
        <v>0</v>
      </c>
      <c r="T7" s="264"/>
    </row>
    <row r="8" spans="1:25" ht="21.75" customHeight="1" thickBot="1" x14ac:dyDescent="0.25">
      <c r="A8" s="705"/>
      <c r="B8" s="550">
        <v>2</v>
      </c>
      <c r="C8" s="551" t="s">
        <v>17</v>
      </c>
      <c r="D8" s="456">
        <f>tkbieu!J13</f>
        <v>0</v>
      </c>
      <c r="E8" s="456" t="str">
        <f>tkbieu!J27</f>
        <v>THIẾT BỊ LẠNH</v>
      </c>
      <c r="F8" s="456">
        <f>tkbieu!J41</f>
        <v>0</v>
      </c>
      <c r="G8" s="456" t="str">
        <f>tkbieu!J55</f>
        <v>BẢO HỘ LĐ</v>
      </c>
      <c r="H8" s="456" t="str">
        <f>tkbieu!J69</f>
        <v>THIẾT BỊ LẠNH</v>
      </c>
      <c r="I8" s="263" t="str">
        <f>tkbieu!J83</f>
        <v>GÒ HÀN</v>
      </c>
      <c r="J8" s="568"/>
      <c r="K8" s="705"/>
      <c r="L8" s="550">
        <v>2</v>
      </c>
      <c r="M8" s="551" t="s">
        <v>17</v>
      </c>
      <c r="N8" s="244">
        <f>tkbieu!K13</f>
        <v>0</v>
      </c>
      <c r="O8" s="244" t="str">
        <f>tkbieu!K27</f>
        <v>BẢO HỘ LĐ</v>
      </c>
      <c r="P8" s="244">
        <f>tkbieu!K41</f>
        <v>0</v>
      </c>
      <c r="Q8" s="244" t="str">
        <f>tkbieu!K55</f>
        <v>KỸ THUẬT</v>
      </c>
      <c r="R8" s="244" t="str">
        <f>tkbieu!K69</f>
        <v>GÒ HÀN</v>
      </c>
      <c r="S8" s="263">
        <f>tkbieu!K83</f>
        <v>0</v>
      </c>
      <c r="T8" s="264"/>
    </row>
    <row r="9" spans="1:25" ht="21.75" customHeight="1" thickTop="1" x14ac:dyDescent="0.2">
      <c r="A9" s="705"/>
      <c r="B9" s="552">
        <v>3</v>
      </c>
      <c r="C9" s="553" t="s">
        <v>19</v>
      </c>
      <c r="D9" s="538">
        <f>tkbieu!J14</f>
        <v>0</v>
      </c>
      <c r="E9" s="538">
        <f>tkbieu!J28</f>
        <v>0</v>
      </c>
      <c r="F9" s="538">
        <f>tkbieu!J42</f>
        <v>0</v>
      </c>
      <c r="G9" s="538">
        <f>tkbieu!J56</f>
        <v>0</v>
      </c>
      <c r="H9" s="538">
        <f>tkbieu!J70</f>
        <v>0</v>
      </c>
      <c r="I9" s="596">
        <f>tkbieu!J84</f>
        <v>0</v>
      </c>
      <c r="J9" s="568"/>
      <c r="K9" s="705"/>
      <c r="L9" s="552">
        <v>3</v>
      </c>
      <c r="M9" s="553" t="s">
        <v>19</v>
      </c>
      <c r="N9" s="249">
        <f>tkbieu!K14</f>
        <v>0</v>
      </c>
      <c r="O9" s="249">
        <f>tkbieu!K28</f>
        <v>0</v>
      </c>
      <c r="P9" s="329">
        <f>tkbieu!K42</f>
        <v>0</v>
      </c>
      <c r="Q9" s="291">
        <f>tkbieu!K56</f>
        <v>0</v>
      </c>
      <c r="R9" s="329">
        <f>tkbieu!K70</f>
        <v>0</v>
      </c>
      <c r="S9" s="596">
        <f>tkbieu!K84</f>
        <v>0</v>
      </c>
      <c r="T9" s="314"/>
    </row>
    <row r="10" spans="1:25" ht="21.75" customHeight="1" x14ac:dyDescent="0.2">
      <c r="A10" s="705"/>
      <c r="B10" s="554">
        <v>4</v>
      </c>
      <c r="C10" s="555" t="s">
        <v>20</v>
      </c>
      <c r="D10" s="458" t="str">
        <f>tkbieu!J15</f>
        <v>A208</v>
      </c>
      <c r="E10" s="458" t="str">
        <f>tkbieu!J29</f>
        <v>B105</v>
      </c>
      <c r="F10" s="458">
        <f>tkbieu!J43</f>
        <v>0</v>
      </c>
      <c r="G10" s="458" t="str">
        <f>tkbieu!J57</f>
        <v>A210</v>
      </c>
      <c r="H10" s="458" t="str">
        <f>tkbieu!J71</f>
        <v>B105</v>
      </c>
      <c r="I10" s="267" t="str">
        <f>tkbieu!J85</f>
        <v>B005</v>
      </c>
      <c r="J10" s="569"/>
      <c r="K10" s="705"/>
      <c r="L10" s="554">
        <v>4</v>
      </c>
      <c r="M10" s="555" t="s">
        <v>20</v>
      </c>
      <c r="N10" s="251" t="str">
        <f>tkbieu!K15</f>
        <v>A209</v>
      </c>
      <c r="O10" s="251" t="str">
        <f>tkbieu!K29</f>
        <v>A209</v>
      </c>
      <c r="P10" s="251">
        <f>tkbieu!K43</f>
        <v>0</v>
      </c>
      <c r="Q10" s="251" t="str">
        <f>tkbieu!K57</f>
        <v>A209</v>
      </c>
      <c r="R10" s="251" t="str">
        <f>tkbieu!K71</f>
        <v>B005</v>
      </c>
      <c r="S10" s="267">
        <f>tkbieu!K85</f>
        <v>0</v>
      </c>
      <c r="T10" s="268"/>
    </row>
    <row r="11" spans="1:25" ht="21.75" customHeight="1" x14ac:dyDescent="0.2">
      <c r="A11" s="705"/>
      <c r="B11" s="556">
        <v>5</v>
      </c>
      <c r="C11" s="557" t="s">
        <v>76</v>
      </c>
      <c r="D11" s="456" t="str">
        <f>tkbieu!J16</f>
        <v>C. B. VÂN</v>
      </c>
      <c r="E11" s="456" t="str">
        <f>tkbieu!J30</f>
        <v>T. HẢI</v>
      </c>
      <c r="F11" s="456">
        <f>tkbieu!J44</f>
        <v>0</v>
      </c>
      <c r="G11" s="456" t="str">
        <f>tkbieu!J58</f>
        <v>T. CHƯƠNG</v>
      </c>
      <c r="H11" s="456" t="str">
        <f>tkbieu!J72</f>
        <v>T. HẢI</v>
      </c>
      <c r="I11" s="263" t="str">
        <f>tkbieu!J86</f>
        <v>T. TRƯƠNG</v>
      </c>
      <c r="J11" s="570"/>
      <c r="K11" s="705"/>
      <c r="L11" s="556">
        <v>5</v>
      </c>
      <c r="M11" s="557" t="s">
        <v>76</v>
      </c>
      <c r="N11" s="253" t="str">
        <f>tkbieu!K16</f>
        <v>C. Q. PHƯƠNG</v>
      </c>
      <c r="O11" s="244" t="str">
        <f>tkbieu!K30</f>
        <v>T. CHƯƠNG</v>
      </c>
      <c r="P11" s="244">
        <f>tkbieu!K44</f>
        <v>0</v>
      </c>
      <c r="Q11" s="244" t="str">
        <f>tkbieu!K58</f>
        <v>T. LƯU</v>
      </c>
      <c r="R11" s="253" t="str">
        <f>tkbieu!K72</f>
        <v>T. TRƯƠNG</v>
      </c>
      <c r="S11" s="263">
        <f>tkbieu!K86</f>
        <v>0</v>
      </c>
      <c r="T11" s="264"/>
    </row>
    <row r="12" spans="1:25" ht="21.75" customHeight="1" thickBot="1" x14ac:dyDescent="0.25">
      <c r="A12" s="706"/>
      <c r="B12" s="254"/>
      <c r="C12" s="255"/>
      <c r="D12" s="256"/>
      <c r="E12" s="257"/>
      <c r="F12" s="258"/>
      <c r="G12" s="257"/>
      <c r="H12" s="259"/>
      <c r="I12" s="299"/>
      <c r="J12" s="571"/>
      <c r="K12" s="706"/>
      <c r="L12" s="254"/>
      <c r="M12" s="255"/>
      <c r="N12" s="296"/>
      <c r="O12" s="330"/>
      <c r="P12" s="297"/>
      <c r="Q12" s="298"/>
      <c r="R12" s="331"/>
      <c r="S12" s="299"/>
      <c r="T12" s="315"/>
    </row>
    <row r="13" spans="1:25" ht="21.75" customHeight="1" thickTop="1" x14ac:dyDescent="0.2">
      <c r="A13" s="714" t="s">
        <v>27</v>
      </c>
      <c r="B13" s="554">
        <v>6</v>
      </c>
      <c r="C13" s="553" t="s">
        <v>28</v>
      </c>
      <c r="D13" s="602" t="str">
        <f>tkbieu!J19</f>
        <v>HỌC VHPT</v>
      </c>
      <c r="E13" s="602" t="str">
        <f>tkbieu!J33</f>
        <v>HỌC VHPT</v>
      </c>
      <c r="F13" s="602" t="str">
        <f>tkbieu!J47</f>
        <v>HỌC VHPT</v>
      </c>
      <c r="G13" s="602" t="str">
        <f>tkbieu!J61</f>
        <v>HỌC VHPT</v>
      </c>
      <c r="H13" s="602" t="str">
        <f>tkbieu!J75</f>
        <v>HỌC VHPT</v>
      </c>
      <c r="I13" s="286" t="str">
        <f>tkbieu!J89</f>
        <v>THỰC TẬP</v>
      </c>
      <c r="J13" s="568"/>
      <c r="K13" s="714" t="s">
        <v>27</v>
      </c>
      <c r="L13" s="554">
        <v>6</v>
      </c>
      <c r="M13" s="553" t="s">
        <v>28</v>
      </c>
      <c r="N13" s="244" t="str">
        <f>tkbieu!K19</f>
        <v>GIÁO DỤC</v>
      </c>
      <c r="O13" s="265">
        <f>tkbieu!K33</f>
        <v>0</v>
      </c>
      <c r="P13" s="265" t="str">
        <f>tkbieu!K47</f>
        <v>GIÁO DỤC</v>
      </c>
      <c r="Q13" s="265">
        <f>tkbieu!K61</f>
        <v>0</v>
      </c>
      <c r="R13" s="265" t="str">
        <f>tkbieu!K75</f>
        <v>THỰC TẬP</v>
      </c>
      <c r="S13" s="286">
        <f>tkbieu!K89</f>
        <v>0</v>
      </c>
      <c r="T13" s="264"/>
    </row>
    <row r="14" spans="1:25" ht="21.75" customHeight="1" thickBot="1" x14ac:dyDescent="0.25">
      <c r="A14" s="705"/>
      <c r="B14" s="550">
        <v>7</v>
      </c>
      <c r="C14" s="555" t="s">
        <v>33</v>
      </c>
      <c r="D14" s="245" t="str">
        <f>tkbieu!J20</f>
        <v>THEO TKB</v>
      </c>
      <c r="E14" s="245" t="str">
        <f>tkbieu!J34</f>
        <v>THEO TKB</v>
      </c>
      <c r="F14" s="245" t="str">
        <f>tkbieu!J48</f>
        <v>THEO TKB</v>
      </c>
      <c r="G14" s="245" t="str">
        <f>tkbieu!J62</f>
        <v>THEO TKB</v>
      </c>
      <c r="H14" s="245" t="str">
        <f>tkbieu!J76</f>
        <v>THEO TKB</v>
      </c>
      <c r="I14" s="263" t="str">
        <f>tkbieu!J90</f>
        <v>GÒ HÀN</v>
      </c>
      <c r="J14" s="568"/>
      <c r="K14" s="705"/>
      <c r="L14" s="550">
        <v>7</v>
      </c>
      <c r="M14" s="555" t="s">
        <v>33</v>
      </c>
      <c r="N14" s="244" t="str">
        <f>tkbieu!K20</f>
        <v>THỂ CHẤT</v>
      </c>
      <c r="O14" s="244">
        <f>tkbieu!K34</f>
        <v>0</v>
      </c>
      <c r="P14" s="244" t="str">
        <f>tkbieu!K48</f>
        <v>CHÍNH TRỊ</v>
      </c>
      <c r="Q14" s="244">
        <f>tkbieu!K62</f>
        <v>0</v>
      </c>
      <c r="R14" s="244" t="str">
        <f>tkbieu!K76</f>
        <v>GÒ HÀN</v>
      </c>
      <c r="S14" s="263">
        <f>tkbieu!K90</f>
        <v>0</v>
      </c>
      <c r="T14" s="264"/>
    </row>
    <row r="15" spans="1:25" ht="21.75" customHeight="1" thickTop="1" x14ac:dyDescent="0.2">
      <c r="A15" s="705"/>
      <c r="B15" s="552">
        <v>8</v>
      </c>
      <c r="C15" s="553" t="s">
        <v>36</v>
      </c>
      <c r="D15" s="622" t="str">
        <f>tkbieu!J21</f>
        <v>TTGDTX</v>
      </c>
      <c r="E15" s="624" t="str">
        <f>tkbieu!J35</f>
        <v>TTGDTX</v>
      </c>
      <c r="F15" s="624" t="str">
        <f>tkbieu!J49</f>
        <v>TTGDTX</v>
      </c>
      <c r="G15" s="624" t="str">
        <f>tkbieu!J63</f>
        <v>TTGDTX</v>
      </c>
      <c r="H15" s="624" t="str">
        <f>tkbieu!J77</f>
        <v>TTGDTX</v>
      </c>
      <c r="I15" s="596">
        <f>tkbieu!J91</f>
        <v>0</v>
      </c>
      <c r="J15" s="572"/>
      <c r="K15" s="705"/>
      <c r="L15" s="552">
        <v>8</v>
      </c>
      <c r="M15" s="553" t="s">
        <v>36</v>
      </c>
      <c r="N15" s="249">
        <f>tkbieu!K21</f>
        <v>0</v>
      </c>
      <c r="O15" s="538">
        <f>tkbieu!K35</f>
        <v>0</v>
      </c>
      <c r="P15" s="467" t="str">
        <f>tkbieu!K49</f>
        <v>17/5 BÁO NGHỈ</v>
      </c>
      <c r="Q15" s="538">
        <f>tkbieu!K63</f>
        <v>0</v>
      </c>
      <c r="R15" s="539">
        <f>tkbieu!K77</f>
        <v>0</v>
      </c>
      <c r="S15" s="596">
        <f>tkbieu!K91</f>
        <v>0</v>
      </c>
      <c r="T15" s="314"/>
    </row>
    <row r="16" spans="1:25" ht="21.75" customHeight="1" x14ac:dyDescent="0.2">
      <c r="A16" s="705"/>
      <c r="B16" s="554">
        <v>9</v>
      </c>
      <c r="C16" s="555" t="s">
        <v>37</v>
      </c>
      <c r="D16" s="252">
        <f>tkbieu!J22</f>
        <v>0</v>
      </c>
      <c r="E16" s="252">
        <f>tkbieu!J36</f>
        <v>0</v>
      </c>
      <c r="F16" s="252">
        <f>tkbieu!J50</f>
        <v>0</v>
      </c>
      <c r="G16" s="252">
        <f>tkbieu!J64</f>
        <v>0</v>
      </c>
      <c r="H16" s="252">
        <f>tkbieu!J78</f>
        <v>0</v>
      </c>
      <c r="I16" s="267" t="str">
        <f>tkbieu!J92</f>
        <v>B005</v>
      </c>
      <c r="J16" s="569"/>
      <c r="K16" s="705"/>
      <c r="L16" s="554">
        <v>9</v>
      </c>
      <c r="M16" s="555" t="s">
        <v>37</v>
      </c>
      <c r="N16" s="251" t="str">
        <f>tkbieu!K22</f>
        <v>S. TRƯỜNG</v>
      </c>
      <c r="O16" s="251">
        <f>tkbieu!K36</f>
        <v>0</v>
      </c>
      <c r="P16" s="251" t="str">
        <f>tkbieu!K50</f>
        <v>A210</v>
      </c>
      <c r="Q16" s="251">
        <f>tkbieu!K64</f>
        <v>0</v>
      </c>
      <c r="R16" s="251" t="str">
        <f>tkbieu!K78</f>
        <v>B005</v>
      </c>
      <c r="S16" s="267">
        <f>tkbieu!K92</f>
        <v>0</v>
      </c>
      <c r="T16" s="268"/>
    </row>
    <row r="17" spans="1:21" ht="21.75" customHeight="1" x14ac:dyDescent="0.2">
      <c r="A17" s="705"/>
      <c r="B17" s="556">
        <v>10</v>
      </c>
      <c r="C17" s="557" t="s">
        <v>77</v>
      </c>
      <c r="D17" s="609">
        <f>tkbieu!J23</f>
        <v>0</v>
      </c>
      <c r="E17" s="609">
        <f>tkbieu!J37</f>
        <v>0</v>
      </c>
      <c r="F17" s="609">
        <f>tkbieu!J51</f>
        <v>0</v>
      </c>
      <c r="G17" s="609">
        <f>tkbieu!J65</f>
        <v>0</v>
      </c>
      <c r="H17" s="609">
        <f>tkbieu!J79</f>
        <v>0</v>
      </c>
      <c r="I17" s="270" t="str">
        <f>tkbieu!J93</f>
        <v>T. TRƯƠNG</v>
      </c>
      <c r="J17" s="568"/>
      <c r="K17" s="705"/>
      <c r="L17" s="556">
        <v>10</v>
      </c>
      <c r="M17" s="557" t="s">
        <v>77</v>
      </c>
      <c r="N17" s="253" t="str">
        <f>tkbieu!K23</f>
        <v>T. THANH</v>
      </c>
      <c r="O17" s="300">
        <f>tkbieu!K37</f>
        <v>0</v>
      </c>
      <c r="P17" s="253" t="str">
        <f>tkbieu!K51</f>
        <v>C. NGUYÊN</v>
      </c>
      <c r="Q17" s="253">
        <f>tkbieu!K65</f>
        <v>0</v>
      </c>
      <c r="R17" s="301" t="str">
        <f>tkbieu!K79</f>
        <v>T. TRƯƠNG</v>
      </c>
      <c r="S17" s="270">
        <f>tkbieu!K93</f>
        <v>0</v>
      </c>
      <c r="T17" s="264"/>
    </row>
    <row r="18" spans="1:21" ht="21.75" customHeight="1" thickBot="1" x14ac:dyDescent="0.25">
      <c r="A18" s="707"/>
      <c r="B18" s="271"/>
      <c r="C18" s="332"/>
      <c r="D18" s="333"/>
      <c r="E18" s="280"/>
      <c r="F18" s="280"/>
      <c r="G18" s="280"/>
      <c r="H18" s="280"/>
      <c r="I18" s="292"/>
      <c r="J18" s="573"/>
      <c r="K18" s="707"/>
      <c r="L18" s="271"/>
      <c r="M18" s="271"/>
      <c r="N18" s="271"/>
      <c r="O18" s="325"/>
      <c r="P18" s="325"/>
      <c r="Q18" s="325"/>
      <c r="R18" s="325"/>
      <c r="S18" s="292"/>
      <c r="T18" s="324"/>
    </row>
    <row r="19" spans="1:21" ht="17.25" customHeight="1" x14ac:dyDescent="0.2">
      <c r="K19" s="288"/>
      <c r="T19" s="180"/>
    </row>
    <row r="20" spans="1:21" ht="18.75" customHeight="1" x14ac:dyDescent="0.25">
      <c r="A20" s="718" t="str">
        <f>K3</f>
        <v>ÁP DỤNG TỪ NGÀY 15/9 ĐẾN 30/9/2025</v>
      </c>
      <c r="B20" s="700"/>
      <c r="C20" s="700"/>
      <c r="D20" s="700"/>
      <c r="E20" s="700"/>
      <c r="F20" s="700"/>
      <c r="G20" s="700"/>
      <c r="H20" s="700"/>
      <c r="I20" s="700"/>
      <c r="K20" s="718" t="str">
        <f>A20</f>
        <v>ÁP DỤNG TỪ NGÀY 15/9 ĐẾN 30/9/2025</v>
      </c>
      <c r="L20" s="700"/>
      <c r="M20" s="700"/>
      <c r="N20" s="700"/>
      <c r="O20" s="700"/>
      <c r="P20" s="700"/>
      <c r="Q20" s="700"/>
      <c r="R20" s="700"/>
      <c r="S20" s="700"/>
      <c r="T20" s="180"/>
      <c r="U20" s="319"/>
    </row>
    <row r="21" spans="1:21" ht="18.75" customHeight="1" x14ac:dyDescent="0.2">
      <c r="A21" s="327"/>
      <c r="B21" s="327"/>
      <c r="C21" s="327"/>
      <c r="D21" s="327"/>
      <c r="E21" s="327"/>
      <c r="F21" s="327"/>
      <c r="G21" s="327"/>
      <c r="H21" s="327"/>
      <c r="I21" s="560"/>
      <c r="J21" s="560"/>
      <c r="L21" s="327"/>
      <c r="M21" s="327"/>
      <c r="N21" s="327"/>
      <c r="O21" s="327"/>
      <c r="P21" s="327"/>
      <c r="Q21" s="327"/>
      <c r="R21" s="327"/>
      <c r="S21" s="327"/>
      <c r="T21" s="327"/>
      <c r="U21" s="320"/>
    </row>
    <row r="22" spans="1:21" ht="18.75" customHeight="1" thickBot="1" x14ac:dyDescent="0.3">
      <c r="A22" s="719" t="s">
        <v>65</v>
      </c>
      <c r="B22" s="719"/>
      <c r="C22" s="473" t="str">
        <f>tkbieu!L10</f>
        <v>T25DC1</v>
      </c>
      <c r="D22" s="236"/>
      <c r="E22" s="237" t="s">
        <v>66</v>
      </c>
      <c r="F22" s="238">
        <f>tkbieu!L9</f>
        <v>0</v>
      </c>
      <c r="G22" s="239"/>
      <c r="H22" s="240" t="s">
        <v>67</v>
      </c>
      <c r="I22" s="321"/>
      <c r="J22" s="574"/>
      <c r="K22" s="719" t="s">
        <v>65</v>
      </c>
      <c r="L22" s="719"/>
      <c r="M22" s="236" t="str">
        <f>tkbieu!M10</f>
        <v>C25DC1</v>
      </c>
      <c r="N22" s="236"/>
      <c r="O22" s="237" t="s">
        <v>66</v>
      </c>
      <c r="P22" s="238" t="str">
        <f>tkbieu!M9</f>
        <v>T. M. TUẤN</v>
      </c>
      <c r="Q22" s="238"/>
      <c r="R22" s="240" t="s">
        <v>67</v>
      </c>
      <c r="S22" s="321" t="s">
        <v>1103</v>
      </c>
      <c r="T22" s="241"/>
    </row>
    <row r="23" spans="1:21" ht="21" customHeight="1" x14ac:dyDescent="0.2">
      <c r="A23" s="521" t="s">
        <v>68</v>
      </c>
      <c r="B23" s="522" t="s">
        <v>69</v>
      </c>
      <c r="C23" s="522" t="s">
        <v>70</v>
      </c>
      <c r="D23" s="523" t="s">
        <v>13</v>
      </c>
      <c r="E23" s="524" t="s">
        <v>74</v>
      </c>
      <c r="F23" s="523" t="s">
        <v>49</v>
      </c>
      <c r="G23" s="524" t="s">
        <v>53</v>
      </c>
      <c r="H23" s="523" t="s">
        <v>57</v>
      </c>
      <c r="I23" s="546" t="s">
        <v>75</v>
      </c>
      <c r="J23" s="567"/>
      <c r="K23" s="547" t="s">
        <v>68</v>
      </c>
      <c r="L23" s="522" t="s">
        <v>69</v>
      </c>
      <c r="M23" s="522" t="s">
        <v>70</v>
      </c>
      <c r="N23" s="523" t="s">
        <v>13</v>
      </c>
      <c r="O23" s="524" t="s">
        <v>74</v>
      </c>
      <c r="P23" s="523" t="s">
        <v>49</v>
      </c>
      <c r="Q23" s="524" t="s">
        <v>53</v>
      </c>
      <c r="R23" s="524" t="s">
        <v>57</v>
      </c>
      <c r="S23" s="526" t="s">
        <v>75</v>
      </c>
      <c r="T23" s="328"/>
    </row>
    <row r="24" spans="1:21" ht="21" customHeight="1" x14ac:dyDescent="0.2">
      <c r="A24" s="708" t="s">
        <v>14</v>
      </c>
      <c r="B24" s="527">
        <v>1</v>
      </c>
      <c r="C24" s="528" t="s">
        <v>15</v>
      </c>
      <c r="D24" s="456" t="str">
        <f>tkbieu!L12</f>
        <v>PHÁP LUẬT</v>
      </c>
      <c r="E24" s="456">
        <f>tkbieu!L26</f>
        <v>0</v>
      </c>
      <c r="F24" s="456" t="str">
        <f>tkbieu!L40</f>
        <v>TIẾNG ANH 1</v>
      </c>
      <c r="G24" s="456">
        <f>tkbieu!L54</f>
        <v>0</v>
      </c>
      <c r="H24" s="456">
        <f>tkbieu!L68</f>
        <v>0</v>
      </c>
      <c r="I24" s="289">
        <f>tkbieu!L82</f>
        <v>0</v>
      </c>
      <c r="J24" s="568"/>
      <c r="K24" s="713" t="s">
        <v>14</v>
      </c>
      <c r="L24" s="527">
        <v>1</v>
      </c>
      <c r="M24" s="528" t="s">
        <v>15</v>
      </c>
      <c r="N24" s="244" t="str">
        <f>tkbieu!M12</f>
        <v>TIẾNG ANH 1</v>
      </c>
      <c r="O24" s="244">
        <f>tkbieu!M26</f>
        <v>0</v>
      </c>
      <c r="P24" s="244">
        <f>tkbieu!M40</f>
        <v>0</v>
      </c>
      <c r="Q24" s="244">
        <f>tkbieu!M54</f>
        <v>0</v>
      </c>
      <c r="R24" s="244">
        <f>tkbieu!M68</f>
        <v>0</v>
      </c>
      <c r="S24" s="289" t="str">
        <f>tkbieu!M82</f>
        <v>ĐO LƯỜNG</v>
      </c>
      <c r="T24" s="334"/>
    </row>
    <row r="25" spans="1:21" ht="21" customHeight="1" thickBot="1" x14ac:dyDescent="0.25">
      <c r="A25" s="705"/>
      <c r="B25" s="529">
        <v>2</v>
      </c>
      <c r="C25" s="530" t="s">
        <v>17</v>
      </c>
      <c r="D25" s="456">
        <f>tkbieu!L13</f>
        <v>0</v>
      </c>
      <c r="E25" s="456">
        <f>tkbieu!L27</f>
        <v>0</v>
      </c>
      <c r="F25" s="456">
        <f>tkbieu!L41</f>
        <v>0</v>
      </c>
      <c r="G25" s="456">
        <f>tkbieu!L55</f>
        <v>0</v>
      </c>
      <c r="H25" s="456">
        <f>tkbieu!L69</f>
        <v>0</v>
      </c>
      <c r="I25" s="263">
        <f>tkbieu!L83</f>
        <v>0</v>
      </c>
      <c r="J25" s="568"/>
      <c r="K25" s="705"/>
      <c r="L25" s="529">
        <v>2</v>
      </c>
      <c r="M25" s="530" t="s">
        <v>17</v>
      </c>
      <c r="N25" s="244">
        <f>tkbieu!M13</f>
        <v>0</v>
      </c>
      <c r="O25" s="244">
        <f>tkbieu!M27</f>
        <v>0</v>
      </c>
      <c r="P25" s="244">
        <f>tkbieu!M41</f>
        <v>0</v>
      </c>
      <c r="Q25" s="244">
        <f>tkbieu!M55</f>
        <v>0</v>
      </c>
      <c r="R25" s="244">
        <f>tkbieu!M69</f>
        <v>0</v>
      </c>
      <c r="S25" s="263" t="str">
        <f>tkbieu!M83</f>
        <v>ĐIỆN - ĐIỆN TỬ</v>
      </c>
      <c r="T25" s="334"/>
    </row>
    <row r="26" spans="1:21" ht="21" customHeight="1" thickTop="1" x14ac:dyDescent="0.2">
      <c r="A26" s="705"/>
      <c r="B26" s="531">
        <v>3</v>
      </c>
      <c r="C26" s="532" t="s">
        <v>19</v>
      </c>
      <c r="D26" s="538">
        <f>tkbieu!L14</f>
        <v>0</v>
      </c>
      <c r="E26" s="538">
        <f>tkbieu!L28</f>
        <v>0</v>
      </c>
      <c r="F26" s="538">
        <f>tkbieu!L42</f>
        <v>0</v>
      </c>
      <c r="G26" s="538">
        <f>tkbieu!L56</f>
        <v>0</v>
      </c>
      <c r="H26" s="538">
        <f>tkbieu!L70</f>
        <v>0</v>
      </c>
      <c r="I26" s="596">
        <f>tkbieu!L84</f>
        <v>0</v>
      </c>
      <c r="J26" s="569"/>
      <c r="K26" s="705"/>
      <c r="L26" s="531">
        <v>3</v>
      </c>
      <c r="M26" s="532" t="s">
        <v>19</v>
      </c>
      <c r="N26" s="249">
        <f>tkbieu!M14</f>
        <v>0</v>
      </c>
      <c r="O26" s="251">
        <f>tkbieu!M28</f>
        <v>0</v>
      </c>
      <c r="P26" s="250">
        <f>tkbieu!M42</f>
        <v>0</v>
      </c>
      <c r="Q26" s="248">
        <f>tkbieu!M56</f>
        <v>0</v>
      </c>
      <c r="R26" s="248">
        <f>tkbieu!M70</f>
        <v>0</v>
      </c>
      <c r="S26" s="266">
        <f>tkbieu!M84</f>
        <v>0</v>
      </c>
      <c r="T26" s="314"/>
    </row>
    <row r="27" spans="1:21" ht="21" customHeight="1" x14ac:dyDescent="0.2">
      <c r="A27" s="705"/>
      <c r="B27" s="533">
        <v>4</v>
      </c>
      <c r="C27" s="534" t="s">
        <v>20</v>
      </c>
      <c r="D27" s="458" t="str">
        <f>tkbieu!L15</f>
        <v>A204</v>
      </c>
      <c r="E27" s="458">
        <f>tkbieu!L29</f>
        <v>0</v>
      </c>
      <c r="F27" s="458" t="str">
        <f>tkbieu!L43</f>
        <v>A210</v>
      </c>
      <c r="G27" s="458">
        <f>tkbieu!L57</f>
        <v>0</v>
      </c>
      <c r="H27" s="458">
        <f>tkbieu!L71</f>
        <v>0</v>
      </c>
      <c r="I27" s="267">
        <f>tkbieu!L85</f>
        <v>0</v>
      </c>
      <c r="J27" s="569"/>
      <c r="K27" s="705"/>
      <c r="L27" s="533">
        <v>4</v>
      </c>
      <c r="M27" s="534" t="s">
        <v>20</v>
      </c>
      <c r="N27" s="251" t="str">
        <f>tkbieu!M15</f>
        <v>A209</v>
      </c>
      <c r="O27" s="251">
        <f>tkbieu!M29</f>
        <v>0</v>
      </c>
      <c r="P27" s="251">
        <f>tkbieu!M43</f>
        <v>0</v>
      </c>
      <c r="Q27" s="251">
        <f>tkbieu!M57</f>
        <v>0</v>
      </c>
      <c r="R27" s="251">
        <f>tkbieu!M71</f>
        <v>0</v>
      </c>
      <c r="S27" s="267" t="str">
        <f>tkbieu!M85</f>
        <v>A306</v>
      </c>
      <c r="T27" s="268"/>
    </row>
    <row r="28" spans="1:21" ht="21" customHeight="1" x14ac:dyDescent="0.2">
      <c r="A28" s="705"/>
      <c r="B28" s="535">
        <v>5</v>
      </c>
      <c r="C28" s="536" t="s">
        <v>76</v>
      </c>
      <c r="D28" s="456" t="str">
        <f>tkbieu!L16</f>
        <v>C. HỒNG</v>
      </c>
      <c r="E28" s="456">
        <f>tkbieu!L30</f>
        <v>0</v>
      </c>
      <c r="F28" s="456" t="str">
        <f>tkbieu!L44</f>
        <v>T. QUÂN</v>
      </c>
      <c r="G28" s="456">
        <f>tkbieu!L58</f>
        <v>0</v>
      </c>
      <c r="H28" s="456">
        <f>tkbieu!L72</f>
        <v>0</v>
      </c>
      <c r="I28" s="263">
        <f>tkbieu!L86</f>
        <v>0</v>
      </c>
      <c r="J28" s="568"/>
      <c r="K28" s="705"/>
      <c r="L28" s="535">
        <v>5</v>
      </c>
      <c r="M28" s="536" t="s">
        <v>76</v>
      </c>
      <c r="N28" s="253" t="str">
        <f>tkbieu!M16</f>
        <v>C. Q. PHƯƠNG</v>
      </c>
      <c r="O28" s="253">
        <f>tkbieu!M30</f>
        <v>0</v>
      </c>
      <c r="P28" s="244">
        <f>tkbieu!M44</f>
        <v>0</v>
      </c>
      <c r="Q28" s="244">
        <f>tkbieu!M58</f>
        <v>0</v>
      </c>
      <c r="R28" s="253">
        <f>tkbieu!M72</f>
        <v>0</v>
      </c>
      <c r="S28" s="263" t="str">
        <f>tkbieu!M86</f>
        <v>T. T. LỘC</v>
      </c>
      <c r="T28" s="323"/>
    </row>
    <row r="29" spans="1:21" ht="21" customHeight="1" thickBot="1" x14ac:dyDescent="0.25">
      <c r="A29" s="706"/>
      <c r="B29" s="254"/>
      <c r="C29" s="284"/>
      <c r="D29" s="625" t="s">
        <v>1075</v>
      </c>
      <c r="E29" s="257"/>
      <c r="F29" s="258"/>
      <c r="G29" s="257"/>
      <c r="H29" s="259"/>
      <c r="I29" s="299"/>
      <c r="J29" s="575"/>
      <c r="K29" s="706"/>
      <c r="L29" s="254"/>
      <c r="M29" s="284"/>
      <c r="N29" s="335"/>
      <c r="O29" s="330"/>
      <c r="P29" s="297"/>
      <c r="Q29" s="298"/>
      <c r="R29" s="331"/>
      <c r="S29" s="299"/>
      <c r="T29" s="324"/>
    </row>
    <row r="30" spans="1:21" ht="21" customHeight="1" thickTop="1" x14ac:dyDescent="0.2">
      <c r="A30" s="709" t="s">
        <v>27</v>
      </c>
      <c r="B30" s="533">
        <v>6</v>
      </c>
      <c r="C30" s="532" t="s">
        <v>28</v>
      </c>
      <c r="D30" s="602" t="str">
        <f>tkbieu!L19</f>
        <v>HỌC VHPT</v>
      </c>
      <c r="E30" s="602" t="str">
        <f>tkbieu!L33</f>
        <v>HỌC VHPT</v>
      </c>
      <c r="F30" s="602" t="str">
        <f>tkbieu!L47</f>
        <v>HỌC VHPT</v>
      </c>
      <c r="G30" s="602" t="str">
        <f>tkbieu!L61</f>
        <v>HỌC VHPT</v>
      </c>
      <c r="H30" s="602" t="str">
        <f>tkbieu!L75</f>
        <v>HỌC VHPT</v>
      </c>
      <c r="I30" s="286">
        <f>tkbieu!L89</f>
        <v>0</v>
      </c>
      <c r="J30" s="568"/>
      <c r="K30" s="714" t="s">
        <v>27</v>
      </c>
      <c r="L30" s="533">
        <v>6</v>
      </c>
      <c r="M30" s="532" t="s">
        <v>28</v>
      </c>
      <c r="N30" s="244" t="str">
        <f>tkbieu!M19</f>
        <v>GIÁO DỤC</v>
      </c>
      <c r="O30" s="265" t="str">
        <f>tkbieu!M33</f>
        <v>KỸ THUẬT</v>
      </c>
      <c r="P30" s="265" t="str">
        <f>tkbieu!M47</f>
        <v>GIÁO DỤC</v>
      </c>
      <c r="Q30" s="265" t="str">
        <f>tkbieu!M61</f>
        <v>KỸ THUẬT</v>
      </c>
      <c r="R30" s="265">
        <f>tkbieu!M75</f>
        <v>0</v>
      </c>
      <c r="S30" s="286" t="str">
        <f>tkbieu!M89</f>
        <v>ĐO LƯỜNG</v>
      </c>
      <c r="T30" s="264"/>
    </row>
    <row r="31" spans="1:21" ht="21" customHeight="1" thickBot="1" x14ac:dyDescent="0.25">
      <c r="A31" s="705"/>
      <c r="B31" s="529">
        <v>7</v>
      </c>
      <c r="C31" s="534" t="s">
        <v>33</v>
      </c>
      <c r="D31" s="245" t="str">
        <f>tkbieu!L20</f>
        <v>THEO TKB</v>
      </c>
      <c r="E31" s="245" t="str">
        <f>tkbieu!L34</f>
        <v>THEO TKB</v>
      </c>
      <c r="F31" s="245" t="str">
        <f>tkbieu!L48</f>
        <v>THEO TKB</v>
      </c>
      <c r="G31" s="245" t="str">
        <f>tkbieu!L62</f>
        <v>THEO TKB</v>
      </c>
      <c r="H31" s="245" t="str">
        <f>tkbieu!L76</f>
        <v>THEO TKB</v>
      </c>
      <c r="I31" s="263">
        <f>tkbieu!L90</f>
        <v>0</v>
      </c>
      <c r="J31" s="568"/>
      <c r="K31" s="705"/>
      <c r="L31" s="529">
        <v>7</v>
      </c>
      <c r="M31" s="534" t="s">
        <v>33</v>
      </c>
      <c r="N31" s="244" t="str">
        <f>tkbieu!M20</f>
        <v>THỂ CHẤT</v>
      </c>
      <c r="O31" s="244" t="str">
        <f>tkbieu!M34</f>
        <v>ĐIỆN</v>
      </c>
      <c r="P31" s="244" t="str">
        <f>tkbieu!M48</f>
        <v>CHÍNH TRỊ</v>
      </c>
      <c r="Q31" s="244" t="str">
        <f>tkbieu!M62</f>
        <v>ĐIỆN</v>
      </c>
      <c r="R31" s="244">
        <f>tkbieu!M76</f>
        <v>0</v>
      </c>
      <c r="S31" s="263" t="str">
        <f>tkbieu!M90</f>
        <v>ĐIỆN - ĐIỆN TỬ</v>
      </c>
      <c r="T31" s="264"/>
    </row>
    <row r="32" spans="1:21" ht="21" customHeight="1" thickTop="1" x14ac:dyDescent="0.2">
      <c r="A32" s="705"/>
      <c r="B32" s="531">
        <v>8</v>
      </c>
      <c r="C32" s="532" t="s">
        <v>36</v>
      </c>
      <c r="D32" s="622" t="str">
        <f>tkbieu!L21</f>
        <v>TTGDTX</v>
      </c>
      <c r="E32" s="622" t="str">
        <f>tkbieu!L35</f>
        <v>TTGDTX</v>
      </c>
      <c r="F32" s="622" t="str">
        <f>tkbieu!L49</f>
        <v>TTGDTX</v>
      </c>
      <c r="G32" s="622" t="str">
        <f>tkbieu!L63</f>
        <v>TTGDTX</v>
      </c>
      <c r="H32" s="622" t="str">
        <f>tkbieu!L77</f>
        <v>TTGDTX</v>
      </c>
      <c r="I32" s="596">
        <f>tkbieu!L91</f>
        <v>0</v>
      </c>
      <c r="J32" s="569"/>
      <c r="K32" s="705"/>
      <c r="L32" s="531">
        <v>8</v>
      </c>
      <c r="M32" s="532" t="s">
        <v>36</v>
      </c>
      <c r="N32" s="249">
        <f>tkbieu!M21</f>
        <v>0</v>
      </c>
      <c r="O32" s="538">
        <f>tkbieu!M35</f>
        <v>0</v>
      </c>
      <c r="P32" s="467" t="str">
        <f>tkbieu!M49</f>
        <v>17/5 BÁO NGHỈ</v>
      </c>
      <c r="Q32" s="538">
        <f>tkbieu!M63</f>
        <v>0</v>
      </c>
      <c r="R32" s="539">
        <f>tkbieu!M77</f>
        <v>0</v>
      </c>
      <c r="S32" s="596">
        <f>tkbieu!M91</f>
        <v>0</v>
      </c>
      <c r="T32" s="264"/>
    </row>
    <row r="33" spans="1:30" ht="21" customHeight="1" x14ac:dyDescent="0.2">
      <c r="A33" s="705"/>
      <c r="B33" s="533">
        <v>9</v>
      </c>
      <c r="C33" s="534" t="s">
        <v>37</v>
      </c>
      <c r="D33" s="252">
        <f>tkbieu!L22</f>
        <v>0</v>
      </c>
      <c r="E33" s="252">
        <f>tkbieu!L36</f>
        <v>0</v>
      </c>
      <c r="F33" s="252">
        <f>tkbieu!L50</f>
        <v>0</v>
      </c>
      <c r="G33" s="252">
        <f>tkbieu!L64</f>
        <v>0</v>
      </c>
      <c r="H33" s="252">
        <f>tkbieu!L78</f>
        <v>0</v>
      </c>
      <c r="I33" s="267">
        <f>tkbieu!L92</f>
        <v>0</v>
      </c>
      <c r="J33" s="569"/>
      <c r="K33" s="705"/>
      <c r="L33" s="533">
        <v>9</v>
      </c>
      <c r="M33" s="534" t="s">
        <v>37</v>
      </c>
      <c r="N33" s="251" t="str">
        <f>tkbieu!M22</f>
        <v>S. TRƯỜNG</v>
      </c>
      <c r="O33" s="251" t="str">
        <f>tkbieu!M36</f>
        <v>A210</v>
      </c>
      <c r="P33" s="251" t="str">
        <f>tkbieu!M50</f>
        <v>A210</v>
      </c>
      <c r="Q33" s="251" t="str">
        <f>tkbieu!M64</f>
        <v>A210</v>
      </c>
      <c r="R33" s="251">
        <f>tkbieu!M78</f>
        <v>0</v>
      </c>
      <c r="S33" s="267" t="str">
        <f>tkbieu!M92</f>
        <v>A306</v>
      </c>
      <c r="T33" s="268"/>
    </row>
    <row r="34" spans="1:30" ht="21" customHeight="1" x14ac:dyDescent="0.2">
      <c r="A34" s="705"/>
      <c r="B34" s="535">
        <v>10</v>
      </c>
      <c r="C34" s="536" t="s">
        <v>77</v>
      </c>
      <c r="D34" s="609">
        <f>tkbieu!L23</f>
        <v>0</v>
      </c>
      <c r="E34" s="609">
        <f>tkbieu!L37</f>
        <v>0</v>
      </c>
      <c r="F34" s="609">
        <f>tkbieu!L51</f>
        <v>0</v>
      </c>
      <c r="G34" s="609">
        <f>tkbieu!L65</f>
        <v>0</v>
      </c>
      <c r="H34" s="609">
        <f>tkbieu!L79</f>
        <v>0</v>
      </c>
      <c r="I34" s="270">
        <f>tkbieu!L93</f>
        <v>0</v>
      </c>
      <c r="J34" s="568"/>
      <c r="K34" s="705"/>
      <c r="L34" s="535">
        <v>10</v>
      </c>
      <c r="M34" s="536" t="s">
        <v>77</v>
      </c>
      <c r="N34" s="253" t="str">
        <f>tkbieu!M23</f>
        <v>T. THANH</v>
      </c>
      <c r="O34" s="300" t="str">
        <f>tkbieu!M37</f>
        <v>C. THẢO</v>
      </c>
      <c r="P34" s="253" t="str">
        <f>tkbieu!M51</f>
        <v>C. NGUYÊN</v>
      </c>
      <c r="Q34" s="253" t="str">
        <f>tkbieu!M65</f>
        <v>C. THẢO</v>
      </c>
      <c r="R34" s="301">
        <f>tkbieu!M79</f>
        <v>0</v>
      </c>
      <c r="S34" s="270" t="str">
        <f>tkbieu!M93</f>
        <v>T. T. LỘC</v>
      </c>
      <c r="T34" s="264"/>
    </row>
    <row r="35" spans="1:30" ht="21" customHeight="1" thickBot="1" x14ac:dyDescent="0.25">
      <c r="A35" s="707"/>
      <c r="B35" s="271"/>
      <c r="C35" s="280"/>
      <c r="D35" s="273"/>
      <c r="E35" s="280"/>
      <c r="F35" s="280"/>
      <c r="G35" s="280"/>
      <c r="H35" s="280"/>
      <c r="I35" s="292"/>
      <c r="J35" s="573"/>
      <c r="K35" s="707"/>
      <c r="L35" s="271"/>
      <c r="M35" s="280"/>
      <c r="N35" s="280"/>
      <c r="O35" s="325"/>
      <c r="P35" s="325"/>
      <c r="Q35" s="325"/>
      <c r="R35" s="325"/>
      <c r="S35" s="292"/>
      <c r="T35" s="264"/>
    </row>
    <row r="36" spans="1:30" ht="24" customHeight="1" x14ac:dyDescent="0.2">
      <c r="A36" s="293"/>
      <c r="B36" s="336"/>
      <c r="C36" s="336"/>
      <c r="D36" s="336"/>
      <c r="E36" s="317"/>
      <c r="F36" s="317"/>
      <c r="G36" s="317"/>
      <c r="H36" s="317"/>
      <c r="I36" s="561"/>
      <c r="J36" s="561"/>
      <c r="K36" s="561"/>
      <c r="L36" s="293"/>
      <c r="M36" s="336"/>
      <c r="N36" s="337"/>
      <c r="O36" s="278"/>
      <c r="P36" s="278"/>
      <c r="Q36" s="278"/>
      <c r="R36" s="278"/>
      <c r="S36" s="278"/>
      <c r="T36" s="324"/>
      <c r="U36" s="180"/>
    </row>
    <row r="37" spans="1:30" ht="21" hidden="1" customHeight="1" x14ac:dyDescent="0.2">
      <c r="A37" s="715" t="str">
        <f>A20</f>
        <v>ÁP DỤNG TỪ NGÀY 15/9 ĐẾN 30/9/2025</v>
      </c>
      <c r="B37" s="700"/>
      <c r="C37" s="700"/>
      <c r="D37" s="700"/>
      <c r="E37" s="700"/>
      <c r="F37" s="700"/>
      <c r="G37" s="700"/>
      <c r="H37" s="700"/>
      <c r="I37" s="700"/>
      <c r="V37" s="180"/>
      <c r="W37" s="180"/>
      <c r="X37" s="180"/>
      <c r="Y37" s="180"/>
      <c r="Z37" s="180"/>
      <c r="AA37" s="180"/>
      <c r="AB37" s="180"/>
      <c r="AC37" s="180"/>
      <c r="AD37" s="180"/>
    </row>
    <row r="38" spans="1:30" ht="18" hidden="1" customHeight="1" x14ac:dyDescent="0.2">
      <c r="A38" s="180"/>
      <c r="B38" s="180"/>
      <c r="C38" s="327"/>
      <c r="D38" s="327"/>
      <c r="E38" s="327"/>
      <c r="F38" s="327"/>
      <c r="G38" s="327"/>
      <c r="H38" s="327"/>
      <c r="I38" s="560"/>
      <c r="J38" s="560"/>
    </row>
    <row r="39" spans="1:30" ht="18" hidden="1" customHeight="1" thickBot="1" x14ac:dyDescent="0.25">
      <c r="A39" s="719" t="s">
        <v>65</v>
      </c>
      <c r="B39" s="719"/>
      <c r="C39" s="236">
        <f>tkbieu!N10</f>
        <v>0</v>
      </c>
      <c r="D39" s="236"/>
      <c r="E39" s="237" t="s">
        <v>66</v>
      </c>
      <c r="F39" s="238">
        <f>tkbieu!N9</f>
        <v>0</v>
      </c>
      <c r="G39" s="238"/>
      <c r="H39" s="240" t="s">
        <v>67</v>
      </c>
      <c r="I39" s="240" t="s">
        <v>84</v>
      </c>
      <c r="J39" s="566"/>
    </row>
    <row r="40" spans="1:30" ht="21.75" hidden="1" customHeight="1" x14ac:dyDescent="0.2">
      <c r="A40" s="521" t="s">
        <v>68</v>
      </c>
      <c r="B40" s="522" t="s">
        <v>69</v>
      </c>
      <c r="C40" s="522" t="s">
        <v>70</v>
      </c>
      <c r="D40" s="524" t="s">
        <v>13</v>
      </c>
      <c r="E40" s="524" t="s">
        <v>74</v>
      </c>
      <c r="F40" s="524" t="s">
        <v>49</v>
      </c>
      <c r="G40" s="524" t="s">
        <v>53</v>
      </c>
      <c r="H40" s="524" t="s">
        <v>57</v>
      </c>
      <c r="I40" s="546" t="s">
        <v>75</v>
      </c>
      <c r="J40" s="567"/>
      <c r="Z40" s="293"/>
    </row>
    <row r="41" spans="1:30" ht="21.75" hidden="1" customHeight="1" x14ac:dyDescent="0.2">
      <c r="A41" s="708" t="s">
        <v>14</v>
      </c>
      <c r="B41" s="527">
        <v>1</v>
      </c>
      <c r="C41" s="528" t="s">
        <v>15</v>
      </c>
      <c r="D41" s="311">
        <f>tkbieu!N12</f>
        <v>0</v>
      </c>
      <c r="E41" s="474">
        <f>tkbieu!N26</f>
        <v>0</v>
      </c>
      <c r="F41" s="290">
        <f>tkbieu!N40</f>
        <v>0</v>
      </c>
      <c r="G41" s="290">
        <f>tkbieu!N54</f>
        <v>0</v>
      </c>
      <c r="H41" s="290">
        <f>tkbieu!N68</f>
        <v>0</v>
      </c>
      <c r="I41" s="289">
        <f>tkbieu!N82</f>
        <v>0</v>
      </c>
      <c r="J41" s="568"/>
    </row>
    <row r="42" spans="1:30" ht="21.75" hidden="1" customHeight="1" thickBot="1" x14ac:dyDescent="0.25">
      <c r="A42" s="705"/>
      <c r="B42" s="529">
        <v>2</v>
      </c>
      <c r="C42" s="530" t="s">
        <v>17</v>
      </c>
      <c r="D42" s="311">
        <f>tkbieu!N13</f>
        <v>0</v>
      </c>
      <c r="E42" s="244">
        <f>tkbieu!N27</f>
        <v>0</v>
      </c>
      <c r="F42" s="290">
        <f>tkbieu!N41</f>
        <v>0</v>
      </c>
      <c r="G42" s="244">
        <f>tkbieu!N55</f>
        <v>0</v>
      </c>
      <c r="H42" s="244">
        <f>tkbieu!N69</f>
        <v>0</v>
      </c>
      <c r="I42" s="263">
        <f>tkbieu!N83</f>
        <v>0</v>
      </c>
      <c r="J42" s="568"/>
    </row>
    <row r="43" spans="1:30" ht="21.75" hidden="1" customHeight="1" thickTop="1" x14ac:dyDescent="0.2">
      <c r="A43" s="705"/>
      <c r="B43" s="531">
        <v>3</v>
      </c>
      <c r="C43" s="532" t="s">
        <v>19</v>
      </c>
      <c r="D43" s="316">
        <f>tkbieu!N14</f>
        <v>0</v>
      </c>
      <c r="E43" s="247">
        <f>tkbieu!N28</f>
        <v>0</v>
      </c>
      <c r="F43" s="250">
        <f>tkbieu!N42</f>
        <v>0</v>
      </c>
      <c r="G43" s="248">
        <f>tkbieu!N56</f>
        <v>0</v>
      </c>
      <c r="H43" s="248">
        <f>tkbieu!N70</f>
        <v>0</v>
      </c>
      <c r="I43" s="266">
        <f>tkbieu!N84</f>
        <v>0</v>
      </c>
      <c r="J43" s="569"/>
      <c r="T43" s="180"/>
    </row>
    <row r="44" spans="1:30" ht="21.75" hidden="1" customHeight="1" x14ac:dyDescent="0.2">
      <c r="A44" s="705"/>
      <c r="B44" s="533">
        <v>4</v>
      </c>
      <c r="C44" s="534" t="s">
        <v>20</v>
      </c>
      <c r="D44" s="313">
        <f>tkbieu!N15</f>
        <v>0</v>
      </c>
      <c r="E44" s="322">
        <f>tkbieu!N29</f>
        <v>0</v>
      </c>
      <c r="F44" s="322">
        <f>tkbieu!N43</f>
        <v>0</v>
      </c>
      <c r="G44" s="322">
        <f>tkbieu!N57</f>
        <v>0</v>
      </c>
      <c r="H44" s="322">
        <f>tkbieu!N71</f>
        <v>0</v>
      </c>
      <c r="I44" s="267">
        <f>tkbieu!N85</f>
        <v>0</v>
      </c>
      <c r="J44" s="569"/>
      <c r="T44" s="180"/>
    </row>
    <row r="45" spans="1:30" ht="21.75" hidden="1" customHeight="1" x14ac:dyDescent="0.2">
      <c r="A45" s="705"/>
      <c r="B45" s="535">
        <v>5</v>
      </c>
      <c r="C45" s="536" t="s">
        <v>76</v>
      </c>
      <c r="D45" s="374">
        <f>tkbieu!N16</f>
        <v>0</v>
      </c>
      <c r="E45" s="290">
        <f>tkbieu!N30</f>
        <v>0</v>
      </c>
      <c r="F45" s="290">
        <f>tkbieu!N44</f>
        <v>0</v>
      </c>
      <c r="G45" s="269">
        <f>tkbieu!N58</f>
        <v>0</v>
      </c>
      <c r="H45" s="269">
        <f>tkbieu!N72</f>
        <v>0</v>
      </c>
      <c r="I45" s="263">
        <f>tkbieu!N86</f>
        <v>0</v>
      </c>
      <c r="J45" s="568"/>
      <c r="T45" s="180"/>
    </row>
    <row r="46" spans="1:30" ht="21.75" hidden="1" customHeight="1" thickBot="1" x14ac:dyDescent="0.25">
      <c r="A46" s="706"/>
      <c r="B46" s="254"/>
      <c r="C46" s="375"/>
      <c r="D46" s="376"/>
      <c r="E46" s="377"/>
      <c r="F46" s="377"/>
      <c r="G46" s="377"/>
      <c r="H46" s="377"/>
      <c r="I46" s="299"/>
      <c r="J46" s="571"/>
      <c r="T46" s="180"/>
    </row>
    <row r="47" spans="1:30" ht="21.75" hidden="1" customHeight="1" thickTop="1" x14ac:dyDescent="0.2">
      <c r="A47" s="709" t="s">
        <v>27</v>
      </c>
      <c r="B47" s="533">
        <v>6</v>
      </c>
      <c r="C47" s="534" t="s">
        <v>28</v>
      </c>
      <c r="D47" s="244">
        <f>tkbieu!N19</f>
        <v>0</v>
      </c>
      <c r="E47" s="244">
        <f>tkbieu!N33</f>
        <v>0</v>
      </c>
      <c r="F47" s="244">
        <f>tkbieu!N47</f>
        <v>0</v>
      </c>
      <c r="G47" s="311">
        <f>tkbieu!N61</f>
        <v>0</v>
      </c>
      <c r="H47" s="244">
        <f>tkbieu!N75</f>
        <v>0</v>
      </c>
      <c r="I47" s="286">
        <f>tkbieu!N89</f>
        <v>0</v>
      </c>
      <c r="J47" s="568"/>
      <c r="T47" s="180"/>
    </row>
    <row r="48" spans="1:30" ht="21.75" hidden="1" customHeight="1" thickBot="1" x14ac:dyDescent="0.25">
      <c r="A48" s="705"/>
      <c r="B48" s="529">
        <v>7</v>
      </c>
      <c r="C48" s="534" t="s">
        <v>33</v>
      </c>
      <c r="D48" s="244">
        <f>tkbieu!N20</f>
        <v>0</v>
      </c>
      <c r="E48" s="244">
        <f>tkbieu!N34</f>
        <v>0</v>
      </c>
      <c r="F48" s="244">
        <f>tkbieu!N48</f>
        <v>0</v>
      </c>
      <c r="G48" s="311">
        <f>tkbieu!N62</f>
        <v>0</v>
      </c>
      <c r="H48" s="244">
        <f>tkbieu!N76</f>
        <v>0</v>
      </c>
      <c r="I48" s="263">
        <f>tkbieu!N90</f>
        <v>0</v>
      </c>
      <c r="J48" s="568"/>
      <c r="T48" s="180"/>
    </row>
    <row r="49" spans="1:20" ht="21.75" hidden="1" customHeight="1" thickTop="1" x14ac:dyDescent="0.2">
      <c r="A49" s="705"/>
      <c r="B49" s="531">
        <v>8</v>
      </c>
      <c r="C49" s="532" t="s">
        <v>36</v>
      </c>
      <c r="D49" s="316" t="str">
        <f>tkbieu!N21</f>
        <v>AD TỪ 08/9</v>
      </c>
      <c r="E49" s="316">
        <f>tkbieu!N35</f>
        <v>0</v>
      </c>
      <c r="F49" s="248">
        <f>tkbieu!N49</f>
        <v>0</v>
      </c>
      <c r="G49" s="378">
        <f>tkbieu!N63</f>
        <v>0</v>
      </c>
      <c r="H49" s="248">
        <f>tkbieu!N77</f>
        <v>0</v>
      </c>
      <c r="I49" s="266">
        <f>tkbieu!N91</f>
        <v>0</v>
      </c>
      <c r="J49" s="572"/>
      <c r="T49" s="180"/>
    </row>
    <row r="50" spans="1:20" ht="21.75" hidden="1" customHeight="1" x14ac:dyDescent="0.2">
      <c r="A50" s="705"/>
      <c r="B50" s="533">
        <v>9</v>
      </c>
      <c r="C50" s="534" t="s">
        <v>37</v>
      </c>
      <c r="D50" s="251">
        <f>tkbieu!N22</f>
        <v>0</v>
      </c>
      <c r="E50" s="251">
        <f>tkbieu!N36</f>
        <v>0</v>
      </c>
      <c r="F50" s="251">
        <f>tkbieu!N50</f>
        <v>0</v>
      </c>
      <c r="G50" s="313">
        <f>tkbieu!N64</f>
        <v>0</v>
      </c>
      <c r="H50" s="251">
        <f>tkbieu!N78</f>
        <v>0</v>
      </c>
      <c r="I50" s="267">
        <f>tkbieu!N92</f>
        <v>0</v>
      </c>
      <c r="J50" s="569"/>
      <c r="T50" s="180"/>
    </row>
    <row r="51" spans="1:20" ht="21.75" hidden="1" customHeight="1" x14ac:dyDescent="0.2">
      <c r="A51" s="705"/>
      <c r="B51" s="535">
        <v>10</v>
      </c>
      <c r="C51" s="536" t="s">
        <v>77</v>
      </c>
      <c r="D51" s="269">
        <f>tkbieu!N23</f>
        <v>0</v>
      </c>
      <c r="E51" s="244">
        <f>tkbieu!N37</f>
        <v>0</v>
      </c>
      <c r="F51" s="244">
        <f>tkbieu!N51</f>
        <v>0</v>
      </c>
      <c r="G51" s="301">
        <f>tkbieu!N65</f>
        <v>0</v>
      </c>
      <c r="H51" s="253">
        <f>tkbieu!N79</f>
        <v>0</v>
      </c>
      <c r="I51" s="270">
        <f>tkbieu!N93</f>
        <v>0</v>
      </c>
      <c r="J51" s="570"/>
      <c r="T51" s="180"/>
    </row>
    <row r="52" spans="1:20" ht="21.75" hidden="1" customHeight="1" thickBot="1" x14ac:dyDescent="0.25">
      <c r="A52" s="707"/>
      <c r="B52" s="271"/>
      <c r="C52" s="280"/>
      <c r="D52" s="380"/>
      <c r="E52" s="381"/>
      <c r="F52" s="382"/>
      <c r="G52" s="383"/>
      <c r="H52" s="383"/>
      <c r="I52" s="292"/>
      <c r="J52" s="576"/>
      <c r="T52" s="180"/>
    </row>
    <row r="53" spans="1:20" ht="19.5" hidden="1" customHeight="1" x14ac:dyDescent="0.2">
      <c r="K53" s="562"/>
    </row>
    <row r="54" spans="1:20" ht="12.75" customHeight="1" x14ac:dyDescent="0.2">
      <c r="A54" s="293" t="s">
        <v>78</v>
      </c>
      <c r="D54" s="180"/>
      <c r="E54" s="180"/>
      <c r="F54" s="180"/>
      <c r="G54" s="180"/>
      <c r="H54" s="180"/>
      <c r="I54" s="562"/>
      <c r="J54" s="562"/>
      <c r="K54" s="562"/>
      <c r="L54" s="180"/>
    </row>
    <row r="55" spans="1:20" ht="12.75" customHeight="1" x14ac:dyDescent="0.2">
      <c r="A55" s="293" t="s">
        <v>79</v>
      </c>
      <c r="K55" s="562"/>
    </row>
    <row r="56" spans="1:20" ht="12.75" customHeight="1" x14ac:dyDescent="0.2">
      <c r="B56" s="293" t="s">
        <v>80</v>
      </c>
      <c r="K56" s="562"/>
    </row>
    <row r="57" spans="1:20" ht="12.75" customHeight="1" x14ac:dyDescent="0.2">
      <c r="B57" s="293" t="s">
        <v>81</v>
      </c>
      <c r="K57" s="562"/>
    </row>
    <row r="58" spans="1:20" ht="12.75" customHeight="1" x14ac:dyDescent="0.2">
      <c r="B58" s="293" t="s">
        <v>82</v>
      </c>
      <c r="K58" s="562"/>
    </row>
    <row r="59" spans="1:20" ht="12.75" customHeight="1" x14ac:dyDescent="0.2">
      <c r="K59" s="562"/>
    </row>
    <row r="60" spans="1:20" ht="12.75" customHeight="1" x14ac:dyDescent="0.2">
      <c r="K60" s="562"/>
    </row>
    <row r="61" spans="1:20" ht="12.75" customHeight="1" x14ac:dyDescent="0.2">
      <c r="K61" s="562"/>
    </row>
    <row r="62" spans="1:20" ht="12.75" customHeight="1" x14ac:dyDescent="0.2">
      <c r="K62" s="562"/>
    </row>
    <row r="63" spans="1:20" ht="12.75" customHeight="1" x14ac:dyDescent="0.2">
      <c r="K63" s="562"/>
    </row>
    <row r="64" spans="1:20" ht="12.75" customHeight="1" x14ac:dyDescent="0.2">
      <c r="K64" s="562"/>
    </row>
    <row r="65" spans="1:25" ht="12.75" customHeight="1" x14ac:dyDescent="0.2">
      <c r="K65" s="562"/>
    </row>
    <row r="66" spans="1:25" ht="12.75" customHeight="1" x14ac:dyDescent="0.2">
      <c r="K66" s="562"/>
    </row>
    <row r="67" spans="1:25" ht="12.75" customHeight="1" x14ac:dyDescent="0.2">
      <c r="K67" s="562"/>
    </row>
    <row r="68" spans="1:25" ht="12.75" customHeight="1" x14ac:dyDescent="0.35">
      <c r="A68" s="233"/>
      <c r="B68" s="233"/>
      <c r="C68" s="233"/>
      <c r="D68" s="233"/>
      <c r="E68" s="233"/>
      <c r="F68" s="233"/>
      <c r="G68" s="233"/>
      <c r="H68" s="233"/>
      <c r="I68" s="563"/>
      <c r="J68" s="563"/>
      <c r="K68" s="56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</row>
    <row r="69" spans="1:25" ht="12.75" customHeight="1" x14ac:dyDescent="0.2">
      <c r="K69" s="562"/>
    </row>
    <row r="70" spans="1:25" ht="12.75" customHeight="1" x14ac:dyDescent="0.2">
      <c r="K70" s="562"/>
    </row>
    <row r="71" spans="1:25" ht="12.75" customHeight="1" x14ac:dyDescent="0.2">
      <c r="K71" s="562"/>
    </row>
    <row r="72" spans="1:25" ht="12.75" customHeight="1" x14ac:dyDescent="0.2">
      <c r="K72" s="562"/>
    </row>
    <row r="73" spans="1:25" ht="12.75" customHeight="1" x14ac:dyDescent="0.2">
      <c r="K73" s="562"/>
    </row>
    <row r="74" spans="1:25" ht="12.75" customHeight="1" x14ac:dyDescent="0.2">
      <c r="K74" s="562"/>
    </row>
    <row r="75" spans="1:25" ht="12.75" customHeight="1" x14ac:dyDescent="0.2">
      <c r="K75" s="562"/>
    </row>
    <row r="76" spans="1:25" ht="12.75" customHeight="1" x14ac:dyDescent="0.2">
      <c r="K76" s="562"/>
    </row>
    <row r="77" spans="1:25" ht="12.75" customHeight="1" x14ac:dyDescent="0.2">
      <c r="K77" s="562"/>
    </row>
    <row r="78" spans="1:25" ht="12.75" customHeight="1" x14ac:dyDescent="0.2">
      <c r="K78" s="562"/>
    </row>
    <row r="79" spans="1:25" ht="12.75" customHeight="1" x14ac:dyDescent="0.2">
      <c r="K79" s="562"/>
    </row>
    <row r="80" spans="1:25" ht="12.75" customHeight="1" x14ac:dyDescent="0.2">
      <c r="K80" s="562"/>
    </row>
    <row r="81" spans="11:11" ht="12.75" customHeight="1" x14ac:dyDescent="0.2">
      <c r="K81" s="562"/>
    </row>
    <row r="82" spans="11:11" ht="12.75" customHeight="1" x14ac:dyDescent="0.2">
      <c r="K82" s="562"/>
    </row>
    <row r="83" spans="11:11" ht="12.75" customHeight="1" x14ac:dyDescent="0.2">
      <c r="K83" s="562"/>
    </row>
    <row r="84" spans="11:11" ht="12.75" customHeight="1" x14ac:dyDescent="0.2">
      <c r="K84" s="562"/>
    </row>
    <row r="85" spans="11:11" ht="12.75" customHeight="1" x14ac:dyDescent="0.2">
      <c r="K85" s="562"/>
    </row>
    <row r="86" spans="11:11" ht="12.75" customHeight="1" x14ac:dyDescent="0.2">
      <c r="K86" s="562"/>
    </row>
    <row r="87" spans="11:11" ht="12.75" customHeight="1" x14ac:dyDescent="0.2">
      <c r="K87" s="562"/>
    </row>
    <row r="88" spans="11:11" ht="12.75" customHeight="1" x14ac:dyDescent="0.2">
      <c r="K88" s="562"/>
    </row>
    <row r="89" spans="11:11" ht="12.75" customHeight="1" x14ac:dyDescent="0.2">
      <c r="K89" s="562"/>
    </row>
    <row r="90" spans="11:11" ht="12.75" customHeight="1" x14ac:dyDescent="0.2">
      <c r="K90" s="562"/>
    </row>
    <row r="91" spans="11:11" ht="12.75" customHeight="1" x14ac:dyDescent="0.2">
      <c r="K91" s="562"/>
    </row>
    <row r="92" spans="11:11" ht="12.75" customHeight="1" x14ac:dyDescent="0.2">
      <c r="K92" s="562"/>
    </row>
    <row r="93" spans="11:11" ht="12.75" customHeight="1" x14ac:dyDescent="0.2">
      <c r="K93" s="562"/>
    </row>
    <row r="94" spans="11:11" ht="12.75" customHeight="1" x14ac:dyDescent="0.2">
      <c r="K94" s="562"/>
    </row>
    <row r="95" spans="11:11" ht="12.75" customHeight="1" x14ac:dyDescent="0.2">
      <c r="K95" s="562"/>
    </row>
    <row r="96" spans="11:11" ht="12.75" customHeight="1" x14ac:dyDescent="0.2">
      <c r="K96" s="562"/>
    </row>
    <row r="97" spans="11:11" ht="12.75" customHeight="1" x14ac:dyDescent="0.2">
      <c r="K97" s="562"/>
    </row>
    <row r="98" spans="11:11" ht="12.75" customHeight="1" x14ac:dyDescent="0.2">
      <c r="K98" s="562"/>
    </row>
    <row r="99" spans="11:11" ht="12.75" customHeight="1" x14ac:dyDescent="0.2">
      <c r="K99" s="562"/>
    </row>
    <row r="100" spans="11:11" ht="12.75" customHeight="1" x14ac:dyDescent="0.2">
      <c r="K100" s="562"/>
    </row>
    <row r="101" spans="11:11" ht="12.75" customHeight="1" x14ac:dyDescent="0.2">
      <c r="K101" s="562"/>
    </row>
    <row r="102" spans="11:11" ht="12.75" customHeight="1" x14ac:dyDescent="0.2">
      <c r="K102" s="562"/>
    </row>
    <row r="103" spans="11:11" ht="12.75" customHeight="1" x14ac:dyDescent="0.2">
      <c r="K103" s="562"/>
    </row>
    <row r="104" spans="11:11" ht="12.75" customHeight="1" x14ac:dyDescent="0.2">
      <c r="K104" s="562"/>
    </row>
    <row r="105" spans="11:11" ht="12.75" customHeight="1" x14ac:dyDescent="0.2">
      <c r="K105" s="562"/>
    </row>
    <row r="106" spans="11:11" ht="12.75" customHeight="1" x14ac:dyDescent="0.2">
      <c r="K106" s="562"/>
    </row>
    <row r="107" spans="11:11" ht="12.75" customHeight="1" x14ac:dyDescent="0.2">
      <c r="K107" s="562"/>
    </row>
    <row r="108" spans="11:11" ht="12.75" customHeight="1" x14ac:dyDescent="0.2">
      <c r="K108" s="562"/>
    </row>
    <row r="109" spans="11:11" ht="12.75" customHeight="1" x14ac:dyDescent="0.2">
      <c r="K109" s="562"/>
    </row>
    <row r="110" spans="11:11" ht="12.75" customHeight="1" x14ac:dyDescent="0.2">
      <c r="K110" s="562"/>
    </row>
    <row r="111" spans="11:11" ht="12.75" customHeight="1" x14ac:dyDescent="0.2">
      <c r="K111" s="562"/>
    </row>
    <row r="112" spans="11:11" ht="12.75" customHeight="1" x14ac:dyDescent="0.2">
      <c r="K112" s="562"/>
    </row>
    <row r="113" spans="11:11" ht="12.75" customHeight="1" x14ac:dyDescent="0.2">
      <c r="K113" s="562"/>
    </row>
    <row r="114" spans="11:11" ht="12.75" customHeight="1" x14ac:dyDescent="0.2">
      <c r="K114" s="562"/>
    </row>
    <row r="115" spans="11:11" ht="12.75" customHeight="1" x14ac:dyDescent="0.2">
      <c r="K115" s="562"/>
    </row>
    <row r="116" spans="11:11" ht="12.75" customHeight="1" x14ac:dyDescent="0.2">
      <c r="K116" s="562"/>
    </row>
    <row r="117" spans="11:11" ht="12.75" customHeight="1" x14ac:dyDescent="0.2">
      <c r="K117" s="562"/>
    </row>
    <row r="118" spans="11:11" ht="12.75" customHeight="1" x14ac:dyDescent="0.2">
      <c r="K118" s="562"/>
    </row>
    <row r="119" spans="11:11" ht="12.75" customHeight="1" x14ac:dyDescent="0.2">
      <c r="K119" s="562"/>
    </row>
    <row r="120" spans="11:11" ht="12.75" customHeight="1" x14ac:dyDescent="0.2">
      <c r="K120" s="562"/>
    </row>
    <row r="121" spans="11:11" ht="12.75" customHeight="1" x14ac:dyDescent="0.2">
      <c r="K121" s="562"/>
    </row>
    <row r="122" spans="11:11" ht="12.75" customHeight="1" x14ac:dyDescent="0.2">
      <c r="K122" s="562"/>
    </row>
    <row r="123" spans="11:11" ht="12.75" customHeight="1" x14ac:dyDescent="0.2">
      <c r="K123" s="562"/>
    </row>
    <row r="124" spans="11:11" ht="12.75" customHeight="1" x14ac:dyDescent="0.2">
      <c r="K124" s="562"/>
    </row>
    <row r="125" spans="11:11" ht="12.75" customHeight="1" x14ac:dyDescent="0.2">
      <c r="K125" s="562"/>
    </row>
    <row r="126" spans="11:11" ht="12.75" customHeight="1" x14ac:dyDescent="0.2">
      <c r="K126" s="562"/>
    </row>
    <row r="127" spans="11:11" ht="12.75" customHeight="1" x14ac:dyDescent="0.2">
      <c r="K127" s="562"/>
    </row>
    <row r="128" spans="11:11" ht="12.75" customHeight="1" x14ac:dyDescent="0.2">
      <c r="K128" s="562"/>
    </row>
    <row r="129" spans="11:11" ht="12.75" customHeight="1" x14ac:dyDescent="0.2">
      <c r="K129" s="562"/>
    </row>
    <row r="130" spans="11:11" ht="12.75" customHeight="1" x14ac:dyDescent="0.2">
      <c r="K130" s="562"/>
    </row>
    <row r="131" spans="11:11" ht="12.75" customHeight="1" x14ac:dyDescent="0.2">
      <c r="K131" s="562"/>
    </row>
    <row r="132" spans="11:11" ht="12.75" customHeight="1" x14ac:dyDescent="0.2">
      <c r="K132" s="562"/>
    </row>
    <row r="133" spans="11:11" ht="12.75" customHeight="1" x14ac:dyDescent="0.2">
      <c r="K133" s="562"/>
    </row>
    <row r="134" spans="11:11" ht="12.75" customHeight="1" x14ac:dyDescent="0.2">
      <c r="K134" s="562"/>
    </row>
    <row r="135" spans="11:11" ht="12.75" customHeight="1" x14ac:dyDescent="0.2">
      <c r="K135" s="562"/>
    </row>
    <row r="136" spans="11:11" ht="12.75" customHeight="1" x14ac:dyDescent="0.2">
      <c r="K136" s="562"/>
    </row>
    <row r="137" spans="11:11" ht="12.75" customHeight="1" x14ac:dyDescent="0.2">
      <c r="K137" s="562"/>
    </row>
    <row r="138" spans="11:11" ht="12.75" customHeight="1" x14ac:dyDescent="0.2">
      <c r="K138" s="562"/>
    </row>
    <row r="139" spans="11:11" ht="12.75" customHeight="1" x14ac:dyDescent="0.2">
      <c r="K139" s="562"/>
    </row>
    <row r="140" spans="11:11" ht="12.75" customHeight="1" x14ac:dyDescent="0.2">
      <c r="K140" s="562"/>
    </row>
    <row r="141" spans="11:11" ht="12.75" customHeight="1" x14ac:dyDescent="0.2">
      <c r="K141" s="562"/>
    </row>
    <row r="142" spans="11:11" ht="12.75" customHeight="1" x14ac:dyDescent="0.2">
      <c r="K142" s="562"/>
    </row>
    <row r="143" spans="11:11" ht="12.75" customHeight="1" x14ac:dyDescent="0.2">
      <c r="K143" s="562"/>
    </row>
    <row r="144" spans="11:11" ht="12.75" customHeight="1" x14ac:dyDescent="0.2">
      <c r="K144" s="562"/>
    </row>
    <row r="145" spans="11:11" ht="12.75" customHeight="1" x14ac:dyDescent="0.2">
      <c r="K145" s="562"/>
    </row>
    <row r="146" spans="11:11" ht="12.75" customHeight="1" x14ac:dyDescent="0.2">
      <c r="K146" s="562"/>
    </row>
    <row r="147" spans="11:11" ht="12.75" customHeight="1" x14ac:dyDescent="0.2">
      <c r="K147" s="562"/>
    </row>
    <row r="148" spans="11:11" ht="12.75" customHeight="1" x14ac:dyDescent="0.2">
      <c r="K148" s="562"/>
    </row>
    <row r="149" spans="11:11" ht="12.75" customHeight="1" x14ac:dyDescent="0.2">
      <c r="K149" s="562"/>
    </row>
    <row r="150" spans="11:11" ht="12.75" customHeight="1" x14ac:dyDescent="0.2">
      <c r="K150" s="562"/>
    </row>
    <row r="151" spans="11:11" ht="12.75" customHeight="1" x14ac:dyDescent="0.2">
      <c r="K151" s="562"/>
    </row>
    <row r="152" spans="11:11" ht="12.75" customHeight="1" x14ac:dyDescent="0.2">
      <c r="K152" s="562"/>
    </row>
    <row r="153" spans="11:11" ht="12.75" customHeight="1" x14ac:dyDescent="0.2">
      <c r="K153" s="562"/>
    </row>
    <row r="154" spans="11:11" ht="12.75" customHeight="1" x14ac:dyDescent="0.2">
      <c r="K154" s="562"/>
    </row>
    <row r="155" spans="11:11" ht="12.75" customHeight="1" x14ac:dyDescent="0.2">
      <c r="K155" s="562"/>
    </row>
    <row r="156" spans="11:11" ht="12.75" customHeight="1" x14ac:dyDescent="0.2">
      <c r="K156" s="562"/>
    </row>
    <row r="157" spans="11:11" ht="12.75" customHeight="1" x14ac:dyDescent="0.2">
      <c r="K157" s="562"/>
    </row>
    <row r="158" spans="11:11" ht="12.75" customHeight="1" x14ac:dyDescent="0.2">
      <c r="K158" s="562"/>
    </row>
    <row r="159" spans="11:11" ht="12.75" customHeight="1" x14ac:dyDescent="0.2">
      <c r="K159" s="562"/>
    </row>
    <row r="160" spans="11:11" ht="12.75" customHeight="1" x14ac:dyDescent="0.2">
      <c r="K160" s="562"/>
    </row>
    <row r="161" spans="11:11" ht="12.75" customHeight="1" x14ac:dyDescent="0.2">
      <c r="K161" s="562"/>
    </row>
    <row r="162" spans="11:11" ht="12.75" customHeight="1" x14ac:dyDescent="0.2">
      <c r="K162" s="562"/>
    </row>
    <row r="163" spans="11:11" ht="12.75" customHeight="1" x14ac:dyDescent="0.2">
      <c r="K163" s="562"/>
    </row>
    <row r="164" spans="11:11" ht="12.75" customHeight="1" x14ac:dyDescent="0.2">
      <c r="K164" s="562"/>
    </row>
    <row r="165" spans="11:11" ht="12.75" customHeight="1" x14ac:dyDescent="0.2">
      <c r="K165" s="562"/>
    </row>
    <row r="166" spans="11:11" ht="12.75" customHeight="1" x14ac:dyDescent="0.2">
      <c r="K166" s="562"/>
    </row>
    <row r="167" spans="11:11" ht="12.75" customHeight="1" x14ac:dyDescent="0.2">
      <c r="K167" s="562"/>
    </row>
    <row r="168" spans="11:11" ht="12.75" customHeight="1" x14ac:dyDescent="0.2">
      <c r="K168" s="562"/>
    </row>
    <row r="169" spans="11:11" ht="12.75" customHeight="1" x14ac:dyDescent="0.2">
      <c r="K169" s="562"/>
    </row>
    <row r="170" spans="11:11" ht="12.75" customHeight="1" x14ac:dyDescent="0.2">
      <c r="K170" s="562"/>
    </row>
    <row r="171" spans="11:11" ht="12.75" customHeight="1" x14ac:dyDescent="0.2">
      <c r="K171" s="562"/>
    </row>
    <row r="172" spans="11:11" ht="12.75" customHeight="1" x14ac:dyDescent="0.2">
      <c r="K172" s="562"/>
    </row>
    <row r="173" spans="11:11" ht="12.75" customHeight="1" x14ac:dyDescent="0.2">
      <c r="K173" s="562"/>
    </row>
    <row r="174" spans="11:11" ht="12.75" customHeight="1" x14ac:dyDescent="0.2">
      <c r="K174" s="562"/>
    </row>
    <row r="175" spans="11:11" ht="12.75" customHeight="1" x14ac:dyDescent="0.2">
      <c r="K175" s="562"/>
    </row>
    <row r="176" spans="11:11" ht="12.75" customHeight="1" x14ac:dyDescent="0.2">
      <c r="K176" s="562"/>
    </row>
    <row r="177" spans="11:11" ht="12.75" customHeight="1" x14ac:dyDescent="0.2">
      <c r="K177" s="562"/>
    </row>
    <row r="178" spans="11:11" ht="12.75" customHeight="1" x14ac:dyDescent="0.2">
      <c r="K178" s="562"/>
    </row>
    <row r="179" spans="11:11" ht="12.75" customHeight="1" x14ac:dyDescent="0.2">
      <c r="K179" s="562"/>
    </row>
    <row r="180" spans="11:11" ht="12.75" customHeight="1" x14ac:dyDescent="0.2">
      <c r="K180" s="562"/>
    </row>
    <row r="181" spans="11:11" ht="12.75" customHeight="1" x14ac:dyDescent="0.2">
      <c r="K181" s="562"/>
    </row>
    <row r="182" spans="11:11" ht="12.75" customHeight="1" x14ac:dyDescent="0.2">
      <c r="K182" s="562"/>
    </row>
    <row r="183" spans="11:11" ht="12.75" customHeight="1" x14ac:dyDescent="0.2">
      <c r="K183" s="562"/>
    </row>
    <row r="184" spans="11:11" ht="12.75" customHeight="1" x14ac:dyDescent="0.2">
      <c r="K184" s="562"/>
    </row>
    <row r="185" spans="11:11" ht="12.75" customHeight="1" x14ac:dyDescent="0.2">
      <c r="K185" s="562"/>
    </row>
    <row r="186" spans="11:11" ht="12.75" customHeight="1" x14ac:dyDescent="0.2">
      <c r="K186" s="562"/>
    </row>
    <row r="187" spans="11:11" ht="12.75" customHeight="1" x14ac:dyDescent="0.2">
      <c r="K187" s="562"/>
    </row>
    <row r="188" spans="11:11" ht="12.75" customHeight="1" x14ac:dyDescent="0.2">
      <c r="K188" s="562"/>
    </row>
    <row r="189" spans="11:11" ht="12.75" customHeight="1" x14ac:dyDescent="0.2">
      <c r="K189" s="562"/>
    </row>
    <row r="190" spans="11:11" ht="12.75" customHeight="1" x14ac:dyDescent="0.2">
      <c r="K190" s="562"/>
    </row>
    <row r="191" spans="11:11" ht="12.75" customHeight="1" x14ac:dyDescent="0.2">
      <c r="K191" s="562"/>
    </row>
    <row r="192" spans="11:11" ht="12.75" customHeight="1" x14ac:dyDescent="0.2">
      <c r="K192" s="562"/>
    </row>
    <row r="193" spans="11:11" ht="12.75" customHeight="1" x14ac:dyDescent="0.2">
      <c r="K193" s="562"/>
    </row>
    <row r="194" spans="11:11" ht="12.75" customHeight="1" x14ac:dyDescent="0.2">
      <c r="K194" s="562"/>
    </row>
    <row r="195" spans="11:11" ht="12.75" customHeight="1" x14ac:dyDescent="0.2">
      <c r="K195" s="562"/>
    </row>
    <row r="196" spans="11:11" ht="12.75" customHeight="1" x14ac:dyDescent="0.2">
      <c r="K196" s="562"/>
    </row>
    <row r="197" spans="11:11" ht="12.75" customHeight="1" x14ac:dyDescent="0.2">
      <c r="K197" s="562"/>
    </row>
    <row r="198" spans="11:11" ht="12.75" customHeight="1" x14ac:dyDescent="0.2">
      <c r="K198" s="562"/>
    </row>
    <row r="199" spans="11:11" ht="12.75" customHeight="1" x14ac:dyDescent="0.2">
      <c r="K199" s="562"/>
    </row>
    <row r="200" spans="11:11" ht="12.75" customHeight="1" x14ac:dyDescent="0.2">
      <c r="K200" s="562"/>
    </row>
    <row r="201" spans="11:11" ht="12.75" customHeight="1" x14ac:dyDescent="0.2">
      <c r="K201" s="562"/>
    </row>
    <row r="202" spans="11:11" ht="12.75" customHeight="1" x14ac:dyDescent="0.2">
      <c r="K202" s="562"/>
    </row>
    <row r="203" spans="11:11" ht="12.75" customHeight="1" x14ac:dyDescent="0.2">
      <c r="K203" s="562"/>
    </row>
    <row r="204" spans="11:11" ht="12.75" customHeight="1" x14ac:dyDescent="0.2">
      <c r="K204" s="562"/>
    </row>
    <row r="205" spans="11:11" ht="12.75" customHeight="1" x14ac:dyDescent="0.2">
      <c r="K205" s="562"/>
    </row>
    <row r="206" spans="11:11" ht="12.75" customHeight="1" x14ac:dyDescent="0.2">
      <c r="K206" s="562"/>
    </row>
    <row r="207" spans="11:11" ht="12.75" customHeight="1" x14ac:dyDescent="0.2">
      <c r="K207" s="562"/>
    </row>
    <row r="208" spans="11:11" ht="12.75" customHeight="1" x14ac:dyDescent="0.2">
      <c r="K208" s="562"/>
    </row>
    <row r="209" spans="11:11" ht="12.75" customHeight="1" x14ac:dyDescent="0.2">
      <c r="K209" s="562"/>
    </row>
    <row r="210" spans="11:11" ht="12.75" customHeight="1" x14ac:dyDescent="0.2">
      <c r="K210" s="562"/>
    </row>
    <row r="211" spans="11:11" ht="12.75" customHeight="1" x14ac:dyDescent="0.2">
      <c r="K211" s="562"/>
    </row>
    <row r="212" spans="11:11" ht="12.75" customHeight="1" x14ac:dyDescent="0.2">
      <c r="K212" s="562"/>
    </row>
    <row r="213" spans="11:11" ht="12.75" customHeight="1" x14ac:dyDescent="0.2">
      <c r="K213" s="562"/>
    </row>
    <row r="214" spans="11:11" ht="12.75" customHeight="1" x14ac:dyDescent="0.2">
      <c r="K214" s="562"/>
    </row>
    <row r="215" spans="11:11" ht="12.75" customHeight="1" x14ac:dyDescent="0.2">
      <c r="K215" s="562"/>
    </row>
    <row r="216" spans="11:11" ht="12.75" customHeight="1" x14ac:dyDescent="0.2">
      <c r="K216" s="562"/>
    </row>
    <row r="217" spans="11:11" ht="12.75" customHeight="1" x14ac:dyDescent="0.2">
      <c r="K217" s="562"/>
    </row>
    <row r="218" spans="11:11" ht="12.75" customHeight="1" x14ac:dyDescent="0.2">
      <c r="K218" s="562"/>
    </row>
    <row r="219" spans="11:11" ht="12.75" customHeight="1" x14ac:dyDescent="0.2">
      <c r="K219" s="562"/>
    </row>
    <row r="220" spans="11:11" ht="12.75" customHeight="1" x14ac:dyDescent="0.2">
      <c r="K220" s="562"/>
    </row>
    <row r="221" spans="11:11" ht="12.75" customHeight="1" x14ac:dyDescent="0.2">
      <c r="K221" s="562"/>
    </row>
    <row r="222" spans="11:11" ht="12.75" customHeight="1" x14ac:dyDescent="0.2">
      <c r="K222" s="562"/>
    </row>
    <row r="223" spans="11:11" ht="12.75" customHeight="1" x14ac:dyDescent="0.2">
      <c r="K223" s="562"/>
    </row>
    <row r="224" spans="11:11" ht="12.75" customHeight="1" x14ac:dyDescent="0.2">
      <c r="K224" s="562"/>
    </row>
    <row r="225" spans="11:11" ht="12.75" customHeight="1" x14ac:dyDescent="0.2">
      <c r="K225" s="562"/>
    </row>
    <row r="226" spans="11:11" ht="12.75" customHeight="1" x14ac:dyDescent="0.2">
      <c r="K226" s="562"/>
    </row>
    <row r="227" spans="11:11" ht="12.75" customHeight="1" x14ac:dyDescent="0.2">
      <c r="K227" s="562"/>
    </row>
    <row r="228" spans="11:11" ht="12.75" customHeight="1" x14ac:dyDescent="0.2">
      <c r="K228" s="562"/>
    </row>
    <row r="229" spans="11:11" ht="12.75" customHeight="1" x14ac:dyDescent="0.2">
      <c r="K229" s="562"/>
    </row>
    <row r="230" spans="11:11" ht="12.75" customHeight="1" x14ac:dyDescent="0.2">
      <c r="K230" s="562"/>
    </row>
    <row r="231" spans="11:11" ht="12.75" customHeight="1" x14ac:dyDescent="0.2">
      <c r="K231" s="562"/>
    </row>
    <row r="232" spans="11:11" ht="12.75" customHeight="1" x14ac:dyDescent="0.2">
      <c r="K232" s="562"/>
    </row>
    <row r="233" spans="11:11" ht="12.75" customHeight="1" x14ac:dyDescent="0.2">
      <c r="K233" s="562"/>
    </row>
    <row r="234" spans="11:11" ht="12.75" customHeight="1" x14ac:dyDescent="0.2">
      <c r="K234" s="562"/>
    </row>
    <row r="235" spans="11:11" ht="12.75" customHeight="1" x14ac:dyDescent="0.2">
      <c r="K235" s="562"/>
    </row>
    <row r="236" spans="11:11" ht="12.75" customHeight="1" x14ac:dyDescent="0.2">
      <c r="K236" s="562"/>
    </row>
    <row r="237" spans="11:11" ht="12.75" customHeight="1" x14ac:dyDescent="0.2">
      <c r="K237" s="562"/>
    </row>
    <row r="238" spans="11:11" ht="12.75" customHeight="1" x14ac:dyDescent="0.2">
      <c r="K238" s="562"/>
    </row>
    <row r="239" spans="11:11" ht="12.75" customHeight="1" x14ac:dyDescent="0.2">
      <c r="K239" s="562"/>
    </row>
    <row r="240" spans="11:11" ht="12.75" customHeight="1" x14ac:dyDescent="0.2">
      <c r="K240" s="562"/>
    </row>
    <row r="241" spans="11:11" ht="12.75" customHeight="1" x14ac:dyDescent="0.2">
      <c r="K241" s="562"/>
    </row>
    <row r="242" spans="11:11" ht="12.75" customHeight="1" x14ac:dyDescent="0.2">
      <c r="K242" s="562"/>
    </row>
    <row r="243" spans="11:11" ht="12.75" customHeight="1" x14ac:dyDescent="0.2">
      <c r="K243" s="562"/>
    </row>
    <row r="244" spans="11:11" ht="12.75" customHeight="1" x14ac:dyDescent="0.2">
      <c r="K244" s="562"/>
    </row>
    <row r="245" spans="11:11" ht="12.75" customHeight="1" x14ac:dyDescent="0.2">
      <c r="K245" s="562"/>
    </row>
    <row r="246" spans="11:11" ht="12.75" customHeight="1" x14ac:dyDescent="0.2">
      <c r="K246" s="562"/>
    </row>
    <row r="247" spans="11:11" ht="12.75" customHeight="1" x14ac:dyDescent="0.2">
      <c r="K247" s="562"/>
    </row>
    <row r="248" spans="11:11" ht="12.75" customHeight="1" x14ac:dyDescent="0.2">
      <c r="K248" s="562"/>
    </row>
    <row r="249" spans="11:11" ht="12.75" customHeight="1" x14ac:dyDescent="0.2">
      <c r="K249" s="562"/>
    </row>
    <row r="250" spans="11:11" ht="12.75" customHeight="1" x14ac:dyDescent="0.2">
      <c r="K250" s="562"/>
    </row>
    <row r="251" spans="11:11" ht="12.75" customHeight="1" x14ac:dyDescent="0.2">
      <c r="K251" s="562"/>
    </row>
    <row r="252" spans="11:11" ht="12.75" customHeight="1" x14ac:dyDescent="0.2">
      <c r="K252" s="562"/>
    </row>
    <row r="253" spans="11:11" ht="12.75" customHeight="1" x14ac:dyDescent="0.2">
      <c r="K253" s="562"/>
    </row>
    <row r="254" spans="11:11" ht="12.75" customHeight="1" x14ac:dyDescent="0.2">
      <c r="K254" s="562"/>
    </row>
    <row r="255" spans="11:11" ht="12.75" customHeight="1" x14ac:dyDescent="0.2">
      <c r="K255" s="562"/>
    </row>
    <row r="256" spans="11:11" ht="12.75" customHeight="1" x14ac:dyDescent="0.2">
      <c r="K256" s="562"/>
    </row>
    <row r="257" spans="11:11" ht="12.75" customHeight="1" x14ac:dyDescent="0.2">
      <c r="K257" s="562"/>
    </row>
    <row r="258" spans="11:11" ht="12.75" customHeight="1" x14ac:dyDescent="0.2">
      <c r="K258" s="562"/>
    </row>
    <row r="259" spans="11:11" ht="12.75" customHeight="1" x14ac:dyDescent="0.2">
      <c r="K259" s="562"/>
    </row>
    <row r="260" spans="11:11" ht="12.75" customHeight="1" x14ac:dyDescent="0.2">
      <c r="K260" s="562"/>
    </row>
    <row r="261" spans="11:11" ht="12.75" customHeight="1" x14ac:dyDescent="0.2">
      <c r="K261" s="562"/>
    </row>
    <row r="262" spans="11:11" ht="12.75" customHeight="1" x14ac:dyDescent="0.2">
      <c r="K262" s="562"/>
    </row>
    <row r="263" spans="11:11" ht="12.75" customHeight="1" x14ac:dyDescent="0.2">
      <c r="K263" s="562"/>
    </row>
    <row r="264" spans="11:11" ht="12.75" customHeight="1" x14ac:dyDescent="0.2">
      <c r="K264" s="562"/>
    </row>
    <row r="265" spans="11:11" ht="12.75" customHeight="1" x14ac:dyDescent="0.2">
      <c r="K265" s="562"/>
    </row>
    <row r="266" spans="11:11" ht="12.75" customHeight="1" x14ac:dyDescent="0.2">
      <c r="K266" s="562"/>
    </row>
    <row r="267" spans="11:11" ht="12.75" customHeight="1" x14ac:dyDescent="0.2">
      <c r="K267" s="562"/>
    </row>
    <row r="268" spans="11:11" ht="12.75" customHeight="1" x14ac:dyDescent="0.2">
      <c r="K268" s="562"/>
    </row>
    <row r="269" spans="11:11" ht="12.75" customHeight="1" x14ac:dyDescent="0.2">
      <c r="K269" s="562"/>
    </row>
    <row r="270" spans="11:11" ht="12.75" customHeight="1" x14ac:dyDescent="0.2">
      <c r="K270" s="562"/>
    </row>
    <row r="271" spans="11:11" ht="12.75" customHeight="1" x14ac:dyDescent="0.2">
      <c r="K271" s="562"/>
    </row>
    <row r="272" spans="11:11" ht="12.75" customHeight="1" x14ac:dyDescent="0.2">
      <c r="K272" s="562"/>
    </row>
    <row r="273" spans="11:11" ht="12.75" customHeight="1" x14ac:dyDescent="0.2">
      <c r="K273" s="562"/>
    </row>
    <row r="274" spans="11:11" ht="12.75" customHeight="1" x14ac:dyDescent="0.2">
      <c r="K274" s="562"/>
    </row>
    <row r="275" spans="11:11" ht="12.75" customHeight="1" x14ac:dyDescent="0.2">
      <c r="K275" s="562"/>
    </row>
    <row r="276" spans="11:11" ht="12.75" customHeight="1" x14ac:dyDescent="0.2">
      <c r="K276" s="562"/>
    </row>
    <row r="277" spans="11:11" ht="12.75" customHeight="1" x14ac:dyDescent="0.2">
      <c r="K277" s="562"/>
    </row>
    <row r="278" spans="11:11" ht="12.75" customHeight="1" x14ac:dyDescent="0.2">
      <c r="K278" s="562"/>
    </row>
    <row r="279" spans="11:11" ht="12.75" customHeight="1" x14ac:dyDescent="0.2">
      <c r="K279" s="562"/>
    </row>
    <row r="280" spans="11:11" ht="12.75" customHeight="1" x14ac:dyDescent="0.2">
      <c r="K280" s="562"/>
    </row>
    <row r="281" spans="11:11" ht="12.75" customHeight="1" x14ac:dyDescent="0.2">
      <c r="K281" s="562"/>
    </row>
    <row r="282" spans="11:11" ht="12.75" customHeight="1" x14ac:dyDescent="0.2">
      <c r="K282" s="562"/>
    </row>
    <row r="283" spans="11:11" ht="12.75" customHeight="1" x14ac:dyDescent="0.2">
      <c r="K283" s="562"/>
    </row>
    <row r="284" spans="11:11" ht="12.75" customHeight="1" x14ac:dyDescent="0.2">
      <c r="K284" s="562"/>
    </row>
    <row r="285" spans="11:11" ht="12.75" customHeight="1" x14ac:dyDescent="0.2">
      <c r="K285" s="562"/>
    </row>
    <row r="286" spans="11:11" ht="12.75" customHeight="1" x14ac:dyDescent="0.2">
      <c r="K286" s="562"/>
    </row>
    <row r="287" spans="11:11" ht="12.75" customHeight="1" x14ac:dyDescent="0.2">
      <c r="K287" s="562"/>
    </row>
    <row r="288" spans="11:11" ht="12.75" customHeight="1" x14ac:dyDescent="0.2">
      <c r="K288" s="562"/>
    </row>
    <row r="289" spans="11:11" ht="12.75" customHeight="1" x14ac:dyDescent="0.2">
      <c r="K289" s="562"/>
    </row>
    <row r="290" spans="11:11" ht="12.75" customHeight="1" x14ac:dyDescent="0.2">
      <c r="K290" s="562"/>
    </row>
    <row r="291" spans="11:11" ht="12.75" customHeight="1" x14ac:dyDescent="0.2">
      <c r="K291" s="562"/>
    </row>
    <row r="292" spans="11:11" ht="12.75" customHeight="1" x14ac:dyDescent="0.2">
      <c r="K292" s="562"/>
    </row>
    <row r="293" spans="11:11" ht="12.75" customHeight="1" x14ac:dyDescent="0.2">
      <c r="K293" s="562"/>
    </row>
    <row r="294" spans="11:11" ht="12.75" customHeight="1" x14ac:dyDescent="0.2">
      <c r="K294" s="562"/>
    </row>
    <row r="295" spans="11:11" ht="12.75" customHeight="1" x14ac:dyDescent="0.2">
      <c r="K295" s="562"/>
    </row>
    <row r="296" spans="11:11" ht="12.75" customHeight="1" x14ac:dyDescent="0.2">
      <c r="K296" s="562"/>
    </row>
    <row r="297" spans="11:11" ht="12.75" customHeight="1" x14ac:dyDescent="0.2">
      <c r="K297" s="562"/>
    </row>
    <row r="298" spans="11:11" ht="12.75" customHeight="1" x14ac:dyDescent="0.2">
      <c r="K298" s="562"/>
    </row>
    <row r="299" spans="11:11" ht="12.75" customHeight="1" x14ac:dyDescent="0.2">
      <c r="K299" s="562"/>
    </row>
    <row r="300" spans="11:11" ht="12.75" customHeight="1" x14ac:dyDescent="0.2">
      <c r="K300" s="562"/>
    </row>
    <row r="301" spans="11:11" ht="12.75" customHeight="1" x14ac:dyDescent="0.2">
      <c r="K301" s="562"/>
    </row>
    <row r="302" spans="11:11" ht="12.75" customHeight="1" x14ac:dyDescent="0.2">
      <c r="K302" s="562"/>
    </row>
    <row r="303" spans="11:11" ht="12.75" customHeight="1" x14ac:dyDescent="0.2">
      <c r="K303" s="562"/>
    </row>
    <row r="304" spans="11:11" ht="12.75" customHeight="1" x14ac:dyDescent="0.2">
      <c r="K304" s="562"/>
    </row>
    <row r="305" spans="11:11" ht="12.75" customHeight="1" x14ac:dyDescent="0.2">
      <c r="K305" s="562"/>
    </row>
    <row r="306" spans="11:11" ht="12.75" customHeight="1" x14ac:dyDescent="0.2">
      <c r="K306" s="562"/>
    </row>
    <row r="307" spans="11:11" ht="12.75" customHeight="1" x14ac:dyDescent="0.2">
      <c r="K307" s="562"/>
    </row>
    <row r="308" spans="11:11" ht="12.75" customHeight="1" x14ac:dyDescent="0.2">
      <c r="K308" s="562"/>
    </row>
    <row r="309" spans="11:11" ht="12.75" customHeight="1" x14ac:dyDescent="0.2">
      <c r="K309" s="562"/>
    </row>
    <row r="310" spans="11:11" ht="12.75" customHeight="1" x14ac:dyDescent="0.2">
      <c r="K310" s="562"/>
    </row>
    <row r="311" spans="11:11" ht="12.75" customHeight="1" x14ac:dyDescent="0.2">
      <c r="K311" s="562"/>
    </row>
    <row r="312" spans="11:11" ht="12.75" customHeight="1" x14ac:dyDescent="0.2">
      <c r="K312" s="562"/>
    </row>
    <row r="313" spans="11:11" ht="12.75" customHeight="1" x14ac:dyDescent="0.2">
      <c r="K313" s="562"/>
    </row>
    <row r="314" spans="11:11" ht="12.75" customHeight="1" x14ac:dyDescent="0.2">
      <c r="K314" s="562"/>
    </row>
    <row r="315" spans="11:11" ht="12.75" customHeight="1" x14ac:dyDescent="0.2">
      <c r="K315" s="562"/>
    </row>
    <row r="316" spans="11:11" ht="12.75" customHeight="1" x14ac:dyDescent="0.2">
      <c r="K316" s="562"/>
    </row>
    <row r="317" spans="11:11" ht="12.75" customHeight="1" x14ac:dyDescent="0.2">
      <c r="K317" s="562"/>
    </row>
    <row r="318" spans="11:11" ht="12.75" customHeight="1" x14ac:dyDescent="0.2">
      <c r="K318" s="562"/>
    </row>
    <row r="319" spans="11:11" ht="12.75" customHeight="1" x14ac:dyDescent="0.2">
      <c r="K319" s="562"/>
    </row>
    <row r="320" spans="11:11" ht="12.75" customHeight="1" x14ac:dyDescent="0.2">
      <c r="K320" s="562"/>
    </row>
    <row r="321" spans="11:11" ht="12.75" customHeight="1" x14ac:dyDescent="0.2">
      <c r="K321" s="562"/>
    </row>
    <row r="322" spans="11:11" ht="12.75" customHeight="1" x14ac:dyDescent="0.2">
      <c r="K322" s="562"/>
    </row>
    <row r="323" spans="11:11" ht="12.75" customHeight="1" x14ac:dyDescent="0.2">
      <c r="K323" s="562"/>
    </row>
    <row r="324" spans="11:11" ht="12.75" customHeight="1" x14ac:dyDescent="0.2">
      <c r="K324" s="562"/>
    </row>
    <row r="325" spans="11:11" ht="12.75" customHeight="1" x14ac:dyDescent="0.2">
      <c r="K325" s="562"/>
    </row>
    <row r="326" spans="11:11" ht="12.75" customHeight="1" x14ac:dyDescent="0.2">
      <c r="K326" s="562"/>
    </row>
    <row r="327" spans="11:11" ht="12.75" customHeight="1" x14ac:dyDescent="0.2">
      <c r="K327" s="562"/>
    </row>
    <row r="328" spans="11:11" ht="12.75" customHeight="1" x14ac:dyDescent="0.2">
      <c r="K328" s="562"/>
    </row>
    <row r="329" spans="11:11" ht="12.75" customHeight="1" x14ac:dyDescent="0.2">
      <c r="K329" s="562"/>
    </row>
    <row r="330" spans="11:11" ht="12.75" customHeight="1" x14ac:dyDescent="0.2">
      <c r="K330" s="562"/>
    </row>
    <row r="331" spans="11:11" ht="12.75" customHeight="1" x14ac:dyDescent="0.2">
      <c r="K331" s="562"/>
    </row>
    <row r="332" spans="11:11" ht="12.75" customHeight="1" x14ac:dyDescent="0.2">
      <c r="K332" s="562"/>
    </row>
    <row r="333" spans="11:11" ht="12.75" customHeight="1" x14ac:dyDescent="0.2">
      <c r="K333" s="562"/>
    </row>
    <row r="334" spans="11:11" ht="12.75" customHeight="1" x14ac:dyDescent="0.2">
      <c r="K334" s="562"/>
    </row>
    <row r="335" spans="11:11" ht="12.75" customHeight="1" x14ac:dyDescent="0.2">
      <c r="K335" s="562"/>
    </row>
    <row r="336" spans="11:11" ht="12.75" customHeight="1" x14ac:dyDescent="0.2">
      <c r="K336" s="562"/>
    </row>
    <row r="337" spans="11:11" ht="12.75" customHeight="1" x14ac:dyDescent="0.2">
      <c r="K337" s="562"/>
    </row>
    <row r="338" spans="11:11" ht="12.75" customHeight="1" x14ac:dyDescent="0.2">
      <c r="K338" s="562"/>
    </row>
    <row r="339" spans="11:11" ht="12.75" customHeight="1" x14ac:dyDescent="0.2">
      <c r="K339" s="562"/>
    </row>
    <row r="340" spans="11:11" ht="12.75" customHeight="1" x14ac:dyDescent="0.2">
      <c r="K340" s="562"/>
    </row>
    <row r="341" spans="11:11" ht="12.75" customHeight="1" x14ac:dyDescent="0.2">
      <c r="K341" s="562"/>
    </row>
    <row r="342" spans="11:11" ht="12.75" customHeight="1" x14ac:dyDescent="0.2">
      <c r="K342" s="562"/>
    </row>
    <row r="343" spans="11:11" ht="12.75" customHeight="1" x14ac:dyDescent="0.2">
      <c r="K343" s="562"/>
    </row>
    <row r="344" spans="11:11" ht="12.75" customHeight="1" x14ac:dyDescent="0.2">
      <c r="K344" s="562"/>
    </row>
    <row r="345" spans="11:11" ht="12.75" customHeight="1" x14ac:dyDescent="0.2">
      <c r="K345" s="562"/>
    </row>
    <row r="346" spans="11:11" ht="12.75" customHeight="1" x14ac:dyDescent="0.2">
      <c r="K346" s="562"/>
    </row>
    <row r="347" spans="11:11" ht="12.75" customHeight="1" x14ac:dyDescent="0.2">
      <c r="K347" s="562"/>
    </row>
    <row r="348" spans="11:11" ht="12.75" customHeight="1" x14ac:dyDescent="0.2">
      <c r="K348" s="562"/>
    </row>
    <row r="349" spans="11:11" ht="12.75" customHeight="1" x14ac:dyDescent="0.2">
      <c r="K349" s="562"/>
    </row>
    <row r="350" spans="11:11" ht="12.75" customHeight="1" x14ac:dyDescent="0.2">
      <c r="K350" s="562"/>
    </row>
    <row r="351" spans="11:11" ht="12.75" customHeight="1" x14ac:dyDescent="0.2">
      <c r="K351" s="562"/>
    </row>
    <row r="352" spans="11:11" ht="12.75" customHeight="1" x14ac:dyDescent="0.2">
      <c r="K352" s="562"/>
    </row>
    <row r="353" spans="11:11" ht="12.75" customHeight="1" x14ac:dyDescent="0.2">
      <c r="K353" s="562"/>
    </row>
    <row r="354" spans="11:11" ht="12.75" customHeight="1" x14ac:dyDescent="0.2">
      <c r="K354" s="562"/>
    </row>
    <row r="355" spans="11:11" ht="12.75" customHeight="1" x14ac:dyDescent="0.2">
      <c r="K355" s="562"/>
    </row>
    <row r="356" spans="11:11" ht="12.75" customHeight="1" x14ac:dyDescent="0.2">
      <c r="K356" s="562"/>
    </row>
    <row r="357" spans="11:11" ht="12.75" customHeight="1" x14ac:dyDescent="0.2">
      <c r="K357" s="562"/>
    </row>
    <row r="358" spans="11:11" ht="12.75" customHeight="1" x14ac:dyDescent="0.2">
      <c r="K358" s="562"/>
    </row>
    <row r="359" spans="11:11" ht="12.75" customHeight="1" x14ac:dyDescent="0.2">
      <c r="K359" s="562"/>
    </row>
    <row r="360" spans="11:11" ht="12.75" customHeight="1" x14ac:dyDescent="0.2">
      <c r="K360" s="562"/>
    </row>
    <row r="361" spans="11:11" ht="12.75" customHeight="1" x14ac:dyDescent="0.2">
      <c r="K361" s="562"/>
    </row>
    <row r="362" spans="11:11" ht="12.75" customHeight="1" x14ac:dyDescent="0.2">
      <c r="K362" s="562"/>
    </row>
    <row r="363" spans="11:11" ht="12.75" customHeight="1" x14ac:dyDescent="0.2">
      <c r="K363" s="562"/>
    </row>
    <row r="364" spans="11:11" ht="12.75" customHeight="1" x14ac:dyDescent="0.2">
      <c r="K364" s="562"/>
    </row>
    <row r="365" spans="11:11" ht="12.75" customHeight="1" x14ac:dyDescent="0.2">
      <c r="K365" s="562"/>
    </row>
    <row r="366" spans="11:11" ht="12.75" customHeight="1" x14ac:dyDescent="0.2">
      <c r="K366" s="562"/>
    </row>
    <row r="367" spans="11:11" ht="12.75" customHeight="1" x14ac:dyDescent="0.2">
      <c r="K367" s="562"/>
    </row>
    <row r="368" spans="11:11" ht="12.75" customHeight="1" x14ac:dyDescent="0.2">
      <c r="K368" s="562"/>
    </row>
    <row r="369" spans="11:11" ht="12.75" customHeight="1" x14ac:dyDescent="0.2">
      <c r="K369" s="562"/>
    </row>
    <row r="370" spans="11:11" ht="12.75" customHeight="1" x14ac:dyDescent="0.2">
      <c r="K370" s="562"/>
    </row>
    <row r="371" spans="11:11" ht="12.75" customHeight="1" x14ac:dyDescent="0.2">
      <c r="K371" s="562"/>
    </row>
    <row r="372" spans="11:11" ht="12.75" customHeight="1" x14ac:dyDescent="0.2">
      <c r="K372" s="562"/>
    </row>
    <row r="373" spans="11:11" ht="12.75" customHeight="1" x14ac:dyDescent="0.2">
      <c r="K373" s="562"/>
    </row>
    <row r="374" spans="11:11" ht="12.75" customHeight="1" x14ac:dyDescent="0.2">
      <c r="K374" s="562"/>
    </row>
    <row r="375" spans="11:11" ht="12.75" customHeight="1" x14ac:dyDescent="0.2">
      <c r="K375" s="562"/>
    </row>
    <row r="376" spans="11:11" ht="12.75" customHeight="1" x14ac:dyDescent="0.2">
      <c r="K376" s="562"/>
    </row>
    <row r="377" spans="11:11" ht="12.75" customHeight="1" x14ac:dyDescent="0.2">
      <c r="K377" s="562"/>
    </row>
    <row r="378" spans="11:11" ht="12.75" customHeight="1" x14ac:dyDescent="0.2">
      <c r="K378" s="562"/>
    </row>
    <row r="379" spans="11:11" ht="12.75" customHeight="1" x14ac:dyDescent="0.2">
      <c r="K379" s="562"/>
    </row>
    <row r="380" spans="11:11" ht="12.75" customHeight="1" x14ac:dyDescent="0.2">
      <c r="K380" s="562"/>
    </row>
    <row r="381" spans="11:11" ht="12.75" customHeight="1" x14ac:dyDescent="0.2">
      <c r="K381" s="562"/>
    </row>
    <row r="382" spans="11:11" ht="12.75" customHeight="1" x14ac:dyDescent="0.2">
      <c r="K382" s="562"/>
    </row>
    <row r="383" spans="11:11" ht="12.75" customHeight="1" x14ac:dyDescent="0.2">
      <c r="K383" s="562"/>
    </row>
    <row r="384" spans="11:11" ht="12.75" customHeight="1" x14ac:dyDescent="0.2">
      <c r="K384" s="562"/>
    </row>
    <row r="385" spans="11:11" ht="12.75" customHeight="1" x14ac:dyDescent="0.2">
      <c r="K385" s="562"/>
    </row>
    <row r="386" spans="11:11" ht="12.75" customHeight="1" x14ac:dyDescent="0.2">
      <c r="K386" s="562"/>
    </row>
    <row r="387" spans="11:11" ht="12.75" customHeight="1" x14ac:dyDescent="0.2">
      <c r="K387" s="562"/>
    </row>
    <row r="388" spans="11:11" ht="12.75" customHeight="1" x14ac:dyDescent="0.2">
      <c r="K388" s="562"/>
    </row>
    <row r="389" spans="11:11" ht="12.75" customHeight="1" x14ac:dyDescent="0.2">
      <c r="K389" s="562"/>
    </row>
    <row r="390" spans="11:11" ht="12.75" customHeight="1" x14ac:dyDescent="0.2">
      <c r="K390" s="562"/>
    </row>
    <row r="391" spans="11:11" ht="12.75" customHeight="1" x14ac:dyDescent="0.2">
      <c r="K391" s="562"/>
    </row>
    <row r="392" spans="11:11" ht="12.75" customHeight="1" x14ac:dyDescent="0.2">
      <c r="K392" s="562"/>
    </row>
    <row r="393" spans="11:11" ht="12.75" customHeight="1" x14ac:dyDescent="0.2">
      <c r="K393" s="562"/>
    </row>
    <row r="394" spans="11:11" ht="12.75" customHeight="1" x14ac:dyDescent="0.2">
      <c r="K394" s="562"/>
    </row>
    <row r="395" spans="11:11" ht="12.75" customHeight="1" x14ac:dyDescent="0.2">
      <c r="K395" s="562"/>
    </row>
    <row r="396" spans="11:11" ht="12.75" customHeight="1" x14ac:dyDescent="0.2">
      <c r="K396" s="562"/>
    </row>
    <row r="397" spans="11:11" ht="12.75" customHeight="1" x14ac:dyDescent="0.2">
      <c r="K397" s="562"/>
    </row>
    <row r="398" spans="11:11" ht="12.75" customHeight="1" x14ac:dyDescent="0.2">
      <c r="K398" s="562"/>
    </row>
    <row r="399" spans="11:11" ht="12.75" customHeight="1" x14ac:dyDescent="0.2">
      <c r="K399" s="562"/>
    </row>
    <row r="400" spans="11:11" ht="12.75" customHeight="1" x14ac:dyDescent="0.2">
      <c r="K400" s="562"/>
    </row>
    <row r="401" spans="11:11" ht="12.75" customHeight="1" x14ac:dyDescent="0.2">
      <c r="K401" s="562"/>
    </row>
    <row r="402" spans="11:11" ht="12.75" customHeight="1" x14ac:dyDescent="0.2">
      <c r="K402" s="562"/>
    </row>
    <row r="403" spans="11:11" ht="12.75" customHeight="1" x14ac:dyDescent="0.2">
      <c r="K403" s="562"/>
    </row>
    <row r="404" spans="11:11" ht="12.75" customHeight="1" x14ac:dyDescent="0.2">
      <c r="K404" s="562"/>
    </row>
    <row r="405" spans="11:11" ht="12.75" customHeight="1" x14ac:dyDescent="0.2">
      <c r="K405" s="562"/>
    </row>
    <row r="406" spans="11:11" ht="12.75" customHeight="1" x14ac:dyDescent="0.2">
      <c r="K406" s="562"/>
    </row>
    <row r="407" spans="11:11" ht="12.75" customHeight="1" x14ac:dyDescent="0.2">
      <c r="K407" s="562"/>
    </row>
    <row r="408" spans="11:11" ht="12.75" customHeight="1" x14ac:dyDescent="0.2">
      <c r="K408" s="562"/>
    </row>
    <row r="409" spans="11:11" ht="12.75" customHeight="1" x14ac:dyDescent="0.2">
      <c r="K409" s="562"/>
    </row>
    <row r="410" spans="11:11" ht="12.75" customHeight="1" x14ac:dyDescent="0.2">
      <c r="K410" s="562"/>
    </row>
    <row r="411" spans="11:11" ht="12.75" customHeight="1" x14ac:dyDescent="0.2">
      <c r="K411" s="562"/>
    </row>
    <row r="412" spans="11:11" ht="12.75" customHeight="1" x14ac:dyDescent="0.2">
      <c r="K412" s="562"/>
    </row>
    <row r="413" spans="11:11" ht="12.75" customHeight="1" x14ac:dyDescent="0.2">
      <c r="K413" s="562"/>
    </row>
    <row r="414" spans="11:11" ht="12.75" customHeight="1" x14ac:dyDescent="0.2">
      <c r="K414" s="562"/>
    </row>
    <row r="415" spans="11:11" ht="12.75" customHeight="1" x14ac:dyDescent="0.2">
      <c r="K415" s="562"/>
    </row>
    <row r="416" spans="11:11" ht="12.75" customHeight="1" x14ac:dyDescent="0.2">
      <c r="K416" s="562"/>
    </row>
    <row r="417" spans="11:11" ht="12.75" customHeight="1" x14ac:dyDescent="0.2">
      <c r="K417" s="562"/>
    </row>
    <row r="418" spans="11:11" ht="12.75" customHeight="1" x14ac:dyDescent="0.2">
      <c r="K418" s="562"/>
    </row>
    <row r="419" spans="11:11" ht="12.75" customHeight="1" x14ac:dyDescent="0.2">
      <c r="K419" s="562"/>
    </row>
    <row r="420" spans="11:11" ht="12.75" customHeight="1" x14ac:dyDescent="0.2">
      <c r="K420" s="562"/>
    </row>
    <row r="421" spans="11:11" ht="12.75" customHeight="1" x14ac:dyDescent="0.2">
      <c r="K421" s="562"/>
    </row>
    <row r="422" spans="11:11" ht="12.75" customHeight="1" x14ac:dyDescent="0.2">
      <c r="K422" s="562"/>
    </row>
    <row r="423" spans="11:11" ht="12.75" customHeight="1" x14ac:dyDescent="0.2">
      <c r="K423" s="562"/>
    </row>
    <row r="424" spans="11:11" ht="12.75" customHeight="1" x14ac:dyDescent="0.2">
      <c r="K424" s="562"/>
    </row>
    <row r="425" spans="11:11" ht="12.75" customHeight="1" x14ac:dyDescent="0.2">
      <c r="K425" s="562"/>
    </row>
    <row r="426" spans="11:11" ht="12.75" customHeight="1" x14ac:dyDescent="0.2">
      <c r="K426" s="562"/>
    </row>
    <row r="427" spans="11:11" ht="12.75" customHeight="1" x14ac:dyDescent="0.2">
      <c r="K427" s="562"/>
    </row>
    <row r="428" spans="11:11" ht="12.75" customHeight="1" x14ac:dyDescent="0.2">
      <c r="K428" s="562"/>
    </row>
    <row r="429" spans="11:11" ht="12.75" customHeight="1" x14ac:dyDescent="0.2">
      <c r="K429" s="562"/>
    </row>
    <row r="430" spans="11:11" ht="12.75" customHeight="1" x14ac:dyDescent="0.2">
      <c r="K430" s="562"/>
    </row>
    <row r="431" spans="11:11" ht="12.75" customHeight="1" x14ac:dyDescent="0.2">
      <c r="K431" s="562"/>
    </row>
    <row r="432" spans="11:11" ht="12.75" customHeight="1" x14ac:dyDescent="0.2">
      <c r="K432" s="562"/>
    </row>
    <row r="433" spans="11:11" ht="12.75" customHeight="1" x14ac:dyDescent="0.2">
      <c r="K433" s="562"/>
    </row>
    <row r="434" spans="11:11" ht="12.75" customHeight="1" x14ac:dyDescent="0.2">
      <c r="K434" s="562"/>
    </row>
    <row r="435" spans="11:11" ht="12.75" customHeight="1" x14ac:dyDescent="0.2">
      <c r="K435" s="562"/>
    </row>
    <row r="436" spans="11:11" ht="12.75" customHeight="1" x14ac:dyDescent="0.2">
      <c r="K436" s="562"/>
    </row>
    <row r="437" spans="11:11" ht="12.75" customHeight="1" x14ac:dyDescent="0.2">
      <c r="K437" s="562"/>
    </row>
    <row r="438" spans="11:11" ht="12.75" customHeight="1" x14ac:dyDescent="0.2">
      <c r="K438" s="562"/>
    </row>
    <row r="439" spans="11:11" ht="12.75" customHeight="1" x14ac:dyDescent="0.2">
      <c r="K439" s="562"/>
    </row>
    <row r="440" spans="11:11" ht="12.75" customHeight="1" x14ac:dyDescent="0.2">
      <c r="K440" s="562"/>
    </row>
    <row r="441" spans="11:11" ht="12.75" customHeight="1" x14ac:dyDescent="0.2">
      <c r="K441" s="562"/>
    </row>
    <row r="442" spans="11:11" ht="12.75" customHeight="1" x14ac:dyDescent="0.2">
      <c r="K442" s="562"/>
    </row>
    <row r="443" spans="11:11" ht="12.75" customHeight="1" x14ac:dyDescent="0.2">
      <c r="K443" s="562"/>
    </row>
    <row r="444" spans="11:11" ht="12.75" customHeight="1" x14ac:dyDescent="0.2">
      <c r="K444" s="562"/>
    </row>
    <row r="445" spans="11:11" ht="12.75" customHeight="1" x14ac:dyDescent="0.2">
      <c r="K445" s="562"/>
    </row>
    <row r="446" spans="11:11" ht="12.75" customHeight="1" x14ac:dyDescent="0.2">
      <c r="K446" s="562"/>
    </row>
    <row r="447" spans="11:11" ht="12.75" customHeight="1" x14ac:dyDescent="0.2">
      <c r="K447" s="562"/>
    </row>
    <row r="448" spans="11:11" ht="12.75" customHeight="1" x14ac:dyDescent="0.2">
      <c r="K448" s="562"/>
    </row>
    <row r="449" spans="11:11" ht="12.75" customHeight="1" x14ac:dyDescent="0.2">
      <c r="K449" s="562"/>
    </row>
    <row r="450" spans="11:11" ht="12.75" customHeight="1" x14ac:dyDescent="0.2">
      <c r="K450" s="562"/>
    </row>
    <row r="451" spans="11:11" ht="12.75" customHeight="1" x14ac:dyDescent="0.2">
      <c r="K451" s="562"/>
    </row>
    <row r="452" spans="11:11" ht="12.75" customHeight="1" x14ac:dyDescent="0.2">
      <c r="K452" s="562"/>
    </row>
    <row r="453" spans="11:11" ht="12.75" customHeight="1" x14ac:dyDescent="0.2">
      <c r="K453" s="562"/>
    </row>
    <row r="454" spans="11:11" ht="12.75" customHeight="1" x14ac:dyDescent="0.2">
      <c r="K454" s="562"/>
    </row>
    <row r="455" spans="11:11" ht="12.75" customHeight="1" x14ac:dyDescent="0.2">
      <c r="K455" s="562"/>
    </row>
    <row r="456" spans="11:11" ht="12.75" customHeight="1" x14ac:dyDescent="0.2">
      <c r="K456" s="562"/>
    </row>
    <row r="457" spans="11:11" ht="12.75" customHeight="1" x14ac:dyDescent="0.2">
      <c r="K457" s="562"/>
    </row>
    <row r="458" spans="11:11" ht="12.75" customHeight="1" x14ac:dyDescent="0.2">
      <c r="K458" s="562"/>
    </row>
    <row r="459" spans="11:11" ht="12.75" customHeight="1" x14ac:dyDescent="0.2">
      <c r="K459" s="562"/>
    </row>
    <row r="460" spans="11:11" ht="12.75" customHeight="1" x14ac:dyDescent="0.2">
      <c r="K460" s="562"/>
    </row>
    <row r="461" spans="11:11" ht="12.75" customHeight="1" x14ac:dyDescent="0.2">
      <c r="K461" s="562"/>
    </row>
    <row r="462" spans="11:11" ht="12.75" customHeight="1" x14ac:dyDescent="0.2">
      <c r="K462" s="562"/>
    </row>
    <row r="463" spans="11:11" ht="12.75" customHeight="1" x14ac:dyDescent="0.2">
      <c r="K463" s="562"/>
    </row>
    <row r="464" spans="11:11" ht="12.75" customHeight="1" x14ac:dyDescent="0.2">
      <c r="K464" s="562"/>
    </row>
    <row r="465" spans="11:11" ht="12.75" customHeight="1" x14ac:dyDescent="0.2">
      <c r="K465" s="562"/>
    </row>
    <row r="466" spans="11:11" ht="12.75" customHeight="1" x14ac:dyDescent="0.2">
      <c r="K466" s="562"/>
    </row>
    <row r="467" spans="11:11" ht="12.75" customHeight="1" x14ac:dyDescent="0.2">
      <c r="K467" s="562"/>
    </row>
    <row r="468" spans="11:11" ht="12.75" customHeight="1" x14ac:dyDescent="0.2">
      <c r="K468" s="562"/>
    </row>
    <row r="469" spans="11:11" ht="12.75" customHeight="1" x14ac:dyDescent="0.2">
      <c r="K469" s="562"/>
    </row>
    <row r="470" spans="11:11" ht="12.75" customHeight="1" x14ac:dyDescent="0.2">
      <c r="K470" s="562"/>
    </row>
    <row r="471" spans="11:11" ht="12.75" customHeight="1" x14ac:dyDescent="0.2">
      <c r="K471" s="562"/>
    </row>
    <row r="472" spans="11:11" ht="12.75" customHeight="1" x14ac:dyDescent="0.2">
      <c r="K472" s="562"/>
    </row>
    <row r="473" spans="11:11" ht="12.75" customHeight="1" x14ac:dyDescent="0.2">
      <c r="K473" s="562"/>
    </row>
    <row r="474" spans="11:11" ht="12.75" customHeight="1" x14ac:dyDescent="0.2">
      <c r="K474" s="562"/>
    </row>
    <row r="475" spans="11:11" ht="12.75" customHeight="1" x14ac:dyDescent="0.2">
      <c r="K475" s="562"/>
    </row>
    <row r="476" spans="11:11" ht="12.75" customHeight="1" x14ac:dyDescent="0.2">
      <c r="K476" s="562"/>
    </row>
    <row r="477" spans="11:11" ht="12.75" customHeight="1" x14ac:dyDescent="0.2">
      <c r="K477" s="562"/>
    </row>
    <row r="478" spans="11:11" ht="12.75" customHeight="1" x14ac:dyDescent="0.2">
      <c r="K478" s="562"/>
    </row>
    <row r="479" spans="11:11" ht="12.75" customHeight="1" x14ac:dyDescent="0.2">
      <c r="K479" s="562"/>
    </row>
    <row r="480" spans="11:11" ht="12.75" customHeight="1" x14ac:dyDescent="0.2">
      <c r="K480" s="562"/>
    </row>
    <row r="481" spans="11:11" ht="12.75" customHeight="1" x14ac:dyDescent="0.2">
      <c r="K481" s="562"/>
    </row>
    <row r="482" spans="11:11" ht="12.75" customHeight="1" x14ac:dyDescent="0.2">
      <c r="K482" s="562"/>
    </row>
    <row r="483" spans="11:11" ht="12.75" customHeight="1" x14ac:dyDescent="0.2">
      <c r="K483" s="562"/>
    </row>
    <row r="484" spans="11:11" ht="12.75" customHeight="1" x14ac:dyDescent="0.2">
      <c r="K484" s="562"/>
    </row>
    <row r="485" spans="11:11" ht="12.75" customHeight="1" x14ac:dyDescent="0.2">
      <c r="K485" s="562"/>
    </row>
    <row r="486" spans="11:11" ht="12.75" customHeight="1" x14ac:dyDescent="0.2">
      <c r="K486" s="562"/>
    </row>
    <row r="487" spans="11:11" ht="12.75" customHeight="1" x14ac:dyDescent="0.2">
      <c r="K487" s="562"/>
    </row>
    <row r="488" spans="11:11" ht="12.75" customHeight="1" x14ac:dyDescent="0.2">
      <c r="K488" s="562"/>
    </row>
    <row r="489" spans="11:11" ht="12.75" customHeight="1" x14ac:dyDescent="0.2">
      <c r="K489" s="562"/>
    </row>
    <row r="490" spans="11:11" ht="12.75" customHeight="1" x14ac:dyDescent="0.2">
      <c r="K490" s="562"/>
    </row>
    <row r="491" spans="11:11" ht="12.75" customHeight="1" x14ac:dyDescent="0.2">
      <c r="K491" s="562"/>
    </row>
    <row r="492" spans="11:11" ht="12.75" customHeight="1" x14ac:dyDescent="0.2">
      <c r="K492" s="562"/>
    </row>
    <row r="493" spans="11:11" ht="12.75" customHeight="1" x14ac:dyDescent="0.2">
      <c r="K493" s="562"/>
    </row>
    <row r="494" spans="11:11" ht="12.75" customHeight="1" x14ac:dyDescent="0.2">
      <c r="K494" s="562"/>
    </row>
    <row r="495" spans="11:11" ht="12.75" customHeight="1" x14ac:dyDescent="0.2">
      <c r="K495" s="562"/>
    </row>
    <row r="496" spans="11:11" ht="12.75" customHeight="1" x14ac:dyDescent="0.2">
      <c r="K496" s="562"/>
    </row>
    <row r="497" spans="11:11" ht="12.75" customHeight="1" x14ac:dyDescent="0.2">
      <c r="K497" s="562"/>
    </row>
    <row r="498" spans="11:11" ht="12.75" customHeight="1" x14ac:dyDescent="0.2">
      <c r="K498" s="562"/>
    </row>
    <row r="499" spans="11:11" ht="12.75" customHeight="1" x14ac:dyDescent="0.2">
      <c r="K499" s="562"/>
    </row>
    <row r="500" spans="11:11" ht="12.75" customHeight="1" x14ac:dyDescent="0.2">
      <c r="K500" s="562"/>
    </row>
    <row r="501" spans="11:11" ht="12.75" customHeight="1" x14ac:dyDescent="0.2">
      <c r="K501" s="562"/>
    </row>
    <row r="502" spans="11:11" ht="12.75" customHeight="1" x14ac:dyDescent="0.2">
      <c r="K502" s="562"/>
    </row>
    <row r="503" spans="11:11" ht="12.75" customHeight="1" x14ac:dyDescent="0.2">
      <c r="K503" s="562"/>
    </row>
    <row r="504" spans="11:11" ht="12.75" customHeight="1" x14ac:dyDescent="0.2">
      <c r="K504" s="562"/>
    </row>
    <row r="505" spans="11:11" ht="12.75" customHeight="1" x14ac:dyDescent="0.2">
      <c r="K505" s="562"/>
    </row>
    <row r="506" spans="11:11" ht="12.75" customHeight="1" x14ac:dyDescent="0.2">
      <c r="K506" s="562"/>
    </row>
    <row r="507" spans="11:11" ht="12.75" customHeight="1" x14ac:dyDescent="0.2">
      <c r="K507" s="562"/>
    </row>
    <row r="508" spans="11:11" ht="12.75" customHeight="1" x14ac:dyDescent="0.2">
      <c r="K508" s="562"/>
    </row>
    <row r="509" spans="11:11" ht="12.75" customHeight="1" x14ac:dyDescent="0.2">
      <c r="K509" s="562"/>
    </row>
    <row r="510" spans="11:11" ht="12.75" customHeight="1" x14ac:dyDescent="0.2">
      <c r="K510" s="562"/>
    </row>
    <row r="511" spans="11:11" ht="12.75" customHeight="1" x14ac:dyDescent="0.2">
      <c r="K511" s="562"/>
    </row>
    <row r="512" spans="11:11" ht="12.75" customHeight="1" x14ac:dyDescent="0.2">
      <c r="K512" s="562"/>
    </row>
    <row r="513" spans="11:11" ht="12.75" customHeight="1" x14ac:dyDescent="0.2">
      <c r="K513" s="562"/>
    </row>
    <row r="514" spans="11:11" ht="12.75" customHeight="1" x14ac:dyDescent="0.2">
      <c r="K514" s="562"/>
    </row>
    <row r="515" spans="11:11" ht="12.75" customHeight="1" x14ac:dyDescent="0.2">
      <c r="K515" s="562"/>
    </row>
    <row r="516" spans="11:11" ht="12.75" customHeight="1" x14ac:dyDescent="0.2">
      <c r="K516" s="562"/>
    </row>
    <row r="517" spans="11:11" ht="12.75" customHeight="1" x14ac:dyDescent="0.2">
      <c r="K517" s="562"/>
    </row>
    <row r="518" spans="11:11" ht="12.75" customHeight="1" x14ac:dyDescent="0.2">
      <c r="K518" s="562"/>
    </row>
    <row r="519" spans="11:11" ht="12.75" customHeight="1" x14ac:dyDescent="0.2">
      <c r="K519" s="562"/>
    </row>
    <row r="520" spans="11:11" ht="12.75" customHeight="1" x14ac:dyDescent="0.2">
      <c r="K520" s="562"/>
    </row>
    <row r="521" spans="11:11" ht="12.75" customHeight="1" x14ac:dyDescent="0.2">
      <c r="K521" s="562"/>
    </row>
    <row r="522" spans="11:11" ht="12.75" customHeight="1" x14ac:dyDescent="0.2">
      <c r="K522" s="562"/>
    </row>
    <row r="523" spans="11:11" ht="12.75" customHeight="1" x14ac:dyDescent="0.2">
      <c r="K523" s="562"/>
    </row>
    <row r="524" spans="11:11" ht="12.75" customHeight="1" x14ac:dyDescent="0.2">
      <c r="K524" s="562"/>
    </row>
    <row r="525" spans="11:11" ht="12.75" customHeight="1" x14ac:dyDescent="0.2">
      <c r="K525" s="562"/>
    </row>
    <row r="526" spans="11:11" ht="12.75" customHeight="1" x14ac:dyDescent="0.2">
      <c r="K526" s="562"/>
    </row>
    <row r="527" spans="11:11" ht="12.75" customHeight="1" x14ac:dyDescent="0.2">
      <c r="K527" s="562"/>
    </row>
    <row r="528" spans="11:11" ht="12.75" customHeight="1" x14ac:dyDescent="0.2">
      <c r="K528" s="562"/>
    </row>
    <row r="529" spans="11:11" ht="12.75" customHeight="1" x14ac:dyDescent="0.2">
      <c r="K529" s="562"/>
    </row>
    <row r="530" spans="11:11" ht="12.75" customHeight="1" x14ac:dyDescent="0.2">
      <c r="K530" s="562"/>
    </row>
    <row r="531" spans="11:11" ht="12.75" customHeight="1" x14ac:dyDescent="0.2">
      <c r="K531" s="562"/>
    </row>
    <row r="532" spans="11:11" ht="12.75" customHeight="1" x14ac:dyDescent="0.2">
      <c r="K532" s="562"/>
    </row>
    <row r="533" spans="11:11" ht="12.75" customHeight="1" x14ac:dyDescent="0.2">
      <c r="K533" s="562"/>
    </row>
    <row r="534" spans="11:11" ht="12.75" customHeight="1" x14ac:dyDescent="0.2">
      <c r="K534" s="562"/>
    </row>
    <row r="535" spans="11:11" ht="12.75" customHeight="1" x14ac:dyDescent="0.2">
      <c r="K535" s="562"/>
    </row>
    <row r="536" spans="11:11" ht="12.75" customHeight="1" x14ac:dyDescent="0.2">
      <c r="K536" s="562"/>
    </row>
    <row r="537" spans="11:11" ht="12.75" customHeight="1" x14ac:dyDescent="0.2">
      <c r="K537" s="562"/>
    </row>
    <row r="538" spans="11:11" ht="12.75" customHeight="1" x14ac:dyDescent="0.2">
      <c r="K538" s="562"/>
    </row>
    <row r="539" spans="11:11" ht="12.75" customHeight="1" x14ac:dyDescent="0.2">
      <c r="K539" s="562"/>
    </row>
    <row r="540" spans="11:11" ht="12.75" customHeight="1" x14ac:dyDescent="0.2">
      <c r="K540" s="562"/>
    </row>
    <row r="541" spans="11:11" ht="12.75" customHeight="1" x14ac:dyDescent="0.2">
      <c r="K541" s="562"/>
    </row>
    <row r="542" spans="11:11" ht="12.75" customHeight="1" x14ac:dyDescent="0.2">
      <c r="K542" s="562"/>
    </row>
    <row r="543" spans="11:11" ht="12.75" customHeight="1" x14ac:dyDescent="0.2">
      <c r="K543" s="562"/>
    </row>
    <row r="544" spans="11:11" ht="12.75" customHeight="1" x14ac:dyDescent="0.2">
      <c r="K544" s="562"/>
    </row>
    <row r="545" spans="11:11" ht="12.75" customHeight="1" x14ac:dyDescent="0.2">
      <c r="K545" s="562"/>
    </row>
    <row r="546" spans="11:11" ht="12.75" customHeight="1" x14ac:dyDescent="0.2">
      <c r="K546" s="562"/>
    </row>
    <row r="547" spans="11:11" ht="12.75" customHeight="1" x14ac:dyDescent="0.2">
      <c r="K547" s="562"/>
    </row>
    <row r="548" spans="11:11" ht="12.75" customHeight="1" x14ac:dyDescent="0.2">
      <c r="K548" s="562"/>
    </row>
    <row r="549" spans="11:11" ht="12.75" customHeight="1" x14ac:dyDescent="0.2">
      <c r="K549" s="562"/>
    </row>
    <row r="550" spans="11:11" ht="12.75" customHeight="1" x14ac:dyDescent="0.2">
      <c r="K550" s="562"/>
    </row>
    <row r="551" spans="11:11" ht="12.75" customHeight="1" x14ac:dyDescent="0.2">
      <c r="K551" s="562"/>
    </row>
    <row r="552" spans="11:11" ht="12.75" customHeight="1" x14ac:dyDescent="0.2">
      <c r="K552" s="562"/>
    </row>
    <row r="553" spans="11:11" ht="12.75" customHeight="1" x14ac:dyDescent="0.2">
      <c r="K553" s="562"/>
    </row>
    <row r="554" spans="11:11" ht="12.75" customHeight="1" x14ac:dyDescent="0.2">
      <c r="K554" s="562"/>
    </row>
    <row r="555" spans="11:11" ht="12.75" customHeight="1" x14ac:dyDescent="0.2">
      <c r="K555" s="562"/>
    </row>
    <row r="556" spans="11:11" ht="12.75" customHeight="1" x14ac:dyDescent="0.2">
      <c r="K556" s="562"/>
    </row>
    <row r="557" spans="11:11" ht="12.75" customHeight="1" x14ac:dyDescent="0.2">
      <c r="K557" s="562"/>
    </row>
    <row r="558" spans="11:11" ht="12.75" customHeight="1" x14ac:dyDescent="0.2">
      <c r="K558" s="562"/>
    </row>
    <row r="559" spans="11:11" ht="12.75" customHeight="1" x14ac:dyDescent="0.2">
      <c r="K559" s="562"/>
    </row>
    <row r="560" spans="11:11" ht="12.75" customHeight="1" x14ac:dyDescent="0.2">
      <c r="K560" s="562"/>
    </row>
    <row r="561" spans="11:11" ht="12.75" customHeight="1" x14ac:dyDescent="0.2">
      <c r="K561" s="562"/>
    </row>
    <row r="562" spans="11:11" ht="12.75" customHeight="1" x14ac:dyDescent="0.2">
      <c r="K562" s="562"/>
    </row>
    <row r="563" spans="11:11" ht="12.75" customHeight="1" x14ac:dyDescent="0.2">
      <c r="K563" s="562"/>
    </row>
    <row r="564" spans="11:11" ht="12.75" customHeight="1" x14ac:dyDescent="0.2">
      <c r="K564" s="562"/>
    </row>
    <row r="565" spans="11:11" ht="12.75" customHeight="1" x14ac:dyDescent="0.2">
      <c r="K565" s="562"/>
    </row>
    <row r="566" spans="11:11" ht="12.75" customHeight="1" x14ac:dyDescent="0.2">
      <c r="K566" s="562"/>
    </row>
    <row r="567" spans="11:11" ht="12.75" customHeight="1" x14ac:dyDescent="0.2">
      <c r="K567" s="562"/>
    </row>
    <row r="568" spans="11:11" ht="12.75" customHeight="1" x14ac:dyDescent="0.2">
      <c r="K568" s="562"/>
    </row>
    <row r="569" spans="11:11" ht="12.75" customHeight="1" x14ac:dyDescent="0.2">
      <c r="K569" s="562"/>
    </row>
    <row r="570" spans="11:11" ht="12.75" customHeight="1" x14ac:dyDescent="0.2">
      <c r="K570" s="562"/>
    </row>
    <row r="571" spans="11:11" ht="12.75" customHeight="1" x14ac:dyDescent="0.2">
      <c r="K571" s="562"/>
    </row>
    <row r="572" spans="11:11" ht="12.75" customHeight="1" x14ac:dyDescent="0.2">
      <c r="K572" s="562"/>
    </row>
    <row r="573" spans="11:11" ht="12.75" customHeight="1" x14ac:dyDescent="0.2">
      <c r="K573" s="562"/>
    </row>
    <row r="574" spans="11:11" ht="12.75" customHeight="1" x14ac:dyDescent="0.2">
      <c r="K574" s="562"/>
    </row>
    <row r="575" spans="11:11" ht="12.75" customHeight="1" x14ac:dyDescent="0.2">
      <c r="K575" s="562"/>
    </row>
    <row r="576" spans="11:11" ht="12.75" customHeight="1" x14ac:dyDescent="0.2">
      <c r="K576" s="562"/>
    </row>
    <row r="577" spans="11:11" ht="12.75" customHeight="1" x14ac:dyDescent="0.2">
      <c r="K577" s="562"/>
    </row>
    <row r="578" spans="11:11" ht="12.75" customHeight="1" x14ac:dyDescent="0.2">
      <c r="K578" s="562"/>
    </row>
    <row r="579" spans="11:11" ht="12.75" customHeight="1" x14ac:dyDescent="0.2">
      <c r="K579" s="562"/>
    </row>
    <row r="580" spans="11:11" ht="12.75" customHeight="1" x14ac:dyDescent="0.2">
      <c r="K580" s="562"/>
    </row>
    <row r="581" spans="11:11" ht="12.75" customHeight="1" x14ac:dyDescent="0.2">
      <c r="K581" s="562"/>
    </row>
    <row r="582" spans="11:11" ht="12.75" customHeight="1" x14ac:dyDescent="0.2">
      <c r="K582" s="562"/>
    </row>
    <row r="583" spans="11:11" ht="12.75" customHeight="1" x14ac:dyDescent="0.2">
      <c r="K583" s="562"/>
    </row>
    <row r="584" spans="11:11" ht="12.75" customHeight="1" x14ac:dyDescent="0.2">
      <c r="K584" s="562"/>
    </row>
    <row r="585" spans="11:11" ht="12.75" customHeight="1" x14ac:dyDescent="0.2">
      <c r="K585" s="562"/>
    </row>
    <row r="586" spans="11:11" ht="12.75" customHeight="1" x14ac:dyDescent="0.2">
      <c r="K586" s="562"/>
    </row>
    <row r="587" spans="11:11" ht="12.75" customHeight="1" x14ac:dyDescent="0.2">
      <c r="K587" s="562"/>
    </row>
    <row r="588" spans="11:11" ht="12.75" customHeight="1" x14ac:dyDescent="0.2">
      <c r="K588" s="562"/>
    </row>
    <row r="589" spans="11:11" ht="12.75" customHeight="1" x14ac:dyDescent="0.2">
      <c r="K589" s="562"/>
    </row>
    <row r="590" spans="11:11" ht="12.75" customHeight="1" x14ac:dyDescent="0.2">
      <c r="K590" s="562"/>
    </row>
    <row r="591" spans="11:11" ht="12.75" customHeight="1" x14ac:dyDescent="0.2">
      <c r="K591" s="562"/>
    </row>
    <row r="592" spans="11:11" ht="12.75" customHeight="1" x14ac:dyDescent="0.2">
      <c r="K592" s="562"/>
    </row>
    <row r="593" spans="11:11" ht="12.75" customHeight="1" x14ac:dyDescent="0.2">
      <c r="K593" s="562"/>
    </row>
    <row r="594" spans="11:11" ht="12.75" customHeight="1" x14ac:dyDescent="0.2">
      <c r="K594" s="562"/>
    </row>
    <row r="595" spans="11:11" ht="12.75" customHeight="1" x14ac:dyDescent="0.2">
      <c r="K595" s="562"/>
    </row>
    <row r="596" spans="11:11" ht="12.75" customHeight="1" x14ac:dyDescent="0.2">
      <c r="K596" s="562"/>
    </row>
    <row r="597" spans="11:11" ht="12.75" customHeight="1" x14ac:dyDescent="0.2">
      <c r="K597" s="562"/>
    </row>
    <row r="598" spans="11:11" ht="12.75" customHeight="1" x14ac:dyDescent="0.2">
      <c r="K598" s="562"/>
    </row>
    <row r="599" spans="11:11" ht="12.75" customHeight="1" x14ac:dyDescent="0.2">
      <c r="K599" s="562"/>
    </row>
    <row r="600" spans="11:11" ht="12.75" customHeight="1" x14ac:dyDescent="0.2">
      <c r="K600" s="562"/>
    </row>
    <row r="601" spans="11:11" ht="12.75" customHeight="1" x14ac:dyDescent="0.2">
      <c r="K601" s="562"/>
    </row>
    <row r="602" spans="11:11" ht="12.75" customHeight="1" x14ac:dyDescent="0.2">
      <c r="K602" s="562"/>
    </row>
    <row r="603" spans="11:11" ht="12.75" customHeight="1" x14ac:dyDescent="0.2">
      <c r="K603" s="562"/>
    </row>
    <row r="604" spans="11:11" ht="12.75" customHeight="1" x14ac:dyDescent="0.2">
      <c r="K604" s="562"/>
    </row>
    <row r="605" spans="11:11" ht="12.75" customHeight="1" x14ac:dyDescent="0.2">
      <c r="K605" s="562"/>
    </row>
    <row r="606" spans="11:11" ht="12.75" customHeight="1" x14ac:dyDescent="0.2">
      <c r="K606" s="562"/>
    </row>
    <row r="607" spans="11:11" ht="12.75" customHeight="1" x14ac:dyDescent="0.2">
      <c r="K607" s="562"/>
    </row>
    <row r="608" spans="11:11" ht="12.75" customHeight="1" x14ac:dyDescent="0.2">
      <c r="K608" s="562"/>
    </row>
    <row r="609" spans="11:11" ht="12.75" customHeight="1" x14ac:dyDescent="0.2">
      <c r="K609" s="562"/>
    </row>
    <row r="610" spans="11:11" ht="12.75" customHeight="1" x14ac:dyDescent="0.2">
      <c r="K610" s="562"/>
    </row>
    <row r="611" spans="11:11" ht="12.75" customHeight="1" x14ac:dyDescent="0.2">
      <c r="K611" s="562"/>
    </row>
    <row r="612" spans="11:11" ht="12.75" customHeight="1" x14ac:dyDescent="0.2">
      <c r="K612" s="562"/>
    </row>
    <row r="613" spans="11:11" ht="12.75" customHeight="1" x14ac:dyDescent="0.2">
      <c r="K613" s="562"/>
    </row>
    <row r="614" spans="11:11" ht="12.75" customHeight="1" x14ac:dyDescent="0.2">
      <c r="K614" s="562"/>
    </row>
    <row r="615" spans="11:11" ht="12.75" customHeight="1" x14ac:dyDescent="0.2">
      <c r="K615" s="562"/>
    </row>
    <row r="616" spans="11:11" ht="12.75" customHeight="1" x14ac:dyDescent="0.2">
      <c r="K616" s="562"/>
    </row>
    <row r="617" spans="11:11" ht="12.75" customHeight="1" x14ac:dyDescent="0.2">
      <c r="K617" s="562"/>
    </row>
    <row r="618" spans="11:11" ht="12.75" customHeight="1" x14ac:dyDescent="0.2">
      <c r="K618" s="562"/>
    </row>
    <row r="619" spans="11:11" ht="12.75" customHeight="1" x14ac:dyDescent="0.2">
      <c r="K619" s="562"/>
    </row>
    <row r="620" spans="11:11" ht="12.75" customHeight="1" x14ac:dyDescent="0.2">
      <c r="K620" s="562"/>
    </row>
    <row r="621" spans="11:11" ht="12.75" customHeight="1" x14ac:dyDescent="0.2">
      <c r="K621" s="562"/>
    </row>
    <row r="622" spans="11:11" ht="12.75" customHeight="1" x14ac:dyDescent="0.2">
      <c r="K622" s="562"/>
    </row>
    <row r="623" spans="11:11" ht="12.75" customHeight="1" x14ac:dyDescent="0.2">
      <c r="K623" s="562"/>
    </row>
    <row r="624" spans="11:11" ht="12.75" customHeight="1" x14ac:dyDescent="0.2">
      <c r="K624" s="562"/>
    </row>
    <row r="625" spans="11:11" ht="12.75" customHeight="1" x14ac:dyDescent="0.2">
      <c r="K625" s="562"/>
    </row>
    <row r="626" spans="11:11" ht="12.75" customHeight="1" x14ac:dyDescent="0.2">
      <c r="K626" s="562"/>
    </row>
    <row r="627" spans="11:11" ht="12.75" customHeight="1" x14ac:dyDescent="0.2">
      <c r="K627" s="562"/>
    </row>
    <row r="628" spans="11:11" ht="12.75" customHeight="1" x14ac:dyDescent="0.2">
      <c r="K628" s="562"/>
    </row>
    <row r="629" spans="11:11" ht="12.75" customHeight="1" x14ac:dyDescent="0.2">
      <c r="K629" s="562"/>
    </row>
    <row r="630" spans="11:11" ht="12.75" customHeight="1" x14ac:dyDescent="0.2">
      <c r="K630" s="562"/>
    </row>
    <row r="631" spans="11:11" ht="12.75" customHeight="1" x14ac:dyDescent="0.2">
      <c r="K631" s="562"/>
    </row>
    <row r="632" spans="11:11" ht="12.75" customHeight="1" x14ac:dyDescent="0.2">
      <c r="K632" s="562"/>
    </row>
    <row r="633" spans="11:11" ht="12.75" customHeight="1" x14ac:dyDescent="0.2">
      <c r="K633" s="562"/>
    </row>
    <row r="634" spans="11:11" ht="12.75" customHeight="1" x14ac:dyDescent="0.2">
      <c r="K634" s="562"/>
    </row>
    <row r="635" spans="11:11" ht="12.75" customHeight="1" x14ac:dyDescent="0.2">
      <c r="K635" s="562"/>
    </row>
    <row r="636" spans="11:11" ht="12.75" customHeight="1" x14ac:dyDescent="0.2">
      <c r="K636" s="562"/>
    </row>
    <row r="637" spans="11:11" ht="12.75" customHeight="1" x14ac:dyDescent="0.2">
      <c r="K637" s="562"/>
    </row>
    <row r="638" spans="11:11" ht="12.75" customHeight="1" x14ac:dyDescent="0.2">
      <c r="K638" s="562"/>
    </row>
    <row r="639" spans="11:11" ht="12.75" customHeight="1" x14ac:dyDescent="0.2">
      <c r="K639" s="562"/>
    </row>
    <row r="640" spans="11:11" ht="12.75" customHeight="1" x14ac:dyDescent="0.2">
      <c r="K640" s="562"/>
    </row>
    <row r="641" spans="11:11" ht="12.75" customHeight="1" x14ac:dyDescent="0.2">
      <c r="K641" s="562"/>
    </row>
    <row r="642" spans="11:11" ht="12.75" customHeight="1" x14ac:dyDescent="0.2">
      <c r="K642" s="562"/>
    </row>
    <row r="643" spans="11:11" ht="12.75" customHeight="1" x14ac:dyDescent="0.2">
      <c r="K643" s="562"/>
    </row>
    <row r="644" spans="11:11" ht="12.75" customHeight="1" x14ac:dyDescent="0.2">
      <c r="K644" s="562"/>
    </row>
    <row r="645" spans="11:11" ht="12.75" customHeight="1" x14ac:dyDescent="0.2">
      <c r="K645" s="562"/>
    </row>
    <row r="646" spans="11:11" ht="12.75" customHeight="1" x14ac:dyDescent="0.2">
      <c r="K646" s="562"/>
    </row>
    <row r="647" spans="11:11" ht="12.75" customHeight="1" x14ac:dyDescent="0.2">
      <c r="K647" s="562"/>
    </row>
    <row r="648" spans="11:11" ht="12.75" customHeight="1" x14ac:dyDescent="0.2">
      <c r="K648" s="562"/>
    </row>
    <row r="649" spans="11:11" ht="12.75" customHeight="1" x14ac:dyDescent="0.2">
      <c r="K649" s="562"/>
    </row>
    <row r="650" spans="11:11" ht="12.75" customHeight="1" x14ac:dyDescent="0.2">
      <c r="K650" s="562"/>
    </row>
    <row r="651" spans="11:11" ht="12.75" customHeight="1" x14ac:dyDescent="0.2">
      <c r="K651" s="562"/>
    </row>
    <row r="652" spans="11:11" ht="12.75" customHeight="1" x14ac:dyDescent="0.2">
      <c r="K652" s="562"/>
    </row>
    <row r="653" spans="11:11" ht="12.75" customHeight="1" x14ac:dyDescent="0.2">
      <c r="K653" s="562"/>
    </row>
    <row r="654" spans="11:11" ht="12.75" customHeight="1" x14ac:dyDescent="0.2">
      <c r="K654" s="562"/>
    </row>
    <row r="655" spans="11:11" ht="12.75" customHeight="1" x14ac:dyDescent="0.2">
      <c r="K655" s="562"/>
    </row>
    <row r="656" spans="11:11" ht="12.75" customHeight="1" x14ac:dyDescent="0.2">
      <c r="K656" s="562"/>
    </row>
    <row r="657" spans="11:11" ht="12.75" customHeight="1" x14ac:dyDescent="0.2">
      <c r="K657" s="562"/>
    </row>
    <row r="658" spans="11:11" ht="12.75" customHeight="1" x14ac:dyDescent="0.2">
      <c r="K658" s="562"/>
    </row>
    <row r="659" spans="11:11" ht="12.75" customHeight="1" x14ac:dyDescent="0.2">
      <c r="K659" s="562"/>
    </row>
    <row r="660" spans="11:11" ht="12.75" customHeight="1" x14ac:dyDescent="0.2">
      <c r="K660" s="562"/>
    </row>
    <row r="661" spans="11:11" ht="12.75" customHeight="1" x14ac:dyDescent="0.2">
      <c r="K661" s="562"/>
    </row>
    <row r="662" spans="11:11" ht="12.75" customHeight="1" x14ac:dyDescent="0.2">
      <c r="K662" s="562"/>
    </row>
    <row r="663" spans="11:11" ht="12.75" customHeight="1" x14ac:dyDescent="0.2">
      <c r="K663" s="562"/>
    </row>
    <row r="664" spans="11:11" ht="12.75" customHeight="1" x14ac:dyDescent="0.2">
      <c r="K664" s="562"/>
    </row>
    <row r="665" spans="11:11" ht="12.75" customHeight="1" x14ac:dyDescent="0.2">
      <c r="K665" s="562"/>
    </row>
    <row r="666" spans="11:11" ht="12.75" customHeight="1" x14ac:dyDescent="0.2">
      <c r="K666" s="562"/>
    </row>
    <row r="667" spans="11:11" ht="12.75" customHeight="1" x14ac:dyDescent="0.2">
      <c r="K667" s="562"/>
    </row>
    <row r="668" spans="11:11" ht="12.75" customHeight="1" x14ac:dyDescent="0.2">
      <c r="K668" s="562"/>
    </row>
    <row r="669" spans="11:11" ht="12.75" customHeight="1" x14ac:dyDescent="0.2">
      <c r="K669" s="562"/>
    </row>
    <row r="670" spans="11:11" ht="12.75" customHeight="1" x14ac:dyDescent="0.2">
      <c r="K670" s="562"/>
    </row>
    <row r="671" spans="11:11" ht="12.75" customHeight="1" x14ac:dyDescent="0.2">
      <c r="K671" s="562"/>
    </row>
    <row r="672" spans="11:11" ht="12.75" customHeight="1" x14ac:dyDescent="0.2">
      <c r="K672" s="562"/>
    </row>
    <row r="673" spans="11:11" ht="12.75" customHeight="1" x14ac:dyDescent="0.2">
      <c r="K673" s="562"/>
    </row>
    <row r="674" spans="11:11" ht="12.75" customHeight="1" x14ac:dyDescent="0.2">
      <c r="K674" s="562"/>
    </row>
    <row r="675" spans="11:11" ht="12.75" customHeight="1" x14ac:dyDescent="0.2">
      <c r="K675" s="562"/>
    </row>
    <row r="676" spans="11:11" ht="12.75" customHeight="1" x14ac:dyDescent="0.2">
      <c r="K676" s="562"/>
    </row>
    <row r="677" spans="11:11" ht="12.75" customHeight="1" x14ac:dyDescent="0.2">
      <c r="K677" s="562"/>
    </row>
    <row r="678" spans="11:11" ht="12.75" customHeight="1" x14ac:dyDescent="0.2">
      <c r="K678" s="562"/>
    </row>
    <row r="679" spans="11:11" ht="12.75" customHeight="1" x14ac:dyDescent="0.2">
      <c r="K679" s="562"/>
    </row>
    <row r="680" spans="11:11" ht="12.75" customHeight="1" x14ac:dyDescent="0.2">
      <c r="K680" s="562"/>
    </row>
    <row r="681" spans="11:11" ht="12.75" customHeight="1" x14ac:dyDescent="0.2">
      <c r="K681" s="562"/>
    </row>
    <row r="682" spans="11:11" ht="12.75" customHeight="1" x14ac:dyDescent="0.2">
      <c r="K682" s="562"/>
    </row>
    <row r="683" spans="11:11" ht="12.75" customHeight="1" x14ac:dyDescent="0.2">
      <c r="K683" s="562"/>
    </row>
    <row r="684" spans="11:11" ht="12.75" customHeight="1" x14ac:dyDescent="0.2">
      <c r="K684" s="562"/>
    </row>
    <row r="685" spans="11:11" ht="12.75" customHeight="1" x14ac:dyDescent="0.2">
      <c r="K685" s="562"/>
    </row>
    <row r="686" spans="11:11" ht="12.75" customHeight="1" x14ac:dyDescent="0.2">
      <c r="K686" s="562"/>
    </row>
    <row r="687" spans="11:11" ht="12.75" customHeight="1" x14ac:dyDescent="0.2">
      <c r="K687" s="562"/>
    </row>
    <row r="688" spans="11:11" ht="12.75" customHeight="1" x14ac:dyDescent="0.2">
      <c r="K688" s="562"/>
    </row>
    <row r="689" spans="11:11" ht="12.75" customHeight="1" x14ac:dyDescent="0.2">
      <c r="K689" s="562"/>
    </row>
    <row r="690" spans="11:11" ht="12.75" customHeight="1" x14ac:dyDescent="0.2">
      <c r="K690" s="562"/>
    </row>
    <row r="691" spans="11:11" ht="12.75" customHeight="1" x14ac:dyDescent="0.2">
      <c r="K691" s="562"/>
    </row>
    <row r="692" spans="11:11" ht="12.75" customHeight="1" x14ac:dyDescent="0.2">
      <c r="K692" s="562"/>
    </row>
    <row r="693" spans="11:11" ht="12.75" customHeight="1" x14ac:dyDescent="0.2">
      <c r="K693" s="562"/>
    </row>
    <row r="694" spans="11:11" ht="12.75" customHeight="1" x14ac:dyDescent="0.2">
      <c r="K694" s="562"/>
    </row>
    <row r="695" spans="11:11" ht="12.75" customHeight="1" x14ac:dyDescent="0.2">
      <c r="K695" s="562"/>
    </row>
    <row r="696" spans="11:11" ht="12.75" customHeight="1" x14ac:dyDescent="0.2">
      <c r="K696" s="562"/>
    </row>
    <row r="697" spans="11:11" ht="12.75" customHeight="1" x14ac:dyDescent="0.2">
      <c r="K697" s="562"/>
    </row>
    <row r="698" spans="11:11" ht="12.75" customHeight="1" x14ac:dyDescent="0.2">
      <c r="K698" s="562"/>
    </row>
    <row r="699" spans="11:11" ht="12.75" customHeight="1" x14ac:dyDescent="0.2">
      <c r="K699" s="562"/>
    </row>
    <row r="700" spans="11:11" ht="12.75" customHeight="1" x14ac:dyDescent="0.2">
      <c r="K700" s="562"/>
    </row>
    <row r="701" spans="11:11" ht="12.75" customHeight="1" x14ac:dyDescent="0.2">
      <c r="K701" s="562"/>
    </row>
    <row r="702" spans="11:11" ht="12.75" customHeight="1" x14ac:dyDescent="0.2">
      <c r="K702" s="562"/>
    </row>
    <row r="703" spans="11:11" ht="12.75" customHeight="1" x14ac:dyDescent="0.2">
      <c r="K703" s="562"/>
    </row>
    <row r="704" spans="11:11" ht="12.75" customHeight="1" x14ac:dyDescent="0.2">
      <c r="K704" s="562"/>
    </row>
    <row r="705" spans="11:11" ht="12.75" customHeight="1" x14ac:dyDescent="0.2">
      <c r="K705" s="562"/>
    </row>
    <row r="706" spans="11:11" ht="12.75" customHeight="1" x14ac:dyDescent="0.2">
      <c r="K706" s="562"/>
    </row>
    <row r="707" spans="11:11" ht="12.75" customHeight="1" x14ac:dyDescent="0.2">
      <c r="K707" s="562"/>
    </row>
    <row r="708" spans="11:11" ht="12.75" customHeight="1" x14ac:dyDescent="0.2">
      <c r="K708" s="562"/>
    </row>
    <row r="709" spans="11:11" ht="12.75" customHeight="1" x14ac:dyDescent="0.2">
      <c r="K709" s="562"/>
    </row>
    <row r="710" spans="11:11" ht="12.75" customHeight="1" x14ac:dyDescent="0.2">
      <c r="K710" s="562"/>
    </row>
    <row r="711" spans="11:11" ht="12.75" customHeight="1" x14ac:dyDescent="0.2">
      <c r="K711" s="562"/>
    </row>
    <row r="712" spans="11:11" ht="12.75" customHeight="1" x14ac:dyDescent="0.2">
      <c r="K712" s="562"/>
    </row>
    <row r="713" spans="11:11" ht="12.75" customHeight="1" x14ac:dyDescent="0.2">
      <c r="K713" s="562"/>
    </row>
    <row r="714" spans="11:11" ht="12.75" customHeight="1" x14ac:dyDescent="0.2">
      <c r="K714" s="562"/>
    </row>
    <row r="715" spans="11:11" ht="12.75" customHeight="1" x14ac:dyDescent="0.2">
      <c r="K715" s="562"/>
    </row>
    <row r="716" spans="11:11" ht="12.75" customHeight="1" x14ac:dyDescent="0.2">
      <c r="K716" s="562"/>
    </row>
    <row r="717" spans="11:11" ht="12.75" customHeight="1" x14ac:dyDescent="0.2">
      <c r="K717" s="562"/>
    </row>
    <row r="718" spans="11:11" ht="12.75" customHeight="1" x14ac:dyDescent="0.2">
      <c r="K718" s="562"/>
    </row>
    <row r="719" spans="11:11" ht="12.75" customHeight="1" x14ac:dyDescent="0.2">
      <c r="K719" s="562"/>
    </row>
    <row r="720" spans="11:11" ht="12.75" customHeight="1" x14ac:dyDescent="0.2">
      <c r="K720" s="562"/>
    </row>
    <row r="721" spans="11:11" ht="12.75" customHeight="1" x14ac:dyDescent="0.2">
      <c r="K721" s="562"/>
    </row>
    <row r="722" spans="11:11" ht="12.75" customHeight="1" x14ac:dyDescent="0.2">
      <c r="K722" s="562"/>
    </row>
    <row r="723" spans="11:11" ht="12.75" customHeight="1" x14ac:dyDescent="0.2">
      <c r="K723" s="562"/>
    </row>
    <row r="724" spans="11:11" ht="12.75" customHeight="1" x14ac:dyDescent="0.2">
      <c r="K724" s="562"/>
    </row>
    <row r="725" spans="11:11" ht="12.75" customHeight="1" x14ac:dyDescent="0.2">
      <c r="K725" s="562"/>
    </row>
    <row r="726" spans="11:11" ht="12.75" customHeight="1" x14ac:dyDescent="0.2">
      <c r="K726" s="562"/>
    </row>
    <row r="727" spans="11:11" ht="12.75" customHeight="1" x14ac:dyDescent="0.2">
      <c r="K727" s="562"/>
    </row>
    <row r="728" spans="11:11" ht="12.75" customHeight="1" x14ac:dyDescent="0.2">
      <c r="K728" s="562"/>
    </row>
    <row r="729" spans="11:11" ht="12.75" customHeight="1" x14ac:dyDescent="0.2">
      <c r="K729" s="562"/>
    </row>
    <row r="730" spans="11:11" ht="12.75" customHeight="1" x14ac:dyDescent="0.2">
      <c r="K730" s="562"/>
    </row>
    <row r="731" spans="11:11" ht="12.75" customHeight="1" x14ac:dyDescent="0.2">
      <c r="K731" s="562"/>
    </row>
    <row r="732" spans="11:11" ht="12.75" customHeight="1" x14ac:dyDescent="0.2">
      <c r="K732" s="562"/>
    </row>
    <row r="733" spans="11:11" ht="12.75" customHeight="1" x14ac:dyDescent="0.2">
      <c r="K733" s="562"/>
    </row>
    <row r="734" spans="11:11" ht="12.75" customHeight="1" x14ac:dyDescent="0.2">
      <c r="K734" s="562"/>
    </row>
    <row r="735" spans="11:11" ht="12.75" customHeight="1" x14ac:dyDescent="0.2">
      <c r="K735" s="562"/>
    </row>
    <row r="736" spans="11:11" ht="12.75" customHeight="1" x14ac:dyDescent="0.2">
      <c r="K736" s="562"/>
    </row>
    <row r="737" spans="11:11" ht="12.75" customHeight="1" x14ac:dyDescent="0.2">
      <c r="K737" s="562"/>
    </row>
    <row r="738" spans="11:11" ht="12.75" customHeight="1" x14ac:dyDescent="0.2">
      <c r="K738" s="562"/>
    </row>
    <row r="739" spans="11:11" ht="12.75" customHeight="1" x14ac:dyDescent="0.2">
      <c r="K739" s="562"/>
    </row>
    <row r="740" spans="11:11" ht="12.75" customHeight="1" x14ac:dyDescent="0.2">
      <c r="K740" s="562"/>
    </row>
    <row r="741" spans="11:11" ht="12.75" customHeight="1" x14ac:dyDescent="0.2">
      <c r="K741" s="562"/>
    </row>
    <row r="742" spans="11:11" ht="12.75" customHeight="1" x14ac:dyDescent="0.2">
      <c r="K742" s="562"/>
    </row>
    <row r="743" spans="11:11" ht="12.75" customHeight="1" x14ac:dyDescent="0.2">
      <c r="K743" s="562"/>
    </row>
    <row r="744" spans="11:11" ht="12.75" customHeight="1" x14ac:dyDescent="0.2">
      <c r="K744" s="562"/>
    </row>
    <row r="745" spans="11:11" ht="12.75" customHeight="1" x14ac:dyDescent="0.2">
      <c r="K745" s="562"/>
    </row>
    <row r="746" spans="11:11" ht="12.75" customHeight="1" x14ac:dyDescent="0.2">
      <c r="K746" s="562"/>
    </row>
    <row r="747" spans="11:11" ht="12.75" customHeight="1" x14ac:dyDescent="0.2">
      <c r="K747" s="562"/>
    </row>
    <row r="748" spans="11:11" ht="12.75" customHeight="1" x14ac:dyDescent="0.2">
      <c r="K748" s="562"/>
    </row>
    <row r="749" spans="11:11" ht="12.75" customHeight="1" x14ac:dyDescent="0.2">
      <c r="K749" s="562"/>
    </row>
    <row r="750" spans="11:11" ht="12.75" customHeight="1" x14ac:dyDescent="0.2">
      <c r="K750" s="562"/>
    </row>
    <row r="751" spans="11:11" ht="12.75" customHeight="1" x14ac:dyDescent="0.2">
      <c r="K751" s="562"/>
    </row>
    <row r="752" spans="11:11" ht="12.75" customHeight="1" x14ac:dyDescent="0.2">
      <c r="K752" s="562"/>
    </row>
    <row r="753" spans="11:11" ht="12.75" customHeight="1" x14ac:dyDescent="0.2">
      <c r="K753" s="562"/>
    </row>
    <row r="754" spans="11:11" ht="12.75" customHeight="1" x14ac:dyDescent="0.2">
      <c r="K754" s="562"/>
    </row>
    <row r="755" spans="11:11" ht="12.75" customHeight="1" x14ac:dyDescent="0.2">
      <c r="K755" s="562"/>
    </row>
    <row r="756" spans="11:11" ht="12.75" customHeight="1" x14ac:dyDescent="0.2">
      <c r="K756" s="562"/>
    </row>
    <row r="757" spans="11:11" ht="12.75" customHeight="1" x14ac:dyDescent="0.2">
      <c r="K757" s="562"/>
    </row>
    <row r="758" spans="11:11" ht="12.75" customHeight="1" x14ac:dyDescent="0.2">
      <c r="K758" s="562"/>
    </row>
    <row r="759" spans="11:11" ht="12.75" customHeight="1" x14ac:dyDescent="0.2">
      <c r="K759" s="562"/>
    </row>
    <row r="760" spans="11:11" ht="12.75" customHeight="1" x14ac:dyDescent="0.2">
      <c r="K760" s="562"/>
    </row>
    <row r="761" spans="11:11" ht="12.75" customHeight="1" x14ac:dyDescent="0.2">
      <c r="K761" s="562"/>
    </row>
    <row r="762" spans="11:11" ht="12.75" customHeight="1" x14ac:dyDescent="0.2">
      <c r="K762" s="562"/>
    </row>
    <row r="763" spans="11:11" ht="12.75" customHeight="1" x14ac:dyDescent="0.2">
      <c r="K763" s="562"/>
    </row>
    <row r="764" spans="11:11" ht="12.75" customHeight="1" x14ac:dyDescent="0.2">
      <c r="K764" s="562"/>
    </row>
    <row r="765" spans="11:11" ht="12.75" customHeight="1" x14ac:dyDescent="0.2">
      <c r="K765" s="562"/>
    </row>
    <row r="766" spans="11:11" ht="12.75" customHeight="1" x14ac:dyDescent="0.2">
      <c r="K766" s="562"/>
    </row>
    <row r="767" spans="11:11" ht="12.75" customHeight="1" x14ac:dyDescent="0.2">
      <c r="K767" s="562"/>
    </row>
    <row r="768" spans="11:11" ht="12.75" customHeight="1" x14ac:dyDescent="0.2">
      <c r="K768" s="562"/>
    </row>
    <row r="769" spans="11:11" ht="12.75" customHeight="1" x14ac:dyDescent="0.2">
      <c r="K769" s="562"/>
    </row>
    <row r="770" spans="11:11" ht="12.75" customHeight="1" x14ac:dyDescent="0.2">
      <c r="K770" s="562"/>
    </row>
    <row r="771" spans="11:11" ht="12.75" customHeight="1" x14ac:dyDescent="0.2">
      <c r="K771" s="562"/>
    </row>
    <row r="772" spans="11:11" ht="12.75" customHeight="1" x14ac:dyDescent="0.2">
      <c r="K772" s="562"/>
    </row>
    <row r="773" spans="11:11" ht="12.75" customHeight="1" x14ac:dyDescent="0.2">
      <c r="K773" s="562"/>
    </row>
    <row r="774" spans="11:11" ht="12.75" customHeight="1" x14ac:dyDescent="0.2">
      <c r="K774" s="562"/>
    </row>
    <row r="775" spans="11:11" ht="12.75" customHeight="1" x14ac:dyDescent="0.2">
      <c r="K775" s="562"/>
    </row>
    <row r="776" spans="11:11" ht="12.75" customHeight="1" x14ac:dyDescent="0.2">
      <c r="K776" s="562"/>
    </row>
    <row r="777" spans="11:11" ht="12.75" customHeight="1" x14ac:dyDescent="0.2">
      <c r="K777" s="562"/>
    </row>
    <row r="778" spans="11:11" ht="12.75" customHeight="1" x14ac:dyDescent="0.2">
      <c r="K778" s="562"/>
    </row>
    <row r="779" spans="11:11" ht="12.75" customHeight="1" x14ac:dyDescent="0.2">
      <c r="K779" s="562"/>
    </row>
    <row r="780" spans="11:11" ht="12.75" customHeight="1" x14ac:dyDescent="0.2">
      <c r="K780" s="562"/>
    </row>
    <row r="781" spans="11:11" ht="12.75" customHeight="1" x14ac:dyDescent="0.2">
      <c r="K781" s="562"/>
    </row>
    <row r="782" spans="11:11" ht="12.75" customHeight="1" x14ac:dyDescent="0.2">
      <c r="K782" s="562"/>
    </row>
    <row r="783" spans="11:11" ht="12.75" customHeight="1" x14ac:dyDescent="0.2">
      <c r="K783" s="562"/>
    </row>
    <row r="784" spans="11:11" ht="12.75" customHeight="1" x14ac:dyDescent="0.2">
      <c r="K784" s="562"/>
    </row>
    <row r="785" spans="11:11" ht="12.75" customHeight="1" x14ac:dyDescent="0.2">
      <c r="K785" s="562"/>
    </row>
    <row r="786" spans="11:11" ht="12.75" customHeight="1" x14ac:dyDescent="0.2">
      <c r="K786" s="562"/>
    </row>
    <row r="787" spans="11:11" ht="12.75" customHeight="1" x14ac:dyDescent="0.2">
      <c r="K787" s="562"/>
    </row>
    <row r="788" spans="11:11" ht="12.75" customHeight="1" x14ac:dyDescent="0.2">
      <c r="K788" s="562"/>
    </row>
    <row r="789" spans="11:11" ht="12.75" customHeight="1" x14ac:dyDescent="0.2">
      <c r="K789" s="562"/>
    </row>
    <row r="790" spans="11:11" ht="12.75" customHeight="1" x14ac:dyDescent="0.2">
      <c r="K790" s="562"/>
    </row>
    <row r="791" spans="11:11" ht="12.75" customHeight="1" x14ac:dyDescent="0.2">
      <c r="K791" s="562"/>
    </row>
    <row r="792" spans="11:11" ht="12.75" customHeight="1" x14ac:dyDescent="0.2">
      <c r="K792" s="562"/>
    </row>
    <row r="793" spans="11:11" ht="12.75" customHeight="1" x14ac:dyDescent="0.2">
      <c r="K793" s="562"/>
    </row>
    <row r="794" spans="11:11" ht="12.75" customHeight="1" x14ac:dyDescent="0.2">
      <c r="K794" s="562"/>
    </row>
    <row r="795" spans="11:11" ht="12.75" customHeight="1" x14ac:dyDescent="0.2">
      <c r="K795" s="562"/>
    </row>
    <row r="796" spans="11:11" ht="12.75" customHeight="1" x14ac:dyDescent="0.2">
      <c r="K796" s="562"/>
    </row>
    <row r="797" spans="11:11" ht="12.75" customHeight="1" x14ac:dyDescent="0.2">
      <c r="K797" s="562"/>
    </row>
    <row r="798" spans="11:11" ht="12.75" customHeight="1" x14ac:dyDescent="0.2">
      <c r="K798" s="562"/>
    </row>
    <row r="799" spans="11:11" ht="12.75" customHeight="1" x14ac:dyDescent="0.2">
      <c r="K799" s="562"/>
    </row>
    <row r="800" spans="11:11" ht="12.75" customHeight="1" x14ac:dyDescent="0.2">
      <c r="K800" s="562"/>
    </row>
    <row r="801" spans="11:11" ht="12.75" customHeight="1" x14ac:dyDescent="0.2">
      <c r="K801" s="562"/>
    </row>
    <row r="802" spans="11:11" ht="12.75" customHeight="1" x14ac:dyDescent="0.2">
      <c r="K802" s="562"/>
    </row>
    <row r="803" spans="11:11" ht="12.75" customHeight="1" x14ac:dyDescent="0.2">
      <c r="K803" s="562"/>
    </row>
    <row r="804" spans="11:11" ht="12.75" customHeight="1" x14ac:dyDescent="0.2">
      <c r="K804" s="562"/>
    </row>
    <row r="805" spans="11:11" ht="12.75" customHeight="1" x14ac:dyDescent="0.2">
      <c r="K805" s="562"/>
    </row>
    <row r="806" spans="11:11" ht="12.75" customHeight="1" x14ac:dyDescent="0.2">
      <c r="K806" s="562"/>
    </row>
    <row r="807" spans="11:11" ht="12.75" customHeight="1" x14ac:dyDescent="0.2">
      <c r="K807" s="562"/>
    </row>
    <row r="808" spans="11:11" ht="12.75" customHeight="1" x14ac:dyDescent="0.2">
      <c r="K808" s="562"/>
    </row>
    <row r="809" spans="11:11" ht="12.75" customHeight="1" x14ac:dyDescent="0.2">
      <c r="K809" s="562"/>
    </row>
    <row r="810" spans="11:11" ht="12.75" customHeight="1" x14ac:dyDescent="0.2">
      <c r="K810" s="562"/>
    </row>
    <row r="811" spans="11:11" ht="12.75" customHeight="1" x14ac:dyDescent="0.2">
      <c r="K811" s="562"/>
    </row>
    <row r="812" spans="11:11" ht="12.75" customHeight="1" x14ac:dyDescent="0.2">
      <c r="K812" s="562"/>
    </row>
    <row r="813" spans="11:11" ht="12.75" customHeight="1" x14ac:dyDescent="0.2">
      <c r="K813" s="562"/>
    </row>
    <row r="814" spans="11:11" ht="12.75" customHeight="1" x14ac:dyDescent="0.2">
      <c r="K814" s="562"/>
    </row>
    <row r="815" spans="11:11" ht="12.75" customHeight="1" x14ac:dyDescent="0.2">
      <c r="K815" s="562"/>
    </row>
    <row r="816" spans="11:11" ht="12.75" customHeight="1" x14ac:dyDescent="0.2">
      <c r="K816" s="562"/>
    </row>
    <row r="817" spans="11:11" ht="12.75" customHeight="1" x14ac:dyDescent="0.2">
      <c r="K817" s="562"/>
    </row>
    <row r="818" spans="11:11" ht="12.75" customHeight="1" x14ac:dyDescent="0.2">
      <c r="K818" s="562"/>
    </row>
    <row r="819" spans="11:11" ht="12.75" customHeight="1" x14ac:dyDescent="0.2">
      <c r="K819" s="562"/>
    </row>
    <row r="820" spans="11:11" ht="12.75" customHeight="1" x14ac:dyDescent="0.2">
      <c r="K820" s="562"/>
    </row>
    <row r="821" spans="11:11" ht="12.75" customHeight="1" x14ac:dyDescent="0.2">
      <c r="K821" s="562"/>
    </row>
    <row r="822" spans="11:11" ht="12.75" customHeight="1" x14ac:dyDescent="0.2">
      <c r="K822" s="562"/>
    </row>
    <row r="823" spans="11:11" ht="12.75" customHeight="1" x14ac:dyDescent="0.2">
      <c r="K823" s="562"/>
    </row>
    <row r="824" spans="11:11" ht="12.75" customHeight="1" x14ac:dyDescent="0.2">
      <c r="K824" s="562"/>
    </row>
    <row r="825" spans="11:11" ht="12.75" customHeight="1" x14ac:dyDescent="0.2">
      <c r="K825" s="562"/>
    </row>
    <row r="826" spans="11:11" ht="12.75" customHeight="1" x14ac:dyDescent="0.2">
      <c r="K826" s="562"/>
    </row>
    <row r="827" spans="11:11" ht="12.75" customHeight="1" x14ac:dyDescent="0.2">
      <c r="K827" s="562"/>
    </row>
    <row r="828" spans="11:11" ht="12.75" customHeight="1" x14ac:dyDescent="0.2">
      <c r="K828" s="562"/>
    </row>
    <row r="829" spans="11:11" ht="12.75" customHeight="1" x14ac:dyDescent="0.2">
      <c r="K829" s="562"/>
    </row>
    <row r="830" spans="11:11" ht="12.75" customHeight="1" x14ac:dyDescent="0.2">
      <c r="K830" s="562"/>
    </row>
    <row r="831" spans="11:11" ht="12.75" customHeight="1" x14ac:dyDescent="0.2">
      <c r="K831" s="562"/>
    </row>
    <row r="832" spans="11:11" ht="12.75" customHeight="1" x14ac:dyDescent="0.2">
      <c r="K832" s="562"/>
    </row>
    <row r="833" spans="11:11" ht="12.75" customHeight="1" x14ac:dyDescent="0.2">
      <c r="K833" s="562"/>
    </row>
    <row r="834" spans="11:11" ht="12.75" customHeight="1" x14ac:dyDescent="0.2">
      <c r="K834" s="562"/>
    </row>
    <row r="835" spans="11:11" ht="12.75" customHeight="1" x14ac:dyDescent="0.2">
      <c r="K835" s="562"/>
    </row>
    <row r="836" spans="11:11" ht="12.75" customHeight="1" x14ac:dyDescent="0.2">
      <c r="K836" s="562"/>
    </row>
    <row r="837" spans="11:11" ht="12.75" customHeight="1" x14ac:dyDescent="0.2">
      <c r="K837" s="562"/>
    </row>
    <row r="838" spans="11:11" ht="12.75" customHeight="1" x14ac:dyDescent="0.2">
      <c r="K838" s="562"/>
    </row>
    <row r="839" spans="11:11" ht="12.75" customHeight="1" x14ac:dyDescent="0.2">
      <c r="K839" s="562"/>
    </row>
    <row r="840" spans="11:11" ht="12.75" customHeight="1" x14ac:dyDescent="0.2">
      <c r="K840" s="562"/>
    </row>
    <row r="841" spans="11:11" ht="12.75" customHeight="1" x14ac:dyDescent="0.2">
      <c r="K841" s="562"/>
    </row>
    <row r="842" spans="11:11" ht="12.75" customHeight="1" x14ac:dyDescent="0.2">
      <c r="K842" s="562"/>
    </row>
    <row r="843" spans="11:11" ht="12.75" customHeight="1" x14ac:dyDescent="0.2">
      <c r="K843" s="562"/>
    </row>
    <row r="844" spans="11:11" ht="12.75" customHeight="1" x14ac:dyDescent="0.2">
      <c r="K844" s="562"/>
    </row>
    <row r="845" spans="11:11" ht="12.75" customHeight="1" x14ac:dyDescent="0.2">
      <c r="K845" s="562"/>
    </row>
    <row r="846" spans="11:11" ht="12.75" customHeight="1" x14ac:dyDescent="0.2">
      <c r="K846" s="562"/>
    </row>
    <row r="847" spans="11:11" ht="12.75" customHeight="1" x14ac:dyDescent="0.2">
      <c r="K847" s="562"/>
    </row>
    <row r="848" spans="11:11" ht="12.75" customHeight="1" x14ac:dyDescent="0.2">
      <c r="K848" s="562"/>
    </row>
    <row r="849" spans="11:11" ht="12.75" customHeight="1" x14ac:dyDescent="0.2">
      <c r="K849" s="562"/>
    </row>
    <row r="850" spans="11:11" ht="12.75" customHeight="1" x14ac:dyDescent="0.2">
      <c r="K850" s="562"/>
    </row>
    <row r="851" spans="11:11" ht="12.75" customHeight="1" x14ac:dyDescent="0.2">
      <c r="K851" s="562"/>
    </row>
    <row r="852" spans="11:11" ht="12.75" customHeight="1" x14ac:dyDescent="0.2">
      <c r="K852" s="562"/>
    </row>
    <row r="853" spans="11:11" ht="12.75" customHeight="1" x14ac:dyDescent="0.2">
      <c r="K853" s="562"/>
    </row>
    <row r="854" spans="11:11" ht="12.75" customHeight="1" x14ac:dyDescent="0.2">
      <c r="K854" s="562"/>
    </row>
    <row r="855" spans="11:11" ht="12.75" customHeight="1" x14ac:dyDescent="0.2">
      <c r="K855" s="562"/>
    </row>
    <row r="856" spans="11:11" ht="12.75" customHeight="1" x14ac:dyDescent="0.2">
      <c r="K856" s="562"/>
    </row>
    <row r="857" spans="11:11" ht="12.75" customHeight="1" x14ac:dyDescent="0.2">
      <c r="K857" s="562"/>
    </row>
    <row r="858" spans="11:11" ht="12.75" customHeight="1" x14ac:dyDescent="0.2">
      <c r="K858" s="562"/>
    </row>
    <row r="859" spans="11:11" ht="12.75" customHeight="1" x14ac:dyDescent="0.2">
      <c r="K859" s="562"/>
    </row>
    <row r="860" spans="11:11" ht="12.75" customHeight="1" x14ac:dyDescent="0.2">
      <c r="K860" s="562"/>
    </row>
    <row r="861" spans="11:11" ht="12.75" customHeight="1" x14ac:dyDescent="0.2">
      <c r="K861" s="562"/>
    </row>
    <row r="862" spans="11:11" ht="12.75" customHeight="1" x14ac:dyDescent="0.2">
      <c r="K862" s="562"/>
    </row>
    <row r="863" spans="11:11" ht="12.75" customHeight="1" x14ac:dyDescent="0.2">
      <c r="K863" s="562"/>
    </row>
    <row r="864" spans="11:11" ht="12.75" customHeight="1" x14ac:dyDescent="0.2">
      <c r="K864" s="562"/>
    </row>
    <row r="865" spans="11:11" ht="12.75" customHeight="1" x14ac:dyDescent="0.2">
      <c r="K865" s="562"/>
    </row>
    <row r="866" spans="11:11" ht="12.75" customHeight="1" x14ac:dyDescent="0.2">
      <c r="K866" s="562"/>
    </row>
    <row r="867" spans="11:11" ht="12.75" customHeight="1" x14ac:dyDescent="0.2">
      <c r="K867" s="562"/>
    </row>
    <row r="868" spans="11:11" ht="12.75" customHeight="1" x14ac:dyDescent="0.2">
      <c r="K868" s="562"/>
    </row>
    <row r="869" spans="11:11" ht="12.75" customHeight="1" x14ac:dyDescent="0.2">
      <c r="K869" s="562"/>
    </row>
    <row r="870" spans="11:11" ht="12.75" customHeight="1" x14ac:dyDescent="0.2">
      <c r="K870" s="562"/>
    </row>
    <row r="871" spans="11:11" ht="12.75" customHeight="1" x14ac:dyDescent="0.2">
      <c r="K871" s="562"/>
    </row>
    <row r="872" spans="11:11" ht="12.75" customHeight="1" x14ac:dyDescent="0.2">
      <c r="K872" s="562"/>
    </row>
    <row r="873" spans="11:11" ht="12.75" customHeight="1" x14ac:dyDescent="0.2">
      <c r="K873" s="562"/>
    </row>
    <row r="874" spans="11:11" ht="12.75" customHeight="1" x14ac:dyDescent="0.2">
      <c r="K874" s="562"/>
    </row>
    <row r="875" spans="11:11" ht="12.75" customHeight="1" x14ac:dyDescent="0.2">
      <c r="K875" s="562"/>
    </row>
    <row r="876" spans="11:11" ht="12.75" customHeight="1" x14ac:dyDescent="0.2">
      <c r="K876" s="562"/>
    </row>
    <row r="877" spans="11:11" ht="12.75" customHeight="1" x14ac:dyDescent="0.2">
      <c r="K877" s="562"/>
    </row>
    <row r="878" spans="11:11" ht="12.75" customHeight="1" x14ac:dyDescent="0.2">
      <c r="K878" s="562"/>
    </row>
    <row r="879" spans="11:11" ht="12.75" customHeight="1" x14ac:dyDescent="0.2">
      <c r="K879" s="562"/>
    </row>
    <row r="880" spans="11:11" ht="12.75" customHeight="1" x14ac:dyDescent="0.2">
      <c r="K880" s="562"/>
    </row>
    <row r="881" spans="11:11" ht="12.75" customHeight="1" x14ac:dyDescent="0.2">
      <c r="K881" s="562"/>
    </row>
    <row r="882" spans="11:11" ht="12.75" customHeight="1" x14ac:dyDescent="0.2">
      <c r="K882" s="562"/>
    </row>
    <row r="883" spans="11:11" ht="12.75" customHeight="1" x14ac:dyDescent="0.2">
      <c r="K883" s="562"/>
    </row>
    <row r="884" spans="11:11" ht="12.75" customHeight="1" x14ac:dyDescent="0.2">
      <c r="K884" s="562"/>
    </row>
    <row r="885" spans="11:11" ht="12.75" customHeight="1" x14ac:dyDescent="0.2">
      <c r="K885" s="562"/>
    </row>
    <row r="886" spans="11:11" ht="12.75" customHeight="1" x14ac:dyDescent="0.2">
      <c r="K886" s="562"/>
    </row>
    <row r="887" spans="11:11" ht="12.75" customHeight="1" x14ac:dyDescent="0.2">
      <c r="K887" s="562"/>
    </row>
    <row r="888" spans="11:11" ht="12.75" customHeight="1" x14ac:dyDescent="0.2">
      <c r="K888" s="562"/>
    </row>
    <row r="889" spans="11:11" ht="12.75" customHeight="1" x14ac:dyDescent="0.2">
      <c r="K889" s="562"/>
    </row>
    <row r="890" spans="11:11" ht="12.75" customHeight="1" x14ac:dyDescent="0.2">
      <c r="K890" s="562"/>
    </row>
    <row r="891" spans="11:11" ht="12.75" customHeight="1" x14ac:dyDescent="0.2">
      <c r="K891" s="562"/>
    </row>
    <row r="892" spans="11:11" ht="12.75" customHeight="1" x14ac:dyDescent="0.2">
      <c r="K892" s="562"/>
    </row>
    <row r="893" spans="11:11" ht="12.75" customHeight="1" x14ac:dyDescent="0.2">
      <c r="K893" s="562"/>
    </row>
    <row r="894" spans="11:11" ht="12.75" customHeight="1" x14ac:dyDescent="0.2">
      <c r="K894" s="562"/>
    </row>
    <row r="895" spans="11:11" ht="12.75" customHeight="1" x14ac:dyDescent="0.2">
      <c r="K895" s="562"/>
    </row>
    <row r="896" spans="11:11" ht="12.75" customHeight="1" x14ac:dyDescent="0.2">
      <c r="K896" s="562"/>
    </row>
    <row r="897" spans="11:11" ht="12.75" customHeight="1" x14ac:dyDescent="0.2">
      <c r="K897" s="562"/>
    </row>
    <row r="898" spans="11:11" ht="12.75" customHeight="1" x14ac:dyDescent="0.2">
      <c r="K898" s="562"/>
    </row>
    <row r="899" spans="11:11" ht="12.75" customHeight="1" x14ac:dyDescent="0.2">
      <c r="K899" s="562"/>
    </row>
    <row r="900" spans="11:11" ht="12.75" customHeight="1" x14ac:dyDescent="0.2">
      <c r="K900" s="562"/>
    </row>
    <row r="901" spans="11:11" ht="12.75" customHeight="1" x14ac:dyDescent="0.2">
      <c r="K901" s="562"/>
    </row>
    <row r="902" spans="11:11" ht="12.75" customHeight="1" x14ac:dyDescent="0.2">
      <c r="K902" s="562"/>
    </row>
    <row r="903" spans="11:11" ht="12.75" customHeight="1" x14ac:dyDescent="0.2">
      <c r="K903" s="562"/>
    </row>
    <row r="904" spans="11:11" ht="12.75" customHeight="1" x14ac:dyDescent="0.2">
      <c r="K904" s="562"/>
    </row>
    <row r="905" spans="11:11" ht="12.75" customHeight="1" x14ac:dyDescent="0.2">
      <c r="K905" s="562"/>
    </row>
    <row r="906" spans="11:11" ht="12.75" customHeight="1" x14ac:dyDescent="0.2">
      <c r="K906" s="562"/>
    </row>
    <row r="907" spans="11:11" ht="12.75" customHeight="1" x14ac:dyDescent="0.2">
      <c r="K907" s="562"/>
    </row>
    <row r="908" spans="11:11" ht="12.75" customHeight="1" x14ac:dyDescent="0.2">
      <c r="K908" s="562"/>
    </row>
    <row r="909" spans="11:11" ht="12.75" customHeight="1" x14ac:dyDescent="0.2">
      <c r="K909" s="562"/>
    </row>
    <row r="910" spans="11:11" ht="12.75" customHeight="1" x14ac:dyDescent="0.2">
      <c r="K910" s="562"/>
    </row>
    <row r="911" spans="11:11" ht="12.75" customHeight="1" x14ac:dyDescent="0.2">
      <c r="K911" s="562"/>
    </row>
    <row r="912" spans="11:11" ht="12.75" customHeight="1" x14ac:dyDescent="0.2">
      <c r="K912" s="562"/>
    </row>
    <row r="913" spans="11:11" ht="12.75" customHeight="1" x14ac:dyDescent="0.2">
      <c r="K913" s="562"/>
    </row>
    <row r="914" spans="11:11" ht="12.75" customHeight="1" x14ac:dyDescent="0.2">
      <c r="K914" s="562"/>
    </row>
    <row r="915" spans="11:11" ht="12.75" customHeight="1" x14ac:dyDescent="0.2">
      <c r="K915" s="562"/>
    </row>
    <row r="916" spans="11:11" ht="12.75" customHeight="1" x14ac:dyDescent="0.2">
      <c r="K916" s="562"/>
    </row>
    <row r="917" spans="11:11" ht="12.75" customHeight="1" x14ac:dyDescent="0.2">
      <c r="K917" s="562"/>
    </row>
    <row r="918" spans="11:11" ht="12.75" customHeight="1" x14ac:dyDescent="0.2">
      <c r="K918" s="562"/>
    </row>
    <row r="919" spans="11:11" ht="12.75" customHeight="1" x14ac:dyDescent="0.2">
      <c r="K919" s="562"/>
    </row>
    <row r="920" spans="11:11" ht="12.75" customHeight="1" x14ac:dyDescent="0.2">
      <c r="K920" s="562"/>
    </row>
    <row r="921" spans="11:11" ht="12.75" customHeight="1" x14ac:dyDescent="0.2">
      <c r="K921" s="562"/>
    </row>
    <row r="922" spans="11:11" ht="12.75" customHeight="1" x14ac:dyDescent="0.2">
      <c r="K922" s="562"/>
    </row>
    <row r="923" spans="11:11" ht="12.75" customHeight="1" x14ac:dyDescent="0.2">
      <c r="K923" s="562"/>
    </row>
    <row r="924" spans="11:11" ht="12.75" customHeight="1" x14ac:dyDescent="0.2">
      <c r="K924" s="562"/>
    </row>
    <row r="925" spans="11:11" ht="12.75" customHeight="1" x14ac:dyDescent="0.2">
      <c r="K925" s="562"/>
    </row>
    <row r="926" spans="11:11" ht="12.75" customHeight="1" x14ac:dyDescent="0.2">
      <c r="K926" s="562"/>
    </row>
    <row r="927" spans="11:11" ht="12.75" customHeight="1" x14ac:dyDescent="0.2">
      <c r="K927" s="562"/>
    </row>
    <row r="928" spans="11:11" ht="12.75" customHeight="1" x14ac:dyDescent="0.2">
      <c r="K928" s="562"/>
    </row>
    <row r="929" spans="11:11" ht="12.75" customHeight="1" x14ac:dyDescent="0.2">
      <c r="K929" s="562"/>
    </row>
    <row r="930" spans="11:11" ht="12.75" customHeight="1" x14ac:dyDescent="0.2">
      <c r="K930" s="562"/>
    </row>
    <row r="931" spans="11:11" ht="12.75" customHeight="1" x14ac:dyDescent="0.2">
      <c r="K931" s="562"/>
    </row>
    <row r="932" spans="11:11" ht="12.75" customHeight="1" x14ac:dyDescent="0.2">
      <c r="K932" s="562"/>
    </row>
    <row r="933" spans="11:11" ht="12.75" customHeight="1" x14ac:dyDescent="0.2">
      <c r="K933" s="562"/>
    </row>
    <row r="934" spans="11:11" ht="12.75" customHeight="1" x14ac:dyDescent="0.2">
      <c r="K934" s="562"/>
    </row>
    <row r="935" spans="11:11" ht="12.75" customHeight="1" x14ac:dyDescent="0.2">
      <c r="K935" s="562"/>
    </row>
    <row r="936" spans="11:11" ht="12.75" customHeight="1" x14ac:dyDescent="0.2">
      <c r="K936" s="562"/>
    </row>
    <row r="937" spans="11:11" ht="12.75" customHeight="1" x14ac:dyDescent="0.2">
      <c r="K937" s="562"/>
    </row>
    <row r="938" spans="11:11" ht="12.75" customHeight="1" x14ac:dyDescent="0.2">
      <c r="K938" s="562"/>
    </row>
    <row r="939" spans="11:11" ht="12.75" customHeight="1" x14ac:dyDescent="0.2">
      <c r="K939" s="562"/>
    </row>
    <row r="940" spans="11:11" ht="12.75" customHeight="1" x14ac:dyDescent="0.2">
      <c r="K940" s="562"/>
    </row>
    <row r="941" spans="11:11" ht="12.75" customHeight="1" x14ac:dyDescent="0.2">
      <c r="K941" s="562"/>
    </row>
    <row r="942" spans="11:11" ht="12.75" customHeight="1" x14ac:dyDescent="0.2">
      <c r="K942" s="562"/>
    </row>
    <row r="943" spans="11:11" ht="12.75" customHeight="1" x14ac:dyDescent="0.2">
      <c r="K943" s="562"/>
    </row>
    <row r="944" spans="11:11" ht="12.75" customHeight="1" x14ac:dyDescent="0.2">
      <c r="K944" s="562"/>
    </row>
    <row r="945" spans="11:11" ht="12.75" customHeight="1" x14ac:dyDescent="0.2">
      <c r="K945" s="562"/>
    </row>
    <row r="946" spans="11:11" ht="12.75" customHeight="1" x14ac:dyDescent="0.2">
      <c r="K946" s="562"/>
    </row>
    <row r="947" spans="11:11" ht="12.75" customHeight="1" x14ac:dyDescent="0.2">
      <c r="K947" s="562"/>
    </row>
    <row r="948" spans="11:11" ht="12.75" customHeight="1" x14ac:dyDescent="0.2">
      <c r="K948" s="562"/>
    </row>
    <row r="949" spans="11:11" ht="12.75" customHeight="1" x14ac:dyDescent="0.2">
      <c r="K949" s="562"/>
    </row>
    <row r="950" spans="11:11" ht="12.75" customHeight="1" x14ac:dyDescent="0.2">
      <c r="K950" s="562"/>
    </row>
    <row r="951" spans="11:11" ht="12.75" customHeight="1" x14ac:dyDescent="0.2">
      <c r="K951" s="562"/>
    </row>
    <row r="952" spans="11:11" ht="12.75" customHeight="1" x14ac:dyDescent="0.2">
      <c r="K952" s="562"/>
    </row>
    <row r="953" spans="11:11" ht="12.75" customHeight="1" x14ac:dyDescent="0.2">
      <c r="K953" s="562"/>
    </row>
    <row r="954" spans="11:11" ht="12.75" customHeight="1" x14ac:dyDescent="0.2">
      <c r="K954" s="562"/>
    </row>
    <row r="955" spans="11:11" ht="12.75" customHeight="1" x14ac:dyDescent="0.2">
      <c r="K955" s="562"/>
    </row>
    <row r="956" spans="11:11" ht="12.75" customHeight="1" x14ac:dyDescent="0.2">
      <c r="K956" s="562"/>
    </row>
    <row r="957" spans="11:11" ht="12.75" customHeight="1" x14ac:dyDescent="0.2">
      <c r="K957" s="562"/>
    </row>
    <row r="958" spans="11:11" ht="12.75" customHeight="1" x14ac:dyDescent="0.2">
      <c r="K958" s="562"/>
    </row>
    <row r="959" spans="11:11" ht="12.75" customHeight="1" x14ac:dyDescent="0.2">
      <c r="K959" s="562"/>
    </row>
    <row r="960" spans="11:11" ht="12.75" customHeight="1" x14ac:dyDescent="0.2">
      <c r="K960" s="562"/>
    </row>
    <row r="961" spans="11:11" ht="12.75" customHeight="1" x14ac:dyDescent="0.2">
      <c r="K961" s="562"/>
    </row>
    <row r="962" spans="11:11" ht="12.75" customHeight="1" x14ac:dyDescent="0.2">
      <c r="K962" s="562"/>
    </row>
    <row r="963" spans="11:11" ht="12.75" customHeight="1" x14ac:dyDescent="0.2">
      <c r="K963" s="562"/>
    </row>
    <row r="964" spans="11:11" ht="12.75" customHeight="1" x14ac:dyDescent="0.2">
      <c r="K964" s="562"/>
    </row>
    <row r="965" spans="11:11" ht="12.75" customHeight="1" x14ac:dyDescent="0.2">
      <c r="K965" s="562"/>
    </row>
    <row r="966" spans="11:11" ht="12.75" customHeight="1" x14ac:dyDescent="0.2">
      <c r="K966" s="562"/>
    </row>
    <row r="967" spans="11:11" ht="12.75" customHeight="1" x14ac:dyDescent="0.2">
      <c r="K967" s="562"/>
    </row>
    <row r="968" spans="11:11" ht="12.75" customHeight="1" x14ac:dyDescent="0.2">
      <c r="K968" s="562"/>
    </row>
    <row r="969" spans="11:11" ht="12.75" customHeight="1" x14ac:dyDescent="0.2">
      <c r="K969" s="562"/>
    </row>
    <row r="970" spans="11:11" ht="12.75" customHeight="1" x14ac:dyDescent="0.2">
      <c r="K970" s="562"/>
    </row>
    <row r="971" spans="11:11" ht="12.75" customHeight="1" x14ac:dyDescent="0.2">
      <c r="K971" s="562"/>
    </row>
    <row r="972" spans="11:11" ht="12.75" customHeight="1" x14ac:dyDescent="0.2">
      <c r="K972" s="562"/>
    </row>
    <row r="973" spans="11:11" ht="12.75" customHeight="1" x14ac:dyDescent="0.2">
      <c r="K973" s="562"/>
    </row>
    <row r="974" spans="11:11" ht="12.75" customHeight="1" x14ac:dyDescent="0.2">
      <c r="K974" s="562"/>
    </row>
    <row r="975" spans="11:11" ht="12.75" customHeight="1" x14ac:dyDescent="0.2">
      <c r="K975" s="562"/>
    </row>
    <row r="976" spans="11:11" ht="12.75" customHeight="1" x14ac:dyDescent="0.2">
      <c r="K976" s="562"/>
    </row>
    <row r="977" spans="11:11" ht="12.75" customHeight="1" x14ac:dyDescent="0.2">
      <c r="K977" s="562"/>
    </row>
    <row r="978" spans="11:11" ht="12.75" customHeight="1" x14ac:dyDescent="0.2">
      <c r="K978" s="562"/>
    </row>
    <row r="979" spans="11:11" ht="12.75" customHeight="1" x14ac:dyDescent="0.2">
      <c r="K979" s="562"/>
    </row>
    <row r="980" spans="11:11" ht="12.75" customHeight="1" x14ac:dyDescent="0.2">
      <c r="K980" s="562"/>
    </row>
    <row r="981" spans="11:11" ht="12.75" customHeight="1" x14ac:dyDescent="0.2">
      <c r="K981" s="562"/>
    </row>
    <row r="982" spans="11:11" ht="12.75" customHeight="1" x14ac:dyDescent="0.2">
      <c r="K982" s="562"/>
    </row>
    <row r="983" spans="11:11" ht="12.75" customHeight="1" x14ac:dyDescent="0.2">
      <c r="K983" s="562"/>
    </row>
    <row r="984" spans="11:11" ht="12.75" customHeight="1" x14ac:dyDescent="0.2">
      <c r="K984" s="562"/>
    </row>
  </sheetData>
  <mergeCells count="22">
    <mergeCell ref="K22:L22"/>
    <mergeCell ref="K5:L5"/>
    <mergeCell ref="K7:K12"/>
    <mergeCell ref="A7:A12"/>
    <mergeCell ref="K13:K18"/>
    <mergeCell ref="A13:A18"/>
    <mergeCell ref="A1:S1"/>
    <mergeCell ref="A41:A46"/>
    <mergeCell ref="A47:A52"/>
    <mergeCell ref="A37:I37"/>
    <mergeCell ref="A20:I20"/>
    <mergeCell ref="K20:S20"/>
    <mergeCell ref="A22:B22"/>
    <mergeCell ref="A24:A29"/>
    <mergeCell ref="K24:K29"/>
    <mergeCell ref="A30:A35"/>
    <mergeCell ref="A39:B39"/>
    <mergeCell ref="A5:B5"/>
    <mergeCell ref="A4:I4"/>
    <mergeCell ref="K30:K35"/>
    <mergeCell ref="K3:S3"/>
    <mergeCell ref="A3:I3"/>
  </mergeCells>
  <pageMargins left="0.23622047244094499" right="0" top="0.39370078740157499" bottom="0" header="0" footer="0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982"/>
  <sheetViews>
    <sheetView zoomScale="80" zoomScaleNormal="80" workbookViewId="0">
      <selection sqref="A1:S41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5.85546875" style="559" customWidth="1"/>
    <col min="10" max="10" width="3.7109375" style="559" customWidth="1"/>
    <col min="11" max="11" width="5.28515625" style="559" customWidth="1"/>
    <col min="12" max="12" width="3.42578125" customWidth="1"/>
    <col min="13" max="13" width="13.7109375" customWidth="1"/>
    <col min="14" max="20" width="15.42578125" customWidth="1"/>
    <col min="21" max="21" width="15.140625" customWidth="1"/>
    <col min="22" max="26" width="8.5703125" customWidth="1"/>
  </cols>
  <sheetData>
    <row r="1" spans="1:21" ht="28.5" customHeight="1" x14ac:dyDescent="0.35">
      <c r="A1" s="720" t="s">
        <v>85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  <c r="Q1" s="720"/>
      <c r="R1" s="720"/>
      <c r="S1" s="720"/>
      <c r="U1" s="338"/>
    </row>
    <row r="2" spans="1:21" ht="18.75" customHeight="1" x14ac:dyDescent="0.35">
      <c r="A2" s="233"/>
      <c r="B2" s="233"/>
      <c r="C2" s="233"/>
      <c r="D2" s="233"/>
      <c r="E2" s="233"/>
      <c r="F2" s="233"/>
      <c r="G2" s="233"/>
      <c r="H2" s="233"/>
      <c r="I2" s="563"/>
      <c r="J2" s="563"/>
      <c r="K2" s="563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spans="1:21" ht="21" customHeight="1" x14ac:dyDescent="0.3">
      <c r="A3" s="699" t="str">
        <f>K3</f>
        <v>ÁP DỤNG TỪ NGÀY 15/9 ĐẾN 30/9/2025</v>
      </c>
      <c r="B3" s="700"/>
      <c r="C3" s="700"/>
      <c r="D3" s="700"/>
      <c r="E3" s="700"/>
      <c r="F3" s="700"/>
      <c r="G3" s="700"/>
      <c r="H3" s="700"/>
      <c r="I3" s="700"/>
      <c r="K3" s="699" t="str">
        <f>KĐLẠNH!K3</f>
        <v>ÁP DỤNG TỪ NGÀY 15/9 ĐẾN 30/9/2025</v>
      </c>
      <c r="L3" s="700"/>
      <c r="M3" s="700"/>
      <c r="N3" s="700"/>
      <c r="O3" s="700"/>
      <c r="P3" s="700"/>
      <c r="Q3" s="700"/>
      <c r="R3" s="700"/>
      <c r="S3" s="700"/>
      <c r="U3" s="308"/>
    </row>
    <row r="4" spans="1:21" ht="16.5" customHeight="1" x14ac:dyDescent="0.25">
      <c r="A4" s="717"/>
      <c r="B4" s="717"/>
      <c r="C4" s="717"/>
      <c r="D4" s="717"/>
      <c r="E4" s="717"/>
      <c r="F4" s="717"/>
      <c r="G4" s="717"/>
      <c r="H4" s="717"/>
      <c r="I4" s="717"/>
      <c r="J4" s="565"/>
      <c r="K4" s="722"/>
      <c r="L4" s="700"/>
      <c r="M4" s="700"/>
      <c r="N4" s="700"/>
      <c r="O4" s="700"/>
      <c r="P4" s="700"/>
      <c r="Q4" s="700"/>
      <c r="R4" s="700"/>
      <c r="S4" s="700"/>
      <c r="U4" s="320"/>
    </row>
    <row r="5" spans="1:21" ht="18.75" customHeight="1" thickBot="1" x14ac:dyDescent="0.25">
      <c r="A5" s="235" t="s">
        <v>65</v>
      </c>
      <c r="B5" s="235"/>
      <c r="C5" s="236" t="str">
        <f>tkbieu!O10</f>
        <v>T25KT1</v>
      </c>
      <c r="D5" s="236"/>
      <c r="E5" s="295" t="s">
        <v>66</v>
      </c>
      <c r="F5" s="238" t="str">
        <f>tkbieu!O9</f>
        <v>C. T. TRANG</v>
      </c>
      <c r="G5" s="239"/>
      <c r="H5" s="240" t="s">
        <v>67</v>
      </c>
      <c r="I5" s="321" t="s">
        <v>1090</v>
      </c>
      <c r="J5" s="566"/>
      <c r="K5" s="702" t="s">
        <v>65</v>
      </c>
      <c r="L5" s="703"/>
      <c r="M5" s="236" t="str">
        <f>tkbieu!P10</f>
        <v>C25QTDN1</v>
      </c>
      <c r="N5" s="236"/>
      <c r="O5" s="295" t="s">
        <v>66</v>
      </c>
      <c r="P5" s="238" t="str">
        <f>tkbieu!P9</f>
        <v>C. L. PHƯƠNG</v>
      </c>
      <c r="Q5" s="239"/>
      <c r="R5" s="240" t="s">
        <v>67</v>
      </c>
      <c r="S5" s="321" t="s">
        <v>1091</v>
      </c>
    </row>
    <row r="6" spans="1:21" ht="21" customHeight="1" x14ac:dyDescent="0.2">
      <c r="A6" s="558" t="s">
        <v>68</v>
      </c>
      <c r="B6" s="543" t="s">
        <v>69</v>
      </c>
      <c r="C6" s="543" t="s">
        <v>70</v>
      </c>
      <c r="D6" s="545" t="s">
        <v>13</v>
      </c>
      <c r="E6" s="544" t="s">
        <v>74</v>
      </c>
      <c r="F6" s="545" t="s">
        <v>49</v>
      </c>
      <c r="G6" s="545" t="s">
        <v>53</v>
      </c>
      <c r="H6" s="544" t="s">
        <v>57</v>
      </c>
      <c r="I6" s="546" t="s">
        <v>75</v>
      </c>
      <c r="J6" s="567"/>
      <c r="K6" s="595" t="s">
        <v>68</v>
      </c>
      <c r="L6" s="543" t="s">
        <v>69</v>
      </c>
      <c r="M6" s="543" t="s">
        <v>70</v>
      </c>
      <c r="N6" s="545" t="s">
        <v>13</v>
      </c>
      <c r="O6" s="544" t="s">
        <v>74</v>
      </c>
      <c r="P6" s="545" t="s">
        <v>49</v>
      </c>
      <c r="Q6" s="545" t="s">
        <v>53</v>
      </c>
      <c r="R6" s="544" t="s">
        <v>57</v>
      </c>
      <c r="S6" s="546" t="s">
        <v>75</v>
      </c>
      <c r="T6" s="350"/>
    </row>
    <row r="7" spans="1:21" ht="21" customHeight="1" x14ac:dyDescent="0.2">
      <c r="A7" s="713" t="s">
        <v>14</v>
      </c>
      <c r="B7" s="554">
        <v>1</v>
      </c>
      <c r="C7" s="549" t="s">
        <v>15</v>
      </c>
      <c r="D7" s="456" t="str">
        <f>tkbieu!O12</f>
        <v>PHÁP LUẬT</v>
      </c>
      <c r="E7" s="456">
        <f>tkbieu!O26</f>
        <v>0</v>
      </c>
      <c r="F7" s="456" t="str">
        <f>tkbieu!O40</f>
        <v>TIẾNG ANH 1</v>
      </c>
      <c r="G7" s="456">
        <f>tkbieu!O54</f>
        <v>0</v>
      </c>
      <c r="H7" s="456">
        <f>tkbieu!O68</f>
        <v>0</v>
      </c>
      <c r="I7" s="289">
        <f>tkbieu!O82</f>
        <v>0</v>
      </c>
      <c r="J7" s="568"/>
      <c r="K7" s="713" t="s">
        <v>14</v>
      </c>
      <c r="L7" s="554">
        <v>1</v>
      </c>
      <c r="M7" s="549" t="s">
        <v>15</v>
      </c>
      <c r="N7" s="244" t="str">
        <f>tkbieu!P12</f>
        <v>TIẾNG ANH 1</v>
      </c>
      <c r="O7" s="244">
        <f>tkbieu!P26</f>
        <v>0</v>
      </c>
      <c r="P7" s="244">
        <f>tkbieu!P40</f>
        <v>0</v>
      </c>
      <c r="Q7" s="244">
        <f>tkbieu!P54</f>
        <v>0</v>
      </c>
      <c r="R7" s="244">
        <f>tkbieu!P68</f>
        <v>0</v>
      </c>
      <c r="S7" s="289">
        <f>tkbieu!P82</f>
        <v>0</v>
      </c>
    </row>
    <row r="8" spans="1:21" ht="21" customHeight="1" thickBot="1" x14ac:dyDescent="0.25">
      <c r="A8" s="705"/>
      <c r="B8" s="550">
        <v>2</v>
      </c>
      <c r="C8" s="551" t="s">
        <v>17</v>
      </c>
      <c r="D8" s="456">
        <f>tkbieu!O13</f>
        <v>0</v>
      </c>
      <c r="E8" s="456">
        <f>tkbieu!O27</f>
        <v>0</v>
      </c>
      <c r="F8" s="456">
        <f>tkbieu!O41</f>
        <v>0</v>
      </c>
      <c r="G8" s="456">
        <f>tkbieu!O55</f>
        <v>0</v>
      </c>
      <c r="H8" s="456">
        <f>tkbieu!O69</f>
        <v>0</v>
      </c>
      <c r="I8" s="263">
        <f>tkbieu!O83</f>
        <v>0</v>
      </c>
      <c r="J8" s="568"/>
      <c r="K8" s="705"/>
      <c r="L8" s="550">
        <v>2</v>
      </c>
      <c r="M8" s="551" t="s">
        <v>17</v>
      </c>
      <c r="N8" s="244">
        <f>tkbieu!P13</f>
        <v>0</v>
      </c>
      <c r="O8" s="244">
        <f>tkbieu!P27</f>
        <v>0</v>
      </c>
      <c r="P8" s="244">
        <f>tkbieu!P41</f>
        <v>0</v>
      </c>
      <c r="Q8" s="244">
        <f>tkbieu!P55</f>
        <v>0</v>
      </c>
      <c r="R8" s="244">
        <f>tkbieu!P69</f>
        <v>0</v>
      </c>
      <c r="S8" s="263">
        <f>tkbieu!P83</f>
        <v>0</v>
      </c>
    </row>
    <row r="9" spans="1:21" ht="21" customHeight="1" thickTop="1" x14ac:dyDescent="0.2">
      <c r="A9" s="705"/>
      <c r="B9" s="552">
        <v>3</v>
      </c>
      <c r="C9" s="553" t="s">
        <v>19</v>
      </c>
      <c r="D9" s="538">
        <f>tkbieu!O14</f>
        <v>0</v>
      </c>
      <c r="E9" s="538">
        <f>tkbieu!O28</f>
        <v>0</v>
      </c>
      <c r="F9" s="538">
        <f>tkbieu!O42</f>
        <v>0</v>
      </c>
      <c r="G9" s="538">
        <f>tkbieu!O56</f>
        <v>0</v>
      </c>
      <c r="H9" s="538">
        <f>tkbieu!O70</f>
        <v>0</v>
      </c>
      <c r="I9" s="266">
        <f>tkbieu!O84</f>
        <v>0</v>
      </c>
      <c r="J9" s="568"/>
      <c r="K9" s="705"/>
      <c r="L9" s="552">
        <v>3</v>
      </c>
      <c r="M9" s="553" t="s">
        <v>19</v>
      </c>
      <c r="N9" s="249">
        <f>tkbieu!P14</f>
        <v>0</v>
      </c>
      <c r="O9" s="538">
        <f>tkbieu!P28</f>
        <v>0</v>
      </c>
      <c r="P9" s="467">
        <f>tkbieu!P42</f>
        <v>0</v>
      </c>
      <c r="Q9" s="577">
        <f>tkbieu!P56</f>
        <v>0</v>
      </c>
      <c r="R9" s="539">
        <f>tkbieu!P70</f>
        <v>0</v>
      </c>
      <c r="S9" s="596">
        <f>tkbieu!P84</f>
        <v>0</v>
      </c>
    </row>
    <row r="10" spans="1:21" ht="21" customHeight="1" x14ac:dyDescent="0.2">
      <c r="A10" s="705"/>
      <c r="B10" s="554">
        <v>4</v>
      </c>
      <c r="C10" s="555" t="s">
        <v>20</v>
      </c>
      <c r="D10" s="458" t="str">
        <f>tkbieu!O15</f>
        <v>A204</v>
      </c>
      <c r="E10" s="458">
        <f>tkbieu!O29</f>
        <v>0</v>
      </c>
      <c r="F10" s="458" t="str">
        <f>tkbieu!O43</f>
        <v>A210</v>
      </c>
      <c r="G10" s="458">
        <f>tkbieu!O57</f>
        <v>0</v>
      </c>
      <c r="H10" s="458">
        <f>tkbieu!O71</f>
        <v>0</v>
      </c>
      <c r="I10" s="267">
        <f>tkbieu!O85</f>
        <v>0</v>
      </c>
      <c r="J10" s="569"/>
      <c r="K10" s="705"/>
      <c r="L10" s="554">
        <v>4</v>
      </c>
      <c r="M10" s="555" t="s">
        <v>20</v>
      </c>
      <c r="N10" s="322" t="str">
        <f>tkbieu!P15</f>
        <v>A209</v>
      </c>
      <c r="O10" s="251">
        <f>tkbieu!P29</f>
        <v>0</v>
      </c>
      <c r="P10" s="251">
        <f>tkbieu!P43</f>
        <v>0</v>
      </c>
      <c r="Q10" s="251">
        <f>tkbieu!P57</f>
        <v>0</v>
      </c>
      <c r="R10" s="251">
        <f>tkbieu!P71</f>
        <v>0</v>
      </c>
      <c r="S10" s="267">
        <f>tkbieu!P85</f>
        <v>0</v>
      </c>
    </row>
    <row r="11" spans="1:21" ht="21" customHeight="1" x14ac:dyDescent="0.2">
      <c r="A11" s="705"/>
      <c r="B11" s="556">
        <v>5</v>
      </c>
      <c r="C11" s="557" t="s">
        <v>76</v>
      </c>
      <c r="D11" s="456" t="str">
        <f>tkbieu!O16</f>
        <v>C. HỒNG</v>
      </c>
      <c r="E11" s="456">
        <f>tkbieu!O30</f>
        <v>0</v>
      </c>
      <c r="F11" s="456" t="str">
        <f>tkbieu!O44</f>
        <v>T. QUÂN</v>
      </c>
      <c r="G11" s="456">
        <f>tkbieu!O58</f>
        <v>0</v>
      </c>
      <c r="H11" s="456">
        <f>tkbieu!O72</f>
        <v>0</v>
      </c>
      <c r="I11" s="263">
        <f>tkbieu!O86</f>
        <v>0</v>
      </c>
      <c r="J11" s="570"/>
      <c r="K11" s="705"/>
      <c r="L11" s="556">
        <v>5</v>
      </c>
      <c r="M11" s="557" t="s">
        <v>76</v>
      </c>
      <c r="N11" s="253" t="str">
        <f>tkbieu!P16</f>
        <v>C. Q. PHƯƠNG</v>
      </c>
      <c r="O11" s="253">
        <f>tkbieu!P30</f>
        <v>0</v>
      </c>
      <c r="P11" s="351">
        <f>tkbieu!P44</f>
        <v>0</v>
      </c>
      <c r="Q11" s="253">
        <f>tkbieu!P58</f>
        <v>0</v>
      </c>
      <c r="R11" s="253">
        <f>tkbieu!P72</f>
        <v>0</v>
      </c>
      <c r="S11" s="263">
        <f>tkbieu!P86</f>
        <v>0</v>
      </c>
    </row>
    <row r="12" spans="1:21" ht="21" customHeight="1" thickBot="1" x14ac:dyDescent="0.25">
      <c r="A12" s="706"/>
      <c r="B12" s="352"/>
      <c r="C12" s="255"/>
      <c r="D12" s="632"/>
      <c r="E12" s="257"/>
      <c r="F12" s="258"/>
      <c r="G12" s="257"/>
      <c r="H12" s="259"/>
      <c r="I12" s="354"/>
      <c r="J12" s="581"/>
      <c r="K12" s="706"/>
      <c r="L12" s="352"/>
      <c r="M12" s="255"/>
      <c r="N12" s="296"/>
      <c r="O12" s="330"/>
      <c r="P12" s="353"/>
      <c r="Q12" s="353"/>
      <c r="R12" s="353"/>
      <c r="S12" s="354"/>
    </row>
    <row r="13" spans="1:21" ht="21" customHeight="1" thickTop="1" x14ac:dyDescent="0.2">
      <c r="A13" s="714" t="s">
        <v>27</v>
      </c>
      <c r="B13" s="554">
        <v>6</v>
      </c>
      <c r="C13" s="553" t="s">
        <v>28</v>
      </c>
      <c r="D13" s="602" t="str">
        <f>tkbieu!O19</f>
        <v>HỌC VHPT</v>
      </c>
      <c r="E13" s="602" t="str">
        <f>tkbieu!O33</f>
        <v>HỌC VHPT</v>
      </c>
      <c r="F13" s="602" t="str">
        <f>tkbieu!O47</f>
        <v>HỌC VHPT</v>
      </c>
      <c r="G13" s="602" t="str">
        <f>tkbieu!O61</f>
        <v>HỌC VHPT</v>
      </c>
      <c r="H13" s="602" t="str">
        <f>tkbieu!O75</f>
        <v>HỌC VHPT</v>
      </c>
      <c r="I13" s="286">
        <f>tkbieu!O89</f>
        <v>0</v>
      </c>
      <c r="J13" s="568"/>
      <c r="K13" s="714" t="s">
        <v>27</v>
      </c>
      <c r="L13" s="554">
        <v>6</v>
      </c>
      <c r="M13" s="553" t="s">
        <v>28</v>
      </c>
      <c r="N13" s="244" t="str">
        <f>tkbieu!P19</f>
        <v>GIÁO DỤC</v>
      </c>
      <c r="O13" s="265">
        <f>tkbieu!P33</f>
        <v>0</v>
      </c>
      <c r="P13" s="265" t="str">
        <f>tkbieu!P47</f>
        <v>GIÁO DỤC</v>
      </c>
      <c r="Q13" s="265">
        <f>tkbieu!P61</f>
        <v>0</v>
      </c>
      <c r="R13" s="265">
        <f>tkbieu!P75</f>
        <v>0</v>
      </c>
      <c r="S13" s="286">
        <f>tkbieu!P89</f>
        <v>0</v>
      </c>
    </row>
    <row r="14" spans="1:21" ht="21" customHeight="1" thickBot="1" x14ac:dyDescent="0.25">
      <c r="A14" s="705"/>
      <c r="B14" s="550">
        <v>7</v>
      </c>
      <c r="C14" s="555" t="s">
        <v>33</v>
      </c>
      <c r="D14" s="245" t="str">
        <f>tkbieu!O20</f>
        <v>THEO TKB</v>
      </c>
      <c r="E14" s="245" t="str">
        <f>tkbieu!O34</f>
        <v>THEO TKB</v>
      </c>
      <c r="F14" s="245" t="str">
        <f>tkbieu!O48</f>
        <v>THEO TKB</v>
      </c>
      <c r="G14" s="245" t="str">
        <f>tkbieu!O62</f>
        <v>THEO TKB</v>
      </c>
      <c r="H14" s="245" t="str">
        <f>tkbieu!O76</f>
        <v>THEO TKB</v>
      </c>
      <c r="I14" s="263">
        <f>tkbieu!O90</f>
        <v>0</v>
      </c>
      <c r="J14" s="568"/>
      <c r="K14" s="705"/>
      <c r="L14" s="550">
        <v>7</v>
      </c>
      <c r="M14" s="555" t="s">
        <v>33</v>
      </c>
      <c r="N14" s="244" t="str">
        <f>tkbieu!P20</f>
        <v>THỂ CHẤT</v>
      </c>
      <c r="O14" s="244">
        <f>tkbieu!P34</f>
        <v>0</v>
      </c>
      <c r="P14" s="244" t="str">
        <f>tkbieu!P48</f>
        <v>CHÍNH TRỊ</v>
      </c>
      <c r="Q14" s="244">
        <f>tkbieu!P62</f>
        <v>0</v>
      </c>
      <c r="R14" s="244">
        <f>tkbieu!P76</f>
        <v>0</v>
      </c>
      <c r="S14" s="263">
        <f>tkbieu!P90</f>
        <v>0</v>
      </c>
    </row>
    <row r="15" spans="1:21" ht="21" customHeight="1" thickTop="1" x14ac:dyDescent="0.2">
      <c r="A15" s="705"/>
      <c r="B15" s="552">
        <v>8</v>
      </c>
      <c r="C15" s="553" t="s">
        <v>36</v>
      </c>
      <c r="D15" s="622" t="str">
        <f>tkbieu!O21</f>
        <v>TTGDTX</v>
      </c>
      <c r="E15" s="622" t="str">
        <f>tkbieu!O35</f>
        <v>TTGDTX</v>
      </c>
      <c r="F15" s="622" t="str">
        <f>tkbieu!O49</f>
        <v>TTGDTX</v>
      </c>
      <c r="G15" s="622" t="str">
        <f>tkbieu!O63</f>
        <v>TTGDTX</v>
      </c>
      <c r="H15" s="622" t="str">
        <f>tkbieu!O77</f>
        <v>TTGDTX</v>
      </c>
      <c r="I15" s="596">
        <f>tkbieu!O91</f>
        <v>0</v>
      </c>
      <c r="J15" s="569"/>
      <c r="K15" s="705"/>
      <c r="L15" s="552">
        <v>8</v>
      </c>
      <c r="M15" s="553" t="s">
        <v>36</v>
      </c>
      <c r="N15" s="249">
        <f>tkbieu!P21</f>
        <v>0</v>
      </c>
      <c r="O15" s="538">
        <f>tkbieu!P35</f>
        <v>0</v>
      </c>
      <c r="P15" s="467" t="str">
        <f>tkbieu!P49</f>
        <v>17/5 BÁO NGHỈ</v>
      </c>
      <c r="Q15" s="577">
        <f>tkbieu!P63</f>
        <v>0</v>
      </c>
      <c r="R15" s="539">
        <f>tkbieu!P77</f>
        <v>0</v>
      </c>
      <c r="S15" s="596">
        <f>tkbieu!P91</f>
        <v>0</v>
      </c>
    </row>
    <row r="16" spans="1:21" ht="21" customHeight="1" x14ac:dyDescent="0.2">
      <c r="A16" s="705"/>
      <c r="B16" s="554">
        <v>9</v>
      </c>
      <c r="C16" s="555" t="s">
        <v>37</v>
      </c>
      <c r="D16" s="252">
        <f>tkbieu!O22</f>
        <v>0</v>
      </c>
      <c r="E16" s="252">
        <f>tkbieu!O36</f>
        <v>0</v>
      </c>
      <c r="F16" s="252">
        <f>tkbieu!O50</f>
        <v>0</v>
      </c>
      <c r="G16" s="252">
        <f>tkbieu!O64</f>
        <v>0</v>
      </c>
      <c r="H16" s="252">
        <f>tkbieu!O78</f>
        <v>0</v>
      </c>
      <c r="I16" s="267">
        <f>tkbieu!O92</f>
        <v>0</v>
      </c>
      <c r="J16" s="569"/>
      <c r="K16" s="705"/>
      <c r="L16" s="554">
        <v>9</v>
      </c>
      <c r="M16" s="555" t="s">
        <v>37</v>
      </c>
      <c r="N16" s="322" t="str">
        <f>tkbieu!P22</f>
        <v>S. TRƯỜNG</v>
      </c>
      <c r="O16" s="251">
        <f>tkbieu!P36</f>
        <v>0</v>
      </c>
      <c r="P16" s="251" t="str">
        <f>tkbieu!P50</f>
        <v>A210</v>
      </c>
      <c r="Q16" s="251">
        <f>tkbieu!P64</f>
        <v>0</v>
      </c>
      <c r="R16" s="322">
        <f>tkbieu!P78</f>
        <v>0</v>
      </c>
      <c r="S16" s="267">
        <f>tkbieu!P92</f>
        <v>0</v>
      </c>
    </row>
    <row r="17" spans="1:27" ht="21" customHeight="1" x14ac:dyDescent="0.2">
      <c r="A17" s="705"/>
      <c r="B17" s="556">
        <v>10</v>
      </c>
      <c r="C17" s="557" t="s">
        <v>77</v>
      </c>
      <c r="D17" s="609">
        <f>tkbieu!O23</f>
        <v>0</v>
      </c>
      <c r="E17" s="609">
        <f>tkbieu!O37</f>
        <v>0</v>
      </c>
      <c r="F17" s="609">
        <f>tkbieu!O51</f>
        <v>0</v>
      </c>
      <c r="G17" s="609">
        <f>tkbieu!O65</f>
        <v>0</v>
      </c>
      <c r="H17" s="609">
        <f>tkbieu!O79</f>
        <v>0</v>
      </c>
      <c r="I17" s="270">
        <f>tkbieu!O93</f>
        <v>0</v>
      </c>
      <c r="J17" s="568"/>
      <c r="K17" s="705"/>
      <c r="L17" s="556">
        <v>10</v>
      </c>
      <c r="M17" s="557" t="s">
        <v>77</v>
      </c>
      <c r="N17" s="253" t="str">
        <f>tkbieu!P23</f>
        <v>T. THANH</v>
      </c>
      <c r="O17" s="300">
        <f>tkbieu!P37</f>
        <v>0</v>
      </c>
      <c r="P17" s="253" t="str">
        <f>tkbieu!P51</f>
        <v>C. NGUYÊN</v>
      </c>
      <c r="Q17" s="253">
        <f>tkbieu!P65</f>
        <v>0</v>
      </c>
      <c r="R17" s="301">
        <f>tkbieu!P79</f>
        <v>0</v>
      </c>
      <c r="S17" s="270">
        <f>tkbieu!P93</f>
        <v>0</v>
      </c>
    </row>
    <row r="18" spans="1:27" ht="21" customHeight="1" thickBot="1" x14ac:dyDescent="0.25">
      <c r="A18" s="707"/>
      <c r="B18" s="302"/>
      <c r="C18" s="273"/>
      <c r="D18" s="273"/>
      <c r="E18" s="280"/>
      <c r="F18" s="280"/>
      <c r="G18" s="281"/>
      <c r="H18" s="276"/>
      <c r="I18" s="356"/>
      <c r="J18" s="582"/>
      <c r="K18" s="707"/>
      <c r="L18" s="302"/>
      <c r="M18" s="273"/>
      <c r="N18" s="355"/>
      <c r="O18" s="281"/>
      <c r="P18" s="281"/>
      <c r="Q18" s="281"/>
      <c r="R18" s="281"/>
      <c r="S18" s="356"/>
    </row>
    <row r="19" spans="1:27" ht="16.5" customHeight="1" x14ac:dyDescent="0.2"/>
    <row r="20" spans="1:27" ht="23.25" hidden="1" customHeight="1" x14ac:dyDescent="0.2">
      <c r="A20" s="723" t="str">
        <f>K3</f>
        <v>ÁP DỤNG TỪ NGÀY 15/9 ĐẾN 30/9/2025</v>
      </c>
      <c r="B20" s="700"/>
      <c r="C20" s="700"/>
      <c r="D20" s="700"/>
      <c r="E20" s="700"/>
      <c r="F20" s="700"/>
      <c r="G20" s="700"/>
      <c r="H20" s="700"/>
      <c r="I20" s="700"/>
      <c r="K20" s="578"/>
      <c r="L20" s="358"/>
      <c r="U20" s="118"/>
      <c r="V20" s="118"/>
      <c r="W20" s="118"/>
      <c r="X20" s="118"/>
      <c r="Y20" s="118"/>
      <c r="Z20" s="118"/>
      <c r="AA20" s="118"/>
    </row>
    <row r="21" spans="1:27" ht="19.5" hidden="1" customHeight="1" x14ac:dyDescent="0.3">
      <c r="A21" s="722"/>
      <c r="B21" s="700"/>
      <c r="C21" s="700"/>
      <c r="D21" s="700"/>
      <c r="E21" s="700"/>
      <c r="F21" s="700"/>
      <c r="G21" s="700"/>
      <c r="H21" s="700"/>
      <c r="I21" s="700"/>
      <c r="K21" s="579"/>
      <c r="L21" s="320"/>
      <c r="U21" s="340"/>
      <c r="V21" s="340"/>
      <c r="W21" s="340"/>
      <c r="X21" s="340"/>
      <c r="Y21" s="340"/>
      <c r="Z21" s="340"/>
    </row>
    <row r="22" spans="1:27" ht="19.5" hidden="1" customHeight="1" thickBot="1" x14ac:dyDescent="0.25">
      <c r="A22" s="702" t="s">
        <v>65</v>
      </c>
      <c r="B22" s="703"/>
      <c r="C22" s="236">
        <f>tkbieu!Q10</f>
        <v>0</v>
      </c>
      <c r="D22" s="236"/>
      <c r="E22" s="295" t="s">
        <v>66</v>
      </c>
      <c r="F22" s="238">
        <f>tkbieu!Q9</f>
        <v>0</v>
      </c>
      <c r="H22" s="240" t="s">
        <v>86</v>
      </c>
      <c r="I22" s="240"/>
      <c r="J22" s="566"/>
      <c r="K22" s="579"/>
      <c r="L22" s="359"/>
      <c r="N22" s="341"/>
      <c r="O22" s="341"/>
      <c r="P22" s="342"/>
      <c r="Q22" s="343"/>
      <c r="R22" s="180"/>
      <c r="S22" s="343"/>
      <c r="T22" s="293"/>
    </row>
    <row r="23" spans="1:27" ht="20.25" hidden="1" customHeight="1" x14ac:dyDescent="0.2">
      <c r="A23" s="564" t="s">
        <v>68</v>
      </c>
      <c r="B23" s="522" t="s">
        <v>69</v>
      </c>
      <c r="C23" s="522" t="s">
        <v>70</v>
      </c>
      <c r="D23" s="523" t="s">
        <v>13</v>
      </c>
      <c r="E23" s="524" t="s">
        <v>74</v>
      </c>
      <c r="F23" s="523" t="s">
        <v>49</v>
      </c>
      <c r="G23" s="524" t="s">
        <v>53</v>
      </c>
      <c r="H23" s="524" t="s">
        <v>57</v>
      </c>
      <c r="I23" s="546" t="s">
        <v>75</v>
      </c>
      <c r="J23" s="567"/>
      <c r="K23" s="580"/>
      <c r="L23" s="336"/>
      <c r="M23" s="336"/>
      <c r="N23" s="336"/>
      <c r="O23" s="310"/>
      <c r="P23" s="310"/>
      <c r="Q23" s="310"/>
      <c r="R23" s="310"/>
      <c r="S23" s="310"/>
      <c r="T23" s="310"/>
      <c r="U23" s="293"/>
      <c r="V23" s="293"/>
      <c r="W23" s="293"/>
      <c r="X23" s="293"/>
      <c r="Y23" s="293"/>
      <c r="Z23" s="293"/>
    </row>
    <row r="24" spans="1:27" ht="20.25" hidden="1" customHeight="1" x14ac:dyDescent="0.2">
      <c r="A24" s="721" t="s">
        <v>14</v>
      </c>
      <c r="B24" s="527">
        <v>1</v>
      </c>
      <c r="C24" s="528" t="s">
        <v>15</v>
      </c>
      <c r="D24" s="244">
        <f>tkbieu!Q12</f>
        <v>0</v>
      </c>
      <c r="E24" s="456">
        <f>tkbieu!Q26</f>
        <v>0</v>
      </c>
      <c r="F24" s="244">
        <f>tkbieu!Q40</f>
        <v>0</v>
      </c>
      <c r="G24" s="456">
        <f>tkbieu!Q54</f>
        <v>0</v>
      </c>
      <c r="H24" s="244">
        <f>tkbieu!Q68</f>
        <v>0</v>
      </c>
      <c r="I24" s="289">
        <f>tkbieu!Q82</f>
        <v>0</v>
      </c>
      <c r="J24" s="568"/>
      <c r="K24" s="580"/>
      <c r="L24" s="360"/>
      <c r="M24" s="336"/>
      <c r="N24" s="337"/>
      <c r="O24" s="264"/>
      <c r="P24" s="323"/>
      <c r="Q24" s="323"/>
      <c r="R24" s="323"/>
      <c r="S24" s="323"/>
      <c r="T24" s="264"/>
    </row>
    <row r="25" spans="1:27" ht="20.25" hidden="1" customHeight="1" thickBot="1" x14ac:dyDescent="0.25">
      <c r="A25" s="711"/>
      <c r="B25" s="529">
        <v>2</v>
      </c>
      <c r="C25" s="530" t="s">
        <v>17</v>
      </c>
      <c r="D25" s="244">
        <f>tkbieu!Q13</f>
        <v>0</v>
      </c>
      <c r="E25" s="456">
        <f>tkbieu!Q27</f>
        <v>0</v>
      </c>
      <c r="F25" s="244">
        <f>tkbieu!Q41</f>
        <v>0</v>
      </c>
      <c r="G25" s="456">
        <f>tkbieu!Q55</f>
        <v>0</v>
      </c>
      <c r="H25" s="244">
        <f>tkbieu!Q69</f>
        <v>0</v>
      </c>
      <c r="I25" s="263">
        <f>tkbieu!Q83</f>
        <v>0</v>
      </c>
      <c r="J25" s="568"/>
      <c r="K25" s="580"/>
      <c r="M25" s="336"/>
      <c r="N25" s="337"/>
      <c r="O25" s="264"/>
      <c r="P25" s="323"/>
      <c r="Q25" s="323"/>
      <c r="R25" s="264"/>
      <c r="S25" s="323"/>
      <c r="T25" s="264"/>
    </row>
    <row r="26" spans="1:27" ht="20.25" hidden="1" customHeight="1" thickTop="1" x14ac:dyDescent="0.2">
      <c r="A26" s="711"/>
      <c r="B26" s="531">
        <v>3</v>
      </c>
      <c r="C26" s="532" t="s">
        <v>19</v>
      </c>
      <c r="D26" s="249">
        <f>tkbieu!Q14</f>
        <v>0</v>
      </c>
      <c r="E26" s="456">
        <f>tkbieu!Q28</f>
        <v>0</v>
      </c>
      <c r="F26" s="464">
        <f>tkbieu!Q42</f>
        <v>0</v>
      </c>
      <c r="G26" s="577">
        <f>tkbieu!Q56</f>
        <v>0</v>
      </c>
      <c r="H26" s="457">
        <f>tkbieu!Q70</f>
        <v>0</v>
      </c>
      <c r="I26" s="266">
        <f>tkbieu!Q84</f>
        <v>0</v>
      </c>
      <c r="J26" s="568"/>
      <c r="K26" s="580"/>
      <c r="M26" s="336"/>
      <c r="N26" s="337"/>
      <c r="O26" s="344"/>
      <c r="P26" s="344"/>
      <c r="Q26" s="361"/>
      <c r="R26" s="314"/>
      <c r="S26" s="361"/>
      <c r="T26" s="361"/>
    </row>
    <row r="27" spans="1:27" ht="20.25" hidden="1" customHeight="1" x14ac:dyDescent="0.2">
      <c r="A27" s="711"/>
      <c r="B27" s="533">
        <v>4</v>
      </c>
      <c r="C27" s="534" t="s">
        <v>20</v>
      </c>
      <c r="D27" s="322">
        <f>tkbieu!Q15</f>
        <v>0</v>
      </c>
      <c r="E27" s="458">
        <f>tkbieu!Q29</f>
        <v>0</v>
      </c>
      <c r="F27" s="251">
        <f>tkbieu!Q43</f>
        <v>0</v>
      </c>
      <c r="G27" s="466">
        <f>tkbieu!Q57</f>
        <v>0</v>
      </c>
      <c r="H27" s="251">
        <f>tkbieu!Q71</f>
        <v>0</v>
      </c>
      <c r="I27" s="267">
        <f>tkbieu!Q85</f>
        <v>0</v>
      </c>
      <c r="J27" s="569"/>
      <c r="K27" s="580"/>
      <c r="M27" s="336"/>
      <c r="N27" s="337"/>
      <c r="O27" s="268"/>
      <c r="P27" s="344"/>
      <c r="Q27" s="344"/>
      <c r="R27" s="344"/>
      <c r="S27" s="344"/>
      <c r="T27" s="344"/>
    </row>
    <row r="28" spans="1:27" ht="20.25" hidden="1" customHeight="1" x14ac:dyDescent="0.2">
      <c r="A28" s="711"/>
      <c r="B28" s="535">
        <v>5</v>
      </c>
      <c r="C28" s="536" t="s">
        <v>76</v>
      </c>
      <c r="D28" s="244">
        <f>tkbieu!Q16</f>
        <v>0</v>
      </c>
      <c r="E28" s="456">
        <f>tkbieu!Q30</f>
        <v>0</v>
      </c>
      <c r="F28" s="253">
        <f>tkbieu!Q44</f>
        <v>0</v>
      </c>
      <c r="G28" s="465">
        <f>tkbieu!Q58</f>
        <v>0</v>
      </c>
      <c r="H28" s="244">
        <f>tkbieu!Q72</f>
        <v>0</v>
      </c>
      <c r="I28" s="263">
        <f>tkbieu!Q86</f>
        <v>0</v>
      </c>
      <c r="J28" s="570"/>
      <c r="K28" s="580"/>
      <c r="M28" s="336"/>
      <c r="N28" s="345"/>
      <c r="O28" s="264"/>
      <c r="P28" s="264"/>
      <c r="Q28" s="264"/>
      <c r="R28" s="323"/>
      <c r="S28" s="323"/>
      <c r="T28" s="323"/>
    </row>
    <row r="29" spans="1:27" ht="20.25" hidden="1" customHeight="1" thickBot="1" x14ac:dyDescent="0.25">
      <c r="A29" s="712"/>
      <c r="B29" s="254"/>
      <c r="C29" s="284"/>
      <c r="D29" s="256"/>
      <c r="E29" s="257"/>
      <c r="F29" s="258"/>
      <c r="G29" s="257"/>
      <c r="H29" s="259"/>
      <c r="I29" s="354"/>
      <c r="J29" s="581"/>
      <c r="K29" s="580"/>
      <c r="M29" s="346"/>
      <c r="N29" s="347"/>
      <c r="O29" s="348"/>
      <c r="P29" s="324"/>
      <c r="Q29" s="324"/>
      <c r="R29" s="324"/>
      <c r="S29" s="324"/>
      <c r="T29" s="324"/>
    </row>
    <row r="30" spans="1:27" ht="20.25" hidden="1" customHeight="1" thickTop="1" x14ac:dyDescent="0.2">
      <c r="A30" s="709" t="s">
        <v>27</v>
      </c>
      <c r="B30" s="533">
        <v>6</v>
      </c>
      <c r="C30" s="532" t="s">
        <v>28</v>
      </c>
      <c r="D30" s="265">
        <f>tkbieu!Q19</f>
        <v>0</v>
      </c>
      <c r="E30" s="460">
        <f>tkbieu!Q33</f>
        <v>0</v>
      </c>
      <c r="F30" s="244">
        <f>tkbieu!Q47</f>
        <v>0</v>
      </c>
      <c r="G30" s="460">
        <f>tkbieu!Q61</f>
        <v>0</v>
      </c>
      <c r="H30" s="460">
        <f>tkbieu!Q75</f>
        <v>0</v>
      </c>
      <c r="I30" s="286">
        <f>tkbieu!Q89</f>
        <v>0</v>
      </c>
      <c r="J30" s="568"/>
      <c r="K30" s="579"/>
      <c r="L30" s="360"/>
      <c r="M30" s="336"/>
      <c r="N30" s="337"/>
      <c r="O30" s="264"/>
      <c r="P30" s="264"/>
      <c r="Q30" s="264"/>
      <c r="R30" s="264"/>
      <c r="S30" s="264"/>
      <c r="T30" s="264"/>
    </row>
    <row r="31" spans="1:27" ht="20.25" hidden="1" customHeight="1" thickBot="1" x14ac:dyDescent="0.25">
      <c r="A31" s="705"/>
      <c r="B31" s="529">
        <v>7</v>
      </c>
      <c r="C31" s="534" t="s">
        <v>33</v>
      </c>
      <c r="D31" s="244">
        <f>tkbieu!Q20</f>
        <v>0</v>
      </c>
      <c r="E31" s="456">
        <f>tkbieu!Q34</f>
        <v>0</v>
      </c>
      <c r="F31" s="244">
        <f>tkbieu!Q48</f>
        <v>0</v>
      </c>
      <c r="G31" s="456">
        <f>tkbieu!Q62</f>
        <v>0</v>
      </c>
      <c r="H31" s="456">
        <f>tkbieu!Q76</f>
        <v>0</v>
      </c>
      <c r="I31" s="263">
        <f>tkbieu!Q90</f>
        <v>0</v>
      </c>
      <c r="J31" s="568"/>
      <c r="K31" s="579"/>
      <c r="M31" s="336"/>
      <c r="N31" s="337"/>
      <c r="O31" s="264"/>
      <c r="P31" s="264"/>
      <c r="Q31" s="264"/>
      <c r="R31" s="264"/>
      <c r="S31" s="264"/>
      <c r="T31" s="264"/>
    </row>
    <row r="32" spans="1:27" ht="20.25" hidden="1" customHeight="1" thickTop="1" x14ac:dyDescent="0.2">
      <c r="A32" s="705"/>
      <c r="B32" s="531">
        <v>8</v>
      </c>
      <c r="C32" s="532" t="s">
        <v>36</v>
      </c>
      <c r="D32" s="249">
        <f>tkbieu!Q21</f>
        <v>0</v>
      </c>
      <c r="E32" s="456">
        <f>tkbieu!Q35</f>
        <v>0</v>
      </c>
      <c r="F32" s="464">
        <f>tkbieu!Q49</f>
        <v>0</v>
      </c>
      <c r="G32" s="465">
        <f>tkbieu!Q63</f>
        <v>0</v>
      </c>
      <c r="H32" s="539">
        <f>tkbieu!Q77</f>
        <v>0</v>
      </c>
      <c r="I32" s="266">
        <f>tkbieu!Q91</f>
        <v>0</v>
      </c>
      <c r="J32" s="569"/>
      <c r="K32" s="579"/>
      <c r="M32" s="336"/>
      <c r="N32" s="337"/>
      <c r="O32" s="362"/>
      <c r="P32" s="268"/>
      <c r="Q32" s="314"/>
      <c r="R32" s="314"/>
      <c r="S32" s="314"/>
      <c r="T32" s="361"/>
    </row>
    <row r="33" spans="1:20" ht="20.25" hidden="1" customHeight="1" x14ac:dyDescent="0.2">
      <c r="A33" s="705"/>
      <c r="B33" s="533">
        <v>9</v>
      </c>
      <c r="C33" s="534" t="s">
        <v>37</v>
      </c>
      <c r="D33" s="251">
        <f>tkbieu!Q22</f>
        <v>0</v>
      </c>
      <c r="E33" s="458">
        <f>tkbieu!Q36</f>
        <v>0</v>
      </c>
      <c r="F33" s="251">
        <f>tkbieu!Q50</f>
        <v>0</v>
      </c>
      <c r="G33" s="458">
        <f>tkbieu!Q64</f>
        <v>0</v>
      </c>
      <c r="H33" s="458">
        <f>tkbieu!Q78</f>
        <v>0</v>
      </c>
      <c r="I33" s="267">
        <f>tkbieu!Q92</f>
        <v>0</v>
      </c>
      <c r="J33" s="569"/>
      <c r="K33" s="579"/>
      <c r="M33" s="336"/>
      <c r="N33" s="337"/>
      <c r="O33" s="268"/>
      <c r="P33" s="268"/>
      <c r="Q33" s="268"/>
      <c r="R33" s="268"/>
      <c r="S33" s="268"/>
      <c r="T33" s="268"/>
    </row>
    <row r="34" spans="1:20" ht="20.25" hidden="1" customHeight="1" x14ac:dyDescent="0.2">
      <c r="A34" s="705"/>
      <c r="B34" s="535">
        <v>10</v>
      </c>
      <c r="C34" s="536" t="s">
        <v>77</v>
      </c>
      <c r="D34" s="269">
        <f>tkbieu!Q23</f>
        <v>0</v>
      </c>
      <c r="E34" s="459">
        <f>tkbieu!Q37</f>
        <v>0</v>
      </c>
      <c r="F34" s="253">
        <f>tkbieu!Q51</f>
        <v>0</v>
      </c>
      <c r="G34" s="459">
        <f>tkbieu!Q65</f>
        <v>0</v>
      </c>
      <c r="H34" s="463">
        <f>tkbieu!Q79</f>
        <v>0</v>
      </c>
      <c r="I34" s="270">
        <f>tkbieu!Q93</f>
        <v>0</v>
      </c>
      <c r="J34" s="568"/>
      <c r="K34" s="579"/>
      <c r="M34" s="336"/>
      <c r="N34" s="345"/>
      <c r="O34" s="264"/>
      <c r="P34" s="264"/>
      <c r="Q34" s="264"/>
      <c r="R34" s="264"/>
      <c r="S34" s="264"/>
      <c r="T34" s="264"/>
    </row>
    <row r="35" spans="1:20" ht="20.25" hidden="1" customHeight="1" thickBot="1" x14ac:dyDescent="0.25">
      <c r="A35" s="707"/>
      <c r="B35" s="271"/>
      <c r="C35" s="280"/>
      <c r="D35" s="280"/>
      <c r="E35" s="280"/>
      <c r="F35" s="280"/>
      <c r="G35" s="280"/>
      <c r="H35" s="280"/>
      <c r="I35" s="356"/>
      <c r="J35" s="583"/>
      <c r="K35" s="579"/>
      <c r="M35" s="336"/>
      <c r="N35" s="278"/>
      <c r="O35" s="363"/>
      <c r="P35" s="347"/>
      <c r="Q35" s="363"/>
      <c r="R35" s="324"/>
      <c r="S35" s="324"/>
      <c r="T35" s="324"/>
    </row>
    <row r="36" spans="1:20" ht="16.5" hidden="1" customHeight="1" x14ac:dyDescent="0.2"/>
    <row r="37" spans="1:20" ht="16.5" customHeight="1" x14ac:dyDescent="0.2">
      <c r="A37" s="293" t="s">
        <v>78</v>
      </c>
    </row>
    <row r="38" spans="1:20" ht="16.5" customHeight="1" x14ac:dyDescent="0.2">
      <c r="A38" s="293" t="s">
        <v>79</v>
      </c>
    </row>
    <row r="39" spans="1:20" ht="16.5" customHeight="1" x14ac:dyDescent="0.2">
      <c r="B39" s="293" t="s">
        <v>80</v>
      </c>
    </row>
    <row r="40" spans="1:20" ht="16.5" customHeight="1" x14ac:dyDescent="0.2">
      <c r="B40" s="293" t="s">
        <v>81</v>
      </c>
    </row>
    <row r="41" spans="1:20" ht="16.5" customHeight="1" x14ac:dyDescent="0.2">
      <c r="B41" s="293" t="s">
        <v>82</v>
      </c>
    </row>
    <row r="42" spans="1:20" ht="16.5" customHeight="1" x14ac:dyDescent="0.2"/>
    <row r="43" spans="1:20" ht="16.5" customHeight="1" x14ac:dyDescent="0.2"/>
    <row r="44" spans="1:20" ht="16.5" customHeight="1" x14ac:dyDescent="0.2"/>
    <row r="45" spans="1:20" ht="16.5" customHeight="1" x14ac:dyDescent="0.2"/>
    <row r="46" spans="1:20" ht="16.5" customHeight="1" x14ac:dyDescent="0.2"/>
    <row r="47" spans="1:20" ht="16.5" customHeight="1" x14ac:dyDescent="0.2"/>
    <row r="48" spans="1:20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5">
    <mergeCell ref="A1:S1"/>
    <mergeCell ref="A22:B22"/>
    <mergeCell ref="A24:A29"/>
    <mergeCell ref="A30:A35"/>
    <mergeCell ref="K4:S4"/>
    <mergeCell ref="K5:L5"/>
    <mergeCell ref="K7:K12"/>
    <mergeCell ref="K13:K18"/>
    <mergeCell ref="A20:I20"/>
    <mergeCell ref="K3:S3"/>
    <mergeCell ref="A3:I3"/>
    <mergeCell ref="A21:I21"/>
    <mergeCell ref="A7:A12"/>
    <mergeCell ref="A13:A18"/>
    <mergeCell ref="A4:I4"/>
  </mergeCells>
  <pageMargins left="0.15748031496063" right="0" top="0.43307086614173201" bottom="0" header="0" footer="0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917"/>
  <sheetViews>
    <sheetView zoomScale="80" zoomScaleNormal="80" workbookViewId="0">
      <selection activeCell="A55" sqref="A55:T106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.28515625" customWidth="1"/>
    <col min="11" max="11" width="2" customWidth="1"/>
    <col min="12" max="12" width="5.1406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716" t="s">
        <v>87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0"/>
      <c r="T1" s="700"/>
    </row>
    <row r="2" spans="1:27" ht="18.75" customHeight="1" x14ac:dyDescent="0.2">
      <c r="A2" s="339"/>
      <c r="B2" s="336"/>
      <c r="C2" s="337"/>
      <c r="D2" s="264"/>
      <c r="E2" s="264"/>
      <c r="F2" s="264"/>
      <c r="G2" s="264"/>
      <c r="H2" s="317"/>
      <c r="I2" s="317"/>
      <c r="J2" s="317"/>
      <c r="K2" s="317"/>
      <c r="L2" s="357"/>
      <c r="M2" s="357"/>
      <c r="N2" s="357"/>
      <c r="O2" s="357"/>
      <c r="P2" s="357"/>
      <c r="Q2" s="357"/>
      <c r="R2" s="357"/>
      <c r="S2" s="357"/>
      <c r="T2" s="357"/>
    </row>
    <row r="3" spans="1:27" ht="24" customHeight="1" x14ac:dyDescent="0.3">
      <c r="A3" s="715" t="str">
        <f>KKT!K3</f>
        <v>ÁP DỤNG TỪ NGÀY 15/9 ĐẾN 30/9/2025</v>
      </c>
      <c r="B3" s="700"/>
      <c r="C3" s="700"/>
      <c r="D3" s="700"/>
      <c r="E3" s="700"/>
      <c r="F3" s="700"/>
      <c r="G3" s="700"/>
      <c r="H3" s="700"/>
      <c r="I3" s="700"/>
      <c r="J3" s="180"/>
      <c r="K3" s="388"/>
      <c r="L3" s="715" t="str">
        <f>A3</f>
        <v>ÁP DỤNG TỪ NGÀY 15/9 ĐẾN 30/9/2025</v>
      </c>
      <c r="M3" s="700"/>
      <c r="N3" s="700"/>
      <c r="O3" s="700"/>
      <c r="P3" s="700"/>
      <c r="Q3" s="700"/>
      <c r="R3" s="700"/>
      <c r="S3" s="700"/>
      <c r="T3" s="700"/>
      <c r="U3" s="389"/>
      <c r="V3" s="389"/>
      <c r="W3" s="389"/>
      <c r="X3" s="389"/>
      <c r="Y3" s="389"/>
      <c r="Z3" s="389"/>
      <c r="AA3" s="389"/>
    </row>
    <row r="4" spans="1:27" ht="18" customHeight="1" x14ac:dyDescent="0.35">
      <c r="A4" s="722"/>
      <c r="B4" s="700"/>
      <c r="C4" s="700"/>
      <c r="D4" s="700"/>
      <c r="E4" s="700"/>
      <c r="F4" s="700"/>
      <c r="G4" s="700"/>
      <c r="H4" s="700"/>
      <c r="I4" s="700"/>
      <c r="J4" s="180"/>
      <c r="K4" s="233"/>
      <c r="L4" s="722"/>
      <c r="M4" s="700"/>
      <c r="N4" s="700"/>
      <c r="O4" s="700"/>
      <c r="P4" s="700"/>
      <c r="Q4" s="700"/>
      <c r="R4" s="700"/>
      <c r="S4" s="700"/>
      <c r="T4" s="700"/>
    </row>
    <row r="5" spans="1:27" ht="18" customHeight="1" thickBot="1" x14ac:dyDescent="0.4">
      <c r="A5" s="702" t="s">
        <v>65</v>
      </c>
      <c r="B5" s="703"/>
      <c r="C5" s="236" t="str">
        <f>tkbieu!T10</f>
        <v>T25MT1</v>
      </c>
      <c r="D5" s="236"/>
      <c r="E5" s="237" t="s">
        <v>66</v>
      </c>
      <c r="F5" s="238" t="str">
        <f>tkbieu!T9</f>
        <v>C. OANH</v>
      </c>
      <c r="G5" s="239"/>
      <c r="H5" s="240" t="s">
        <v>67</v>
      </c>
      <c r="I5" s="321" t="s">
        <v>1093</v>
      </c>
      <c r="J5" s="241"/>
      <c r="K5" s="233"/>
      <c r="L5" s="702" t="s">
        <v>65</v>
      </c>
      <c r="M5" s="703"/>
      <c r="N5" s="236" t="str">
        <f>tkbieu!U10</f>
        <v>T25UDPM1</v>
      </c>
      <c r="O5" s="236"/>
      <c r="P5" s="237" t="s">
        <v>66</v>
      </c>
      <c r="Q5" s="238" t="str">
        <f>tkbieu!U9</f>
        <v>C. OANH</v>
      </c>
      <c r="R5" s="239"/>
      <c r="S5" s="240" t="s">
        <v>67</v>
      </c>
      <c r="T5" s="321" t="s">
        <v>1093</v>
      </c>
    </row>
    <row r="6" spans="1:27" ht="21" customHeight="1" x14ac:dyDescent="0.35">
      <c r="A6" s="547" t="s">
        <v>68</v>
      </c>
      <c r="B6" s="543" t="s">
        <v>69</v>
      </c>
      <c r="C6" s="543" t="s">
        <v>70</v>
      </c>
      <c r="D6" s="545" t="s">
        <v>13</v>
      </c>
      <c r="E6" s="545" t="s">
        <v>74</v>
      </c>
      <c r="F6" s="545" t="s">
        <v>49</v>
      </c>
      <c r="G6" s="545" t="s">
        <v>53</v>
      </c>
      <c r="H6" s="545" t="s">
        <v>57</v>
      </c>
      <c r="I6" s="546" t="s">
        <v>75</v>
      </c>
      <c r="J6" s="310"/>
      <c r="K6" s="233"/>
      <c r="L6" s="547" t="s">
        <v>68</v>
      </c>
      <c r="M6" s="543" t="s">
        <v>69</v>
      </c>
      <c r="N6" s="543" t="s">
        <v>70</v>
      </c>
      <c r="O6" s="545" t="s">
        <v>13</v>
      </c>
      <c r="P6" s="545" t="s">
        <v>74</v>
      </c>
      <c r="Q6" s="545" t="s">
        <v>49</v>
      </c>
      <c r="R6" s="545" t="s">
        <v>53</v>
      </c>
      <c r="S6" s="545" t="s">
        <v>57</v>
      </c>
      <c r="T6" s="546" t="s">
        <v>75</v>
      </c>
      <c r="U6" s="310"/>
    </row>
    <row r="7" spans="1:27" ht="21" customHeight="1" x14ac:dyDescent="0.35">
      <c r="A7" s="713" t="s">
        <v>14</v>
      </c>
      <c r="B7" s="548">
        <v>1</v>
      </c>
      <c r="C7" s="549" t="s">
        <v>15</v>
      </c>
      <c r="D7" s="456" t="str">
        <f>tkbieu!T12</f>
        <v>TIẾNG ANH 1</v>
      </c>
      <c r="E7" s="456">
        <f>tkbieu!T26</f>
        <v>0</v>
      </c>
      <c r="F7" s="456">
        <f>tkbieu!T40</f>
        <v>0</v>
      </c>
      <c r="G7" s="456">
        <f>tkbieu!T54</f>
        <v>0</v>
      </c>
      <c r="H7" s="456">
        <f>tkbieu!T68</f>
        <v>0</v>
      </c>
      <c r="I7" s="289">
        <f>tkbieu!T82</f>
        <v>0</v>
      </c>
      <c r="J7" s="264"/>
      <c r="K7" s="233"/>
      <c r="L7" s="713" t="s">
        <v>14</v>
      </c>
      <c r="M7" s="548">
        <v>1</v>
      </c>
      <c r="N7" s="549" t="s">
        <v>15</v>
      </c>
      <c r="O7" s="456" t="str">
        <f>tkbieu!U12</f>
        <v>TIẾNG ANH 1</v>
      </c>
      <c r="P7" s="456">
        <f>tkbieu!U26</f>
        <v>0</v>
      </c>
      <c r="Q7" s="456">
        <f>tkbieu!U40</f>
        <v>0</v>
      </c>
      <c r="R7" s="456">
        <f>tkbieu!U54</f>
        <v>0</v>
      </c>
      <c r="S7" s="456">
        <f>tkbieu!U68</f>
        <v>0</v>
      </c>
      <c r="T7" s="289">
        <f>tkbieu!U82</f>
        <v>0</v>
      </c>
      <c r="U7" s="317"/>
    </row>
    <row r="8" spans="1:27" ht="21" customHeight="1" thickBot="1" x14ac:dyDescent="0.4">
      <c r="A8" s="705"/>
      <c r="B8" s="550">
        <v>2</v>
      </c>
      <c r="C8" s="551" t="s">
        <v>17</v>
      </c>
      <c r="D8" s="456">
        <f>tkbieu!T13</f>
        <v>0</v>
      </c>
      <c r="E8" s="456">
        <f>tkbieu!T27</f>
        <v>0</v>
      </c>
      <c r="F8" s="456">
        <f>tkbieu!T41</f>
        <v>0</v>
      </c>
      <c r="G8" s="456">
        <f>tkbieu!T55</f>
        <v>0</v>
      </c>
      <c r="H8" s="456">
        <f>tkbieu!T69</f>
        <v>0</v>
      </c>
      <c r="I8" s="263">
        <f>tkbieu!T83</f>
        <v>0</v>
      </c>
      <c r="J8" s="264"/>
      <c r="K8" s="233"/>
      <c r="L8" s="705"/>
      <c r="M8" s="550">
        <v>2</v>
      </c>
      <c r="N8" s="551" t="s">
        <v>17</v>
      </c>
      <c r="O8" s="456">
        <f>tkbieu!U13</f>
        <v>0</v>
      </c>
      <c r="P8" s="456">
        <f>tkbieu!U27</f>
        <v>0</v>
      </c>
      <c r="Q8" s="456">
        <f>tkbieu!U41</f>
        <v>0</v>
      </c>
      <c r="R8" s="456">
        <f>tkbieu!U55</f>
        <v>0</v>
      </c>
      <c r="S8" s="456">
        <f>tkbieu!U69</f>
        <v>0</v>
      </c>
      <c r="T8" s="263">
        <f>tkbieu!U83</f>
        <v>0</v>
      </c>
      <c r="U8" s="317"/>
    </row>
    <row r="9" spans="1:27" ht="21" customHeight="1" thickTop="1" x14ac:dyDescent="0.35">
      <c r="A9" s="705"/>
      <c r="B9" s="552">
        <v>3</v>
      </c>
      <c r="C9" s="553" t="s">
        <v>19</v>
      </c>
      <c r="D9" s="538">
        <f>tkbieu!T14</f>
        <v>0</v>
      </c>
      <c r="E9" s="538">
        <f>tkbieu!T28</f>
        <v>0</v>
      </c>
      <c r="F9" s="538">
        <f>tkbieu!T42</f>
        <v>0</v>
      </c>
      <c r="G9" s="538">
        <f>tkbieu!T56</f>
        <v>0</v>
      </c>
      <c r="H9" s="538">
        <f>tkbieu!T70</f>
        <v>0</v>
      </c>
      <c r="I9" s="266">
        <f>tkbieu!T84</f>
        <v>0</v>
      </c>
      <c r="J9" s="314"/>
      <c r="K9" s="233"/>
      <c r="L9" s="705"/>
      <c r="M9" s="552">
        <v>3</v>
      </c>
      <c r="N9" s="553" t="s">
        <v>19</v>
      </c>
      <c r="O9" s="538">
        <f>tkbieu!U14</f>
        <v>0</v>
      </c>
      <c r="P9" s="538">
        <f>tkbieu!U28</f>
        <v>0</v>
      </c>
      <c r="Q9" s="538">
        <f>tkbieu!U42</f>
        <v>0</v>
      </c>
      <c r="R9" s="538">
        <f>tkbieu!U56</f>
        <v>0</v>
      </c>
      <c r="S9" s="538">
        <f>tkbieu!U70</f>
        <v>0</v>
      </c>
      <c r="T9" s="266">
        <f>tkbieu!U84</f>
        <v>0</v>
      </c>
      <c r="U9" s="317"/>
    </row>
    <row r="10" spans="1:27" ht="21" customHeight="1" x14ac:dyDescent="0.35">
      <c r="A10" s="705"/>
      <c r="B10" s="554">
        <v>4</v>
      </c>
      <c r="C10" s="555" t="s">
        <v>20</v>
      </c>
      <c r="D10" s="458" t="str">
        <f>tkbieu!T15</f>
        <v>A208</v>
      </c>
      <c r="E10" s="458">
        <f>tkbieu!T29</f>
        <v>0</v>
      </c>
      <c r="F10" s="458">
        <f>tkbieu!T43</f>
        <v>0</v>
      </c>
      <c r="G10" s="458">
        <f>tkbieu!T57</f>
        <v>0</v>
      </c>
      <c r="H10" s="458">
        <f>tkbieu!T71</f>
        <v>0</v>
      </c>
      <c r="I10" s="267">
        <f>tkbieu!T85</f>
        <v>0</v>
      </c>
      <c r="J10" s="268"/>
      <c r="K10" s="233"/>
      <c r="L10" s="705"/>
      <c r="M10" s="554">
        <v>4</v>
      </c>
      <c r="N10" s="555" t="s">
        <v>20</v>
      </c>
      <c r="O10" s="458" t="str">
        <f>tkbieu!U15</f>
        <v>A208</v>
      </c>
      <c r="P10" s="458">
        <f>tkbieu!U29</f>
        <v>0</v>
      </c>
      <c r="Q10" s="458">
        <f>tkbieu!U43</f>
        <v>0</v>
      </c>
      <c r="R10" s="458">
        <f>tkbieu!U57</f>
        <v>0</v>
      </c>
      <c r="S10" s="458">
        <f>tkbieu!U71</f>
        <v>0</v>
      </c>
      <c r="T10" s="267">
        <f>tkbieu!U85</f>
        <v>0</v>
      </c>
      <c r="U10" s="386"/>
    </row>
    <row r="11" spans="1:27" ht="21" customHeight="1" x14ac:dyDescent="0.35">
      <c r="A11" s="705"/>
      <c r="B11" s="556">
        <v>5</v>
      </c>
      <c r="C11" s="557" t="s">
        <v>76</v>
      </c>
      <c r="D11" s="456" t="str">
        <f>tkbieu!T16</f>
        <v>C. B. VÂN</v>
      </c>
      <c r="E11" s="456">
        <f>tkbieu!T30</f>
        <v>0</v>
      </c>
      <c r="F11" s="456">
        <f>tkbieu!T44</f>
        <v>0</v>
      </c>
      <c r="G11" s="456">
        <f>tkbieu!T58</f>
        <v>0</v>
      </c>
      <c r="H11" s="456">
        <f>tkbieu!T72</f>
        <v>0</v>
      </c>
      <c r="I11" s="263">
        <f>tkbieu!T86</f>
        <v>0</v>
      </c>
      <c r="J11" s="264"/>
      <c r="K11" s="233"/>
      <c r="L11" s="705"/>
      <c r="M11" s="556">
        <v>5</v>
      </c>
      <c r="N11" s="557" t="s">
        <v>76</v>
      </c>
      <c r="O11" s="456" t="str">
        <f>tkbieu!U16</f>
        <v>C. B. VÂN</v>
      </c>
      <c r="P11" s="456">
        <f>tkbieu!U30</f>
        <v>0</v>
      </c>
      <c r="Q11" s="456">
        <f>tkbieu!U44</f>
        <v>0</v>
      </c>
      <c r="R11" s="456">
        <f>tkbieu!U58</f>
        <v>0</v>
      </c>
      <c r="S11" s="456">
        <f>tkbieu!U72</f>
        <v>0</v>
      </c>
      <c r="T11" s="263">
        <f>tkbieu!U86</f>
        <v>0</v>
      </c>
      <c r="U11" s="317"/>
    </row>
    <row r="12" spans="1:27" ht="21" customHeight="1" thickBot="1" x14ac:dyDescent="0.4">
      <c r="A12" s="706"/>
      <c r="B12" s="390"/>
      <c r="C12" s="255"/>
      <c r="D12" s="256"/>
      <c r="E12" s="257"/>
      <c r="F12" s="258"/>
      <c r="G12" s="257"/>
      <c r="H12" s="259"/>
      <c r="I12" s="299"/>
      <c r="J12" s="315"/>
      <c r="K12" s="233"/>
      <c r="L12" s="706"/>
      <c r="M12" s="390"/>
      <c r="N12" s="255"/>
      <c r="O12" s="256"/>
      <c r="P12" s="257"/>
      <c r="Q12" s="258"/>
      <c r="R12" s="257"/>
      <c r="S12" s="259"/>
      <c r="T12" s="299"/>
      <c r="U12" s="317"/>
    </row>
    <row r="13" spans="1:27" ht="21" customHeight="1" thickTop="1" x14ac:dyDescent="0.2">
      <c r="A13" s="704" t="s">
        <v>27</v>
      </c>
      <c r="B13" s="554">
        <v>6</v>
      </c>
      <c r="C13" s="553" t="s">
        <v>28</v>
      </c>
      <c r="D13" s="602" t="str">
        <f>tkbieu!T19</f>
        <v>HỌC VHPT</v>
      </c>
      <c r="E13" s="602" t="str">
        <f>tkbieu!T33</f>
        <v>HỌC VHPT</v>
      </c>
      <c r="F13" s="602" t="str">
        <f>tkbieu!T47</f>
        <v>HỌC VHPT</v>
      </c>
      <c r="G13" s="602" t="str">
        <f>tkbieu!T61</f>
        <v>HỌC VHPT</v>
      </c>
      <c r="H13" s="602" t="str">
        <f>tkbieu!T75</f>
        <v>HỌC VHPT</v>
      </c>
      <c r="I13" s="286">
        <f>tkbieu!T89</f>
        <v>0</v>
      </c>
      <c r="J13" s="264"/>
      <c r="L13" s="704" t="s">
        <v>27</v>
      </c>
      <c r="M13" s="554">
        <v>6</v>
      </c>
      <c r="N13" s="553" t="s">
        <v>28</v>
      </c>
      <c r="O13" s="602" t="str">
        <f>tkbieu!U19</f>
        <v>HỌC VHPT</v>
      </c>
      <c r="P13" s="602" t="str">
        <f>tkbieu!U33</f>
        <v>HỌC VHPT</v>
      </c>
      <c r="Q13" s="602" t="str">
        <f>tkbieu!U47</f>
        <v>HỌC VHPT</v>
      </c>
      <c r="R13" s="602" t="str">
        <f>tkbieu!U61</f>
        <v>HỌC VHPT</v>
      </c>
      <c r="S13" s="602" t="str">
        <f>tkbieu!U75</f>
        <v>HỌC VHPT</v>
      </c>
      <c r="T13" s="286">
        <f>tkbieu!U89</f>
        <v>0</v>
      </c>
    </row>
    <row r="14" spans="1:27" ht="21" customHeight="1" thickBot="1" x14ac:dyDescent="0.25">
      <c r="A14" s="705"/>
      <c r="B14" s="550">
        <v>7</v>
      </c>
      <c r="C14" s="555" t="s">
        <v>33</v>
      </c>
      <c r="D14" s="245" t="str">
        <f>tkbieu!T20</f>
        <v>THEO TKB</v>
      </c>
      <c r="E14" s="245" t="str">
        <f>tkbieu!T34</f>
        <v>THEO TKB</v>
      </c>
      <c r="F14" s="245" t="str">
        <f>tkbieu!T48</f>
        <v>THEO TKB</v>
      </c>
      <c r="G14" s="245" t="str">
        <f>tkbieu!T62</f>
        <v>THEO TKB</v>
      </c>
      <c r="H14" s="245" t="str">
        <f>tkbieu!T76</f>
        <v>THEO TKB</v>
      </c>
      <c r="I14" s="263">
        <f>tkbieu!T90</f>
        <v>0</v>
      </c>
      <c r="J14" s="264"/>
      <c r="L14" s="705"/>
      <c r="M14" s="550">
        <v>7</v>
      </c>
      <c r="N14" s="555" t="s">
        <v>33</v>
      </c>
      <c r="O14" s="245" t="str">
        <f>tkbieu!U20</f>
        <v>THEO TKB</v>
      </c>
      <c r="P14" s="245" t="str">
        <f>tkbieu!U34</f>
        <v>THEO TKB</v>
      </c>
      <c r="Q14" s="245" t="str">
        <f>tkbieu!U48</f>
        <v>THEO TKB</v>
      </c>
      <c r="R14" s="245" t="str">
        <f>tkbieu!U62</f>
        <v>THEO TKB</v>
      </c>
      <c r="S14" s="245" t="str">
        <f>tkbieu!U76</f>
        <v>THEO TKB</v>
      </c>
      <c r="T14" s="263">
        <f>tkbieu!U90</f>
        <v>0</v>
      </c>
    </row>
    <row r="15" spans="1:27" ht="24" customHeight="1" thickTop="1" x14ac:dyDescent="0.2">
      <c r="A15" s="705"/>
      <c r="B15" s="552">
        <v>8</v>
      </c>
      <c r="C15" s="553" t="s">
        <v>36</v>
      </c>
      <c r="D15" s="622" t="str">
        <f>tkbieu!T21</f>
        <v>TTGDTX</v>
      </c>
      <c r="E15" s="622" t="str">
        <f>tkbieu!T35</f>
        <v>TTGDTX</v>
      </c>
      <c r="F15" s="622" t="str">
        <f>tkbieu!T49</f>
        <v>TTGDTX</v>
      </c>
      <c r="G15" s="622" t="str">
        <f>tkbieu!T63</f>
        <v>TTGDTX</v>
      </c>
      <c r="H15" s="622" t="str">
        <f>tkbieu!T77</f>
        <v>TTGDTX</v>
      </c>
      <c r="I15" s="596">
        <f>tkbieu!T91</f>
        <v>0</v>
      </c>
      <c r="J15" s="323"/>
      <c r="L15" s="705"/>
      <c r="M15" s="552">
        <v>8</v>
      </c>
      <c r="N15" s="553" t="s">
        <v>36</v>
      </c>
      <c r="O15" s="622" t="str">
        <f>tkbieu!U21</f>
        <v>TTGDTX</v>
      </c>
      <c r="P15" s="622" t="str">
        <f>tkbieu!U35</f>
        <v>TTGDTX</v>
      </c>
      <c r="Q15" s="622" t="str">
        <f>tkbieu!U49</f>
        <v>TTGDTX</v>
      </c>
      <c r="R15" s="622" t="str">
        <f>tkbieu!U63</f>
        <v>TTGDTX</v>
      </c>
      <c r="S15" s="622" t="str">
        <f>tkbieu!U77</f>
        <v>TTGDTX</v>
      </c>
      <c r="T15" s="596">
        <f>tkbieu!U91</f>
        <v>0</v>
      </c>
    </row>
    <row r="16" spans="1:27" ht="21" customHeight="1" x14ac:dyDescent="0.2">
      <c r="A16" s="705"/>
      <c r="B16" s="554">
        <v>9</v>
      </c>
      <c r="C16" s="555" t="s">
        <v>37</v>
      </c>
      <c r="D16" s="252">
        <f>tkbieu!T22</f>
        <v>0</v>
      </c>
      <c r="E16" s="252">
        <f>tkbieu!T36</f>
        <v>0</v>
      </c>
      <c r="F16" s="252">
        <f>tkbieu!T50</f>
        <v>0</v>
      </c>
      <c r="G16" s="252">
        <f>tkbieu!T64</f>
        <v>0</v>
      </c>
      <c r="H16" s="252">
        <f>tkbieu!T78</f>
        <v>0</v>
      </c>
      <c r="I16" s="267">
        <f>tkbieu!T92</f>
        <v>0</v>
      </c>
      <c r="J16" s="268"/>
      <c r="L16" s="705"/>
      <c r="M16" s="554">
        <v>9</v>
      </c>
      <c r="N16" s="555" t="s">
        <v>37</v>
      </c>
      <c r="O16" s="252">
        <f>tkbieu!U22</f>
        <v>0</v>
      </c>
      <c r="P16" s="252">
        <f>tkbieu!U36</f>
        <v>0</v>
      </c>
      <c r="Q16" s="252">
        <f>tkbieu!U50</f>
        <v>0</v>
      </c>
      <c r="R16" s="252">
        <f>tkbieu!U64</f>
        <v>0</v>
      </c>
      <c r="S16" s="252">
        <f>tkbieu!U78</f>
        <v>0</v>
      </c>
      <c r="T16" s="267">
        <f>tkbieu!U92</f>
        <v>0</v>
      </c>
    </row>
    <row r="17" spans="1:27" ht="25.5" customHeight="1" x14ac:dyDescent="0.2">
      <c r="A17" s="705"/>
      <c r="B17" s="556">
        <v>10</v>
      </c>
      <c r="C17" s="557" t="s">
        <v>77</v>
      </c>
      <c r="D17" s="609">
        <f>tkbieu!T23</f>
        <v>0</v>
      </c>
      <c r="E17" s="609">
        <f>tkbieu!T37</f>
        <v>0</v>
      </c>
      <c r="F17" s="609">
        <f>tkbieu!T51</f>
        <v>0</v>
      </c>
      <c r="G17" s="609">
        <f>tkbieu!T65</f>
        <v>0</v>
      </c>
      <c r="H17" s="609">
        <f>tkbieu!T79</f>
        <v>0</v>
      </c>
      <c r="I17" s="270">
        <f>tkbieu!T93</f>
        <v>0</v>
      </c>
      <c r="J17" s="264"/>
      <c r="L17" s="705"/>
      <c r="M17" s="556">
        <v>10</v>
      </c>
      <c r="N17" s="557" t="s">
        <v>77</v>
      </c>
      <c r="O17" s="609">
        <f>tkbieu!U23</f>
        <v>0</v>
      </c>
      <c r="P17" s="609">
        <f>tkbieu!U37</f>
        <v>0</v>
      </c>
      <c r="Q17" s="609">
        <f>tkbieu!U51</f>
        <v>0</v>
      </c>
      <c r="R17" s="609">
        <f>tkbieu!U65</f>
        <v>0</v>
      </c>
      <c r="S17" s="609">
        <f>tkbieu!U79</f>
        <v>0</v>
      </c>
      <c r="T17" s="270">
        <f>tkbieu!U93</f>
        <v>0</v>
      </c>
    </row>
    <row r="18" spans="1:27" ht="21" customHeight="1" thickBot="1" x14ac:dyDescent="0.25">
      <c r="A18" s="707"/>
      <c r="B18" s="391"/>
      <c r="C18" s="273"/>
      <c r="D18" s="349"/>
      <c r="E18" s="281"/>
      <c r="F18" s="281"/>
      <c r="G18" s="281"/>
      <c r="H18" s="281"/>
      <c r="I18" s="356"/>
      <c r="J18" s="278"/>
      <c r="L18" s="707"/>
      <c r="M18" s="391"/>
      <c r="N18" s="273"/>
      <c r="O18" s="349"/>
      <c r="P18" s="281"/>
      <c r="Q18" s="281"/>
      <c r="R18" s="281"/>
      <c r="S18" s="281"/>
      <c r="T18" s="356"/>
    </row>
    <row r="19" spans="1:27" ht="18.75" customHeight="1" x14ac:dyDescent="0.35">
      <c r="A19" s="233"/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</row>
    <row r="20" spans="1:27" ht="24" customHeight="1" x14ac:dyDescent="0.2">
      <c r="A20" s="723" t="str">
        <f>L3</f>
        <v>ÁP DỤNG TỪ NGÀY 15/9 ĐẾN 30/9/2025</v>
      </c>
      <c r="B20" s="700"/>
      <c r="C20" s="700"/>
      <c r="D20" s="700"/>
      <c r="E20" s="700"/>
      <c r="F20" s="700"/>
      <c r="G20" s="700"/>
      <c r="H20" s="700"/>
      <c r="I20" s="700"/>
      <c r="J20" s="180"/>
    </row>
    <row r="21" spans="1:27" ht="18.75" customHeight="1" x14ac:dyDescent="0.2">
      <c r="A21" s="722"/>
      <c r="B21" s="700"/>
      <c r="C21" s="700"/>
      <c r="D21" s="700"/>
      <c r="E21" s="700"/>
      <c r="F21" s="700"/>
      <c r="G21" s="700"/>
      <c r="H21" s="700"/>
      <c r="I21" s="700"/>
      <c r="J21" s="180"/>
    </row>
    <row r="22" spans="1:27" ht="18.75" customHeight="1" thickBot="1" x14ac:dyDescent="0.25">
      <c r="A22" s="702" t="s">
        <v>65</v>
      </c>
      <c r="B22" s="703"/>
      <c r="C22" s="236" t="str">
        <f>tkbieu!V10</f>
        <v>T25TKĐH1</v>
      </c>
      <c r="D22" s="294"/>
      <c r="E22" s="295" t="s">
        <v>66</v>
      </c>
      <c r="F22" s="238" t="str">
        <f>tkbieu!V9</f>
        <v>C. OANH</v>
      </c>
      <c r="G22" s="239"/>
      <c r="H22" s="240" t="s">
        <v>67</v>
      </c>
      <c r="I22" s="321" t="s">
        <v>1093</v>
      </c>
      <c r="J22" s="241"/>
    </row>
    <row r="23" spans="1:27" ht="21" customHeight="1" x14ac:dyDescent="0.2">
      <c r="A23" s="547" t="s">
        <v>68</v>
      </c>
      <c r="B23" s="543" t="s">
        <v>69</v>
      </c>
      <c r="C23" s="543" t="s">
        <v>70</v>
      </c>
      <c r="D23" s="545" t="s">
        <v>13</v>
      </c>
      <c r="E23" s="545" t="s">
        <v>74</v>
      </c>
      <c r="F23" s="545" t="s">
        <v>49</v>
      </c>
      <c r="G23" s="545" t="s">
        <v>53</v>
      </c>
      <c r="H23" s="545" t="s">
        <v>57</v>
      </c>
      <c r="I23" s="546" t="s">
        <v>75</v>
      </c>
      <c r="J23" s="310"/>
    </row>
    <row r="24" spans="1:27" ht="21" customHeight="1" x14ac:dyDescent="0.2">
      <c r="A24" s="713" t="s">
        <v>14</v>
      </c>
      <c r="B24" s="548">
        <v>1</v>
      </c>
      <c r="C24" s="549" t="s">
        <v>15</v>
      </c>
      <c r="D24" s="456" t="str">
        <f>tkbieu!V12</f>
        <v>TIẾNG ANH 1</v>
      </c>
      <c r="E24" s="456">
        <f>tkbieu!V26</f>
        <v>0</v>
      </c>
      <c r="F24" s="456">
        <f>tkbieu!V40</f>
        <v>0</v>
      </c>
      <c r="G24" s="456">
        <f>tkbieu!V54</f>
        <v>0</v>
      </c>
      <c r="H24" s="456">
        <f>tkbieu!V68</f>
        <v>0</v>
      </c>
      <c r="I24" s="289">
        <f>tkbieu!V82</f>
        <v>0</v>
      </c>
      <c r="J24" s="264"/>
    </row>
    <row r="25" spans="1:27" ht="21" customHeight="1" thickBot="1" x14ac:dyDescent="0.25">
      <c r="A25" s="705"/>
      <c r="B25" s="550">
        <v>2</v>
      </c>
      <c r="C25" s="551" t="s">
        <v>17</v>
      </c>
      <c r="D25" s="456">
        <f>tkbieu!V13</f>
        <v>0</v>
      </c>
      <c r="E25" s="456">
        <f>tkbieu!V27</f>
        <v>0</v>
      </c>
      <c r="F25" s="456">
        <f>tkbieu!V41</f>
        <v>0</v>
      </c>
      <c r="G25" s="456">
        <f>tkbieu!V55</f>
        <v>0</v>
      </c>
      <c r="H25" s="456">
        <f>tkbieu!V69</f>
        <v>0</v>
      </c>
      <c r="I25" s="263">
        <f>tkbieu!V83</f>
        <v>0</v>
      </c>
      <c r="J25" s="264"/>
    </row>
    <row r="26" spans="1:27" ht="21" customHeight="1" thickTop="1" x14ac:dyDescent="0.2">
      <c r="A26" s="705"/>
      <c r="B26" s="552">
        <v>3</v>
      </c>
      <c r="C26" s="553" t="s">
        <v>19</v>
      </c>
      <c r="D26" s="538">
        <f>tkbieu!V14</f>
        <v>0</v>
      </c>
      <c r="E26" s="538">
        <f>tkbieu!V28</f>
        <v>0</v>
      </c>
      <c r="F26" s="538">
        <f>tkbieu!V42</f>
        <v>0</v>
      </c>
      <c r="G26" s="538">
        <f>tkbieu!V56</f>
        <v>0</v>
      </c>
      <c r="H26" s="538">
        <f>tkbieu!V70</f>
        <v>0</v>
      </c>
      <c r="I26" s="266">
        <f>tkbieu!V84</f>
        <v>0</v>
      </c>
      <c r="J26" s="361"/>
    </row>
    <row r="27" spans="1:27" ht="21" customHeight="1" x14ac:dyDescent="0.2">
      <c r="A27" s="705"/>
      <c r="B27" s="554">
        <v>4</v>
      </c>
      <c r="C27" s="555" t="s">
        <v>20</v>
      </c>
      <c r="D27" s="458" t="str">
        <f>tkbieu!V15</f>
        <v>A208</v>
      </c>
      <c r="E27" s="458">
        <f>tkbieu!V29</f>
        <v>0</v>
      </c>
      <c r="F27" s="458">
        <f>tkbieu!V43</f>
        <v>0</v>
      </c>
      <c r="G27" s="458">
        <f>tkbieu!V57</f>
        <v>0</v>
      </c>
      <c r="H27" s="458">
        <f>tkbieu!V71</f>
        <v>0</v>
      </c>
      <c r="I27" s="267">
        <f>tkbieu!V85</f>
        <v>0</v>
      </c>
      <c r="J27" s="268"/>
    </row>
    <row r="28" spans="1:27" ht="21" customHeight="1" x14ac:dyDescent="0.2">
      <c r="A28" s="705"/>
      <c r="B28" s="556">
        <v>5</v>
      </c>
      <c r="C28" s="557" t="s">
        <v>76</v>
      </c>
      <c r="D28" s="456" t="str">
        <f>tkbieu!V16</f>
        <v>C. B. VÂN</v>
      </c>
      <c r="E28" s="456">
        <f>tkbieu!V30</f>
        <v>0</v>
      </c>
      <c r="F28" s="456">
        <f>tkbieu!V44</f>
        <v>0</v>
      </c>
      <c r="G28" s="456">
        <f>tkbieu!V58</f>
        <v>0</v>
      </c>
      <c r="H28" s="456">
        <f>tkbieu!V72</f>
        <v>0</v>
      </c>
      <c r="I28" s="263">
        <f>tkbieu!V86</f>
        <v>0</v>
      </c>
      <c r="J28" s="264"/>
    </row>
    <row r="29" spans="1:27" ht="21" customHeight="1" thickBot="1" x14ac:dyDescent="0.25">
      <c r="A29" s="706"/>
      <c r="B29" s="390"/>
      <c r="C29" s="255"/>
      <c r="D29" s="256"/>
      <c r="E29" s="257"/>
      <c r="F29" s="258"/>
      <c r="G29" s="257"/>
      <c r="H29" s="259"/>
      <c r="I29" s="299"/>
      <c r="J29" s="347"/>
      <c r="K29" s="393"/>
      <c r="U29" s="393"/>
      <c r="V29" s="393"/>
      <c r="W29" s="393"/>
      <c r="X29" s="393"/>
      <c r="Y29" s="393"/>
      <c r="Z29" s="393"/>
      <c r="AA29" s="393"/>
    </row>
    <row r="30" spans="1:27" ht="21.75" customHeight="1" thickTop="1" x14ac:dyDescent="0.2">
      <c r="A30" s="704" t="s">
        <v>27</v>
      </c>
      <c r="B30" s="554">
        <v>6</v>
      </c>
      <c r="C30" s="553" t="s">
        <v>28</v>
      </c>
      <c r="D30" s="602" t="str">
        <f>tkbieu!V19</f>
        <v>HỌC VHPT</v>
      </c>
      <c r="E30" s="602" t="str">
        <f>tkbieu!V33</f>
        <v>HỌC VHPT</v>
      </c>
      <c r="F30" s="602" t="str">
        <f>tkbieu!V47</f>
        <v>HỌC VHPT</v>
      </c>
      <c r="G30" s="602" t="str">
        <f>tkbieu!V61</f>
        <v>HỌC VHPT</v>
      </c>
      <c r="H30" s="602" t="str">
        <f>tkbieu!V75</f>
        <v>HỌC VHPT</v>
      </c>
      <c r="I30" s="286">
        <f>tkbieu!V89</f>
        <v>0</v>
      </c>
      <c r="J30" s="264"/>
    </row>
    <row r="31" spans="1:27" ht="21" customHeight="1" thickBot="1" x14ac:dyDescent="0.25">
      <c r="A31" s="705"/>
      <c r="B31" s="550">
        <v>7</v>
      </c>
      <c r="C31" s="555" t="s">
        <v>33</v>
      </c>
      <c r="D31" s="623" t="str">
        <f>tkbieu!V20</f>
        <v>THEO TKB</v>
      </c>
      <c r="E31" s="623" t="str">
        <f>tkbieu!V34</f>
        <v>THEO TKB</v>
      </c>
      <c r="F31" s="623" t="str">
        <f>tkbieu!V48</f>
        <v>THEO TKB</v>
      </c>
      <c r="G31" s="623" t="str">
        <f>tkbieu!V62</f>
        <v>THEO TKB</v>
      </c>
      <c r="H31" s="623" t="str">
        <f>tkbieu!V76</f>
        <v>THEO TKB</v>
      </c>
      <c r="I31" s="263">
        <f>tkbieu!V90</f>
        <v>0</v>
      </c>
      <c r="J31" s="264"/>
    </row>
    <row r="32" spans="1:27" ht="21" customHeight="1" thickTop="1" x14ac:dyDescent="0.2">
      <c r="A32" s="705"/>
      <c r="B32" s="552">
        <v>8</v>
      </c>
      <c r="C32" s="553" t="s">
        <v>36</v>
      </c>
      <c r="D32" s="622" t="str">
        <f>tkbieu!V21</f>
        <v>TTGDTX</v>
      </c>
      <c r="E32" s="622" t="str">
        <f>tkbieu!V35</f>
        <v>TTGDTX</v>
      </c>
      <c r="F32" s="622" t="str">
        <f>tkbieu!V49</f>
        <v>TTGDTX</v>
      </c>
      <c r="G32" s="622" t="str">
        <f>tkbieu!V63</f>
        <v>TTGDTX</v>
      </c>
      <c r="H32" s="622" t="str">
        <f>tkbieu!V77</f>
        <v>TTGDTX</v>
      </c>
      <c r="I32" s="596">
        <f>tkbieu!V91</f>
        <v>0</v>
      </c>
      <c r="J32" s="361"/>
    </row>
    <row r="33" spans="1:27" ht="21" customHeight="1" x14ac:dyDescent="0.2">
      <c r="A33" s="705"/>
      <c r="B33" s="554">
        <v>9</v>
      </c>
      <c r="C33" s="555" t="s">
        <v>37</v>
      </c>
      <c r="D33" s="252">
        <f>tkbieu!V22</f>
        <v>0</v>
      </c>
      <c r="E33" s="252">
        <f>tkbieu!V36</f>
        <v>0</v>
      </c>
      <c r="F33" s="252">
        <f>tkbieu!V50</f>
        <v>0</v>
      </c>
      <c r="G33" s="252">
        <f>tkbieu!V64</f>
        <v>0</v>
      </c>
      <c r="H33" s="252">
        <f>tkbieu!V78</f>
        <v>0</v>
      </c>
      <c r="I33" s="267">
        <f>tkbieu!V92</f>
        <v>0</v>
      </c>
      <c r="J33" s="268"/>
    </row>
    <row r="34" spans="1:27" ht="21" customHeight="1" x14ac:dyDescent="0.2">
      <c r="A34" s="705"/>
      <c r="B34" s="556">
        <v>10</v>
      </c>
      <c r="C34" s="557" t="s">
        <v>77</v>
      </c>
      <c r="D34" s="609">
        <f>tkbieu!V23</f>
        <v>0</v>
      </c>
      <c r="E34" s="609">
        <f>tkbieu!V37</f>
        <v>0</v>
      </c>
      <c r="F34" s="609">
        <f>tkbieu!V51</f>
        <v>0</v>
      </c>
      <c r="G34" s="609">
        <f>tkbieu!V65</f>
        <v>0</v>
      </c>
      <c r="H34" s="609">
        <f>tkbieu!V79</f>
        <v>0</v>
      </c>
      <c r="I34" s="270">
        <f>tkbieu!V93</f>
        <v>0</v>
      </c>
      <c r="J34" s="264"/>
    </row>
    <row r="35" spans="1:27" ht="21" customHeight="1" thickBot="1" x14ac:dyDescent="0.25">
      <c r="A35" s="707"/>
      <c r="B35" s="391"/>
      <c r="C35" s="273"/>
      <c r="D35" s="349"/>
      <c r="E35" s="281"/>
      <c r="F35" s="281"/>
      <c r="G35" s="281"/>
      <c r="H35" s="281"/>
      <c r="I35" s="356"/>
      <c r="J35" s="395"/>
      <c r="U35" s="396"/>
      <c r="V35" s="396"/>
      <c r="W35" s="396"/>
      <c r="X35" s="396"/>
      <c r="Y35" s="396"/>
      <c r="Z35" s="396"/>
      <c r="AA35" s="396"/>
    </row>
    <row r="36" spans="1:27" ht="21.75" customHeight="1" x14ac:dyDescent="0.2">
      <c r="A36" s="339"/>
      <c r="B36" s="336"/>
      <c r="C36" s="387"/>
      <c r="J36" s="180"/>
    </row>
    <row r="37" spans="1:27" ht="22.5" customHeight="1" x14ac:dyDescent="0.2">
      <c r="A37" s="723" t="str">
        <f>L37</f>
        <v>ÁP DỤNG TỪ NGÀY 15/9 ĐẾN 30/9/2025</v>
      </c>
      <c r="B37" s="700"/>
      <c r="C37" s="700"/>
      <c r="D37" s="700"/>
      <c r="E37" s="700"/>
      <c r="F37" s="700"/>
      <c r="G37" s="700"/>
      <c r="H37" s="700"/>
      <c r="I37" s="700"/>
      <c r="J37" s="180"/>
      <c r="L37" s="723" t="str">
        <f>L72</f>
        <v>ÁP DỤNG TỪ NGÀY 15/9 ĐẾN 30/9/2025</v>
      </c>
      <c r="M37" s="700"/>
      <c r="N37" s="700"/>
      <c r="O37" s="700"/>
      <c r="P37" s="700"/>
      <c r="Q37" s="700"/>
      <c r="R37" s="700"/>
      <c r="S37" s="700"/>
      <c r="T37" s="700"/>
    </row>
    <row r="38" spans="1:27" ht="16.5" customHeight="1" x14ac:dyDescent="0.2">
      <c r="A38" s="722"/>
      <c r="B38" s="700"/>
      <c r="C38" s="700"/>
      <c r="D38" s="700"/>
      <c r="E38" s="700"/>
      <c r="F38" s="700"/>
      <c r="G38" s="700"/>
      <c r="H38" s="700"/>
      <c r="I38" s="700"/>
      <c r="J38" s="180"/>
      <c r="L38" s="722"/>
      <c r="M38" s="700"/>
      <c r="N38" s="700"/>
      <c r="O38" s="700"/>
      <c r="P38" s="700"/>
      <c r="Q38" s="700"/>
      <c r="R38" s="700"/>
      <c r="S38" s="700"/>
      <c r="T38" s="700"/>
    </row>
    <row r="39" spans="1:27" ht="16.5" customHeight="1" thickBot="1" x14ac:dyDescent="0.25">
      <c r="A39" s="702" t="s">
        <v>65</v>
      </c>
      <c r="B39" s="703"/>
      <c r="C39" s="236" t="str">
        <f>tkbieu!W10</f>
        <v>C25MT1</v>
      </c>
      <c r="D39" s="294"/>
      <c r="E39" s="295" t="s">
        <v>66</v>
      </c>
      <c r="F39" s="238" t="str">
        <f>tkbieu!W9</f>
        <v>C. OANH</v>
      </c>
      <c r="G39" s="239"/>
      <c r="H39" s="240" t="s">
        <v>67</v>
      </c>
      <c r="I39" s="321" t="s">
        <v>1093</v>
      </c>
      <c r="J39" s="241"/>
      <c r="L39" s="702" t="s">
        <v>65</v>
      </c>
      <c r="M39" s="703"/>
      <c r="N39" s="236" t="str">
        <f>tkbieu!X10</f>
        <v>C25UDPM1</v>
      </c>
      <c r="O39" s="294"/>
      <c r="P39" s="295" t="s">
        <v>66</v>
      </c>
      <c r="Q39" s="238" t="str">
        <f>tkbieu!X9</f>
        <v>C. OANH</v>
      </c>
      <c r="R39" s="239"/>
      <c r="S39" s="240" t="s">
        <v>67</v>
      </c>
      <c r="T39" s="321" t="s">
        <v>1093</v>
      </c>
    </row>
    <row r="40" spans="1:27" ht="21" customHeight="1" x14ac:dyDescent="0.2">
      <c r="A40" s="547" t="s">
        <v>68</v>
      </c>
      <c r="B40" s="543" t="s">
        <v>69</v>
      </c>
      <c r="C40" s="543" t="s">
        <v>70</v>
      </c>
      <c r="D40" s="545" t="s">
        <v>13</v>
      </c>
      <c r="E40" s="545" t="s">
        <v>74</v>
      </c>
      <c r="F40" s="545" t="s">
        <v>49</v>
      </c>
      <c r="G40" s="545" t="s">
        <v>53</v>
      </c>
      <c r="H40" s="545" t="s">
        <v>57</v>
      </c>
      <c r="I40" s="546" t="s">
        <v>75</v>
      </c>
      <c r="J40" s="310"/>
      <c r="L40" s="547" t="s">
        <v>68</v>
      </c>
      <c r="M40" s="543" t="s">
        <v>69</v>
      </c>
      <c r="N40" s="543" t="s">
        <v>70</v>
      </c>
      <c r="O40" s="545" t="s">
        <v>13</v>
      </c>
      <c r="P40" s="545" t="s">
        <v>74</v>
      </c>
      <c r="Q40" s="545" t="s">
        <v>49</v>
      </c>
      <c r="R40" s="545" t="s">
        <v>53</v>
      </c>
      <c r="S40" s="545" t="s">
        <v>57</v>
      </c>
      <c r="T40" s="546" t="s">
        <v>75</v>
      </c>
    </row>
    <row r="41" spans="1:27" ht="21" customHeight="1" x14ac:dyDescent="0.2">
      <c r="A41" s="713" t="s">
        <v>14</v>
      </c>
      <c r="B41" s="548">
        <v>1</v>
      </c>
      <c r="C41" s="549" t="s">
        <v>15</v>
      </c>
      <c r="D41" s="244" t="str">
        <f>tkbieu!W12</f>
        <v>GIÁO DỤC</v>
      </c>
      <c r="E41" s="244">
        <f>tkbieu!W26</f>
        <v>0</v>
      </c>
      <c r="F41" s="244">
        <f>tkbieu!W40</f>
        <v>0</v>
      </c>
      <c r="G41" s="244">
        <f>tkbieu!W54</f>
        <v>0</v>
      </c>
      <c r="H41" s="244">
        <f>tkbieu!W68</f>
        <v>0</v>
      </c>
      <c r="I41" s="289">
        <f>tkbieu!W82</f>
        <v>0</v>
      </c>
      <c r="J41" s="264"/>
      <c r="L41" s="713" t="s">
        <v>14</v>
      </c>
      <c r="M41" s="548">
        <v>1</v>
      </c>
      <c r="N41" s="549" t="s">
        <v>15</v>
      </c>
      <c r="O41" s="244" t="str">
        <f>tkbieu!X12</f>
        <v>GIÁO DỤC</v>
      </c>
      <c r="P41" s="244">
        <f>tkbieu!X26</f>
        <v>0</v>
      </c>
      <c r="Q41" s="244">
        <f>tkbieu!X40</f>
        <v>0</v>
      </c>
      <c r="R41" s="244">
        <f>tkbieu!X54</f>
        <v>0</v>
      </c>
      <c r="S41" s="244">
        <f>tkbieu!X68</f>
        <v>0</v>
      </c>
      <c r="T41" s="289">
        <f>tkbieu!X82</f>
        <v>0</v>
      </c>
    </row>
    <row r="42" spans="1:27" ht="21" customHeight="1" thickBot="1" x14ac:dyDescent="0.25">
      <c r="A42" s="705"/>
      <c r="B42" s="550">
        <v>2</v>
      </c>
      <c r="C42" s="551" t="s">
        <v>17</v>
      </c>
      <c r="D42" s="244" t="str">
        <f>tkbieu!W13</f>
        <v>THỂ CHẤT</v>
      </c>
      <c r="E42" s="244">
        <f>tkbieu!W27</f>
        <v>0</v>
      </c>
      <c r="F42" s="244">
        <f>tkbieu!W41</f>
        <v>0</v>
      </c>
      <c r="G42" s="244">
        <f>tkbieu!W55</f>
        <v>0</v>
      </c>
      <c r="H42" s="244">
        <f>tkbieu!W69</f>
        <v>0</v>
      </c>
      <c r="I42" s="263">
        <f>tkbieu!W83</f>
        <v>0</v>
      </c>
      <c r="J42" s="264"/>
      <c r="L42" s="705"/>
      <c r="M42" s="550">
        <v>2</v>
      </c>
      <c r="N42" s="551" t="s">
        <v>17</v>
      </c>
      <c r="O42" s="244" t="str">
        <f>tkbieu!X13</f>
        <v>THỂ CHẤT</v>
      </c>
      <c r="P42" s="244">
        <f>tkbieu!X27</f>
        <v>0</v>
      </c>
      <c r="Q42" s="244">
        <f>tkbieu!X41</f>
        <v>0</v>
      </c>
      <c r="R42" s="244">
        <f>tkbieu!X55</f>
        <v>0</v>
      </c>
      <c r="S42" s="244">
        <f>tkbieu!X69</f>
        <v>0</v>
      </c>
      <c r="T42" s="263">
        <f>tkbieu!X83</f>
        <v>0</v>
      </c>
    </row>
    <row r="43" spans="1:27" ht="21" customHeight="1" thickTop="1" x14ac:dyDescent="0.2">
      <c r="A43" s="705"/>
      <c r="B43" s="552">
        <v>3</v>
      </c>
      <c r="C43" s="553" t="s">
        <v>19</v>
      </c>
      <c r="D43" s="249">
        <f>tkbieu!W14</f>
        <v>0</v>
      </c>
      <c r="E43" s="538">
        <f>tkbieu!W28</f>
        <v>0</v>
      </c>
      <c r="F43" s="467">
        <f>tkbieu!W42</f>
        <v>0</v>
      </c>
      <c r="G43" s="577">
        <f>tkbieu!W56</f>
        <v>0</v>
      </c>
      <c r="H43" s="539">
        <f>tkbieu!W70</f>
        <v>0</v>
      </c>
      <c r="I43" s="596">
        <f>tkbieu!W84</f>
        <v>0</v>
      </c>
      <c r="J43" s="361"/>
      <c r="L43" s="705"/>
      <c r="M43" s="552">
        <v>3</v>
      </c>
      <c r="N43" s="553" t="s">
        <v>19</v>
      </c>
      <c r="O43" s="249">
        <f>tkbieu!X14</f>
        <v>0</v>
      </c>
      <c r="P43" s="538">
        <f>tkbieu!X28</f>
        <v>0</v>
      </c>
      <c r="Q43" s="467">
        <f>tkbieu!X42</f>
        <v>0</v>
      </c>
      <c r="R43" s="577">
        <f>tkbieu!X56</f>
        <v>0</v>
      </c>
      <c r="S43" s="539">
        <f>tkbieu!X70</f>
        <v>0</v>
      </c>
      <c r="T43" s="596">
        <f>tkbieu!X84</f>
        <v>0</v>
      </c>
    </row>
    <row r="44" spans="1:27" ht="21" customHeight="1" x14ac:dyDescent="0.2">
      <c r="A44" s="705"/>
      <c r="B44" s="554">
        <v>4</v>
      </c>
      <c r="C44" s="555" t="s">
        <v>20</v>
      </c>
      <c r="D44" s="251" t="str">
        <f>tkbieu!W15</f>
        <v>S. TRƯỜNG</v>
      </c>
      <c r="E44" s="251">
        <f>tkbieu!W29</f>
        <v>0</v>
      </c>
      <c r="F44" s="251">
        <f>tkbieu!W43</f>
        <v>0</v>
      </c>
      <c r="G44" s="251">
        <f>tkbieu!W57</f>
        <v>0</v>
      </c>
      <c r="H44" s="251">
        <f>tkbieu!W71</f>
        <v>0</v>
      </c>
      <c r="I44" s="267">
        <f>tkbieu!W85</f>
        <v>0</v>
      </c>
      <c r="J44" s="268"/>
      <c r="L44" s="705"/>
      <c r="M44" s="554">
        <v>4</v>
      </c>
      <c r="N44" s="555" t="s">
        <v>20</v>
      </c>
      <c r="O44" s="251" t="str">
        <f>tkbieu!X15</f>
        <v>S. TRƯỜNG</v>
      </c>
      <c r="P44" s="251">
        <f>tkbieu!X29</f>
        <v>0</v>
      </c>
      <c r="Q44" s="251">
        <f>tkbieu!X43</f>
        <v>0</v>
      </c>
      <c r="R44" s="251">
        <f>tkbieu!X57</f>
        <v>0</v>
      </c>
      <c r="S44" s="251">
        <f>tkbieu!X71</f>
        <v>0</v>
      </c>
      <c r="T44" s="267">
        <f>tkbieu!X85</f>
        <v>0</v>
      </c>
    </row>
    <row r="45" spans="1:27" ht="24.75" customHeight="1" x14ac:dyDescent="0.2">
      <c r="A45" s="705"/>
      <c r="B45" s="556">
        <v>5</v>
      </c>
      <c r="C45" s="557" t="s">
        <v>76</v>
      </c>
      <c r="D45" s="253" t="str">
        <f>tkbieu!W16</f>
        <v>T. THANH</v>
      </c>
      <c r="E45" s="244">
        <f>tkbieu!W30</f>
        <v>0</v>
      </c>
      <c r="F45" s="244">
        <f>tkbieu!W44</f>
        <v>0</v>
      </c>
      <c r="G45" s="244">
        <f>tkbieu!W58</f>
        <v>0</v>
      </c>
      <c r="H45" s="253">
        <f>tkbieu!W72</f>
        <v>0</v>
      </c>
      <c r="I45" s="263">
        <f>tkbieu!W86</f>
        <v>0</v>
      </c>
      <c r="J45" s="264"/>
      <c r="L45" s="705"/>
      <c r="M45" s="556">
        <v>5</v>
      </c>
      <c r="N45" s="557" t="s">
        <v>76</v>
      </c>
      <c r="O45" s="253" t="str">
        <f>tkbieu!X16</f>
        <v>T. THANH</v>
      </c>
      <c r="P45" s="244">
        <f>tkbieu!X30</f>
        <v>0</v>
      </c>
      <c r="Q45" s="244">
        <f>tkbieu!X44</f>
        <v>0</v>
      </c>
      <c r="R45" s="244">
        <f>tkbieu!X58</f>
        <v>0</v>
      </c>
      <c r="S45" s="253">
        <f>tkbieu!X72</f>
        <v>0</v>
      </c>
      <c r="T45" s="263">
        <f>tkbieu!X86</f>
        <v>0</v>
      </c>
    </row>
    <row r="46" spans="1:27" ht="21" customHeight="1" thickBot="1" x14ac:dyDescent="0.25">
      <c r="A46" s="706"/>
      <c r="B46" s="390"/>
      <c r="C46" s="255"/>
      <c r="D46" s="296"/>
      <c r="E46" s="330"/>
      <c r="F46" s="297"/>
      <c r="G46" s="298"/>
      <c r="H46" s="331"/>
      <c r="I46" s="299"/>
      <c r="J46" s="347"/>
      <c r="L46" s="706"/>
      <c r="M46" s="390"/>
      <c r="N46" s="255"/>
      <c r="O46" s="296"/>
      <c r="P46" s="330"/>
      <c r="Q46" s="297"/>
      <c r="R46" s="298"/>
      <c r="S46" s="331"/>
      <c r="T46" s="299"/>
    </row>
    <row r="47" spans="1:27" ht="21" customHeight="1" thickTop="1" x14ac:dyDescent="0.2">
      <c r="A47" s="704" t="s">
        <v>27</v>
      </c>
      <c r="B47" s="554">
        <v>6</v>
      </c>
      <c r="C47" s="553" t="s">
        <v>28</v>
      </c>
      <c r="D47" s="244" t="str">
        <f>tkbieu!W19</f>
        <v>TIẾNG ANH 1</v>
      </c>
      <c r="E47" s="265">
        <f>tkbieu!W33</f>
        <v>0</v>
      </c>
      <c r="F47" s="265" t="str">
        <f>tkbieu!W47</f>
        <v>GIÁO DỤC</v>
      </c>
      <c r="G47" s="265">
        <f>tkbieu!W61</f>
        <v>0</v>
      </c>
      <c r="H47" s="265">
        <f>tkbieu!W75</f>
        <v>0</v>
      </c>
      <c r="I47" s="286">
        <f>tkbieu!W89</f>
        <v>0</v>
      </c>
      <c r="J47" s="264"/>
      <c r="L47" s="704" t="s">
        <v>27</v>
      </c>
      <c r="M47" s="554">
        <v>6</v>
      </c>
      <c r="N47" s="553" t="s">
        <v>28</v>
      </c>
      <c r="O47" s="244" t="str">
        <f>tkbieu!X19</f>
        <v>TIẾNG ANH 1</v>
      </c>
      <c r="P47" s="265">
        <f>tkbieu!X33</f>
        <v>0</v>
      </c>
      <c r="Q47" s="265" t="str">
        <f>tkbieu!X47</f>
        <v>GIÁO DỤC</v>
      </c>
      <c r="R47" s="265">
        <f>tkbieu!X61</f>
        <v>0</v>
      </c>
      <c r="S47" s="265">
        <f>tkbieu!X75</f>
        <v>0</v>
      </c>
      <c r="T47" s="286">
        <f>tkbieu!X89</f>
        <v>0</v>
      </c>
    </row>
    <row r="48" spans="1:27" ht="21" customHeight="1" thickBot="1" x14ac:dyDescent="0.25">
      <c r="A48" s="705"/>
      <c r="B48" s="550">
        <v>7</v>
      </c>
      <c r="C48" s="555" t="s">
        <v>33</v>
      </c>
      <c r="D48" s="244">
        <f>tkbieu!W20</f>
        <v>0</v>
      </c>
      <c r="E48" s="244">
        <f>tkbieu!W34</f>
        <v>0</v>
      </c>
      <c r="F48" s="244" t="str">
        <f>tkbieu!W48</f>
        <v>CHÍNH TRỊ</v>
      </c>
      <c r="G48" s="244">
        <f>tkbieu!W62</f>
        <v>0</v>
      </c>
      <c r="H48" s="244">
        <f>tkbieu!W76</f>
        <v>0</v>
      </c>
      <c r="I48" s="263">
        <f>tkbieu!W90</f>
        <v>0</v>
      </c>
      <c r="J48" s="264"/>
      <c r="L48" s="705"/>
      <c r="M48" s="550">
        <v>7</v>
      </c>
      <c r="N48" s="555" t="s">
        <v>33</v>
      </c>
      <c r="O48" s="244">
        <f>tkbieu!X20</f>
        <v>0</v>
      </c>
      <c r="P48" s="244">
        <f>tkbieu!X34</f>
        <v>0</v>
      </c>
      <c r="Q48" s="244" t="str">
        <f>tkbieu!X48</f>
        <v>CHÍNH TRỊ</v>
      </c>
      <c r="R48" s="244">
        <f>tkbieu!X62</f>
        <v>0</v>
      </c>
      <c r="S48" s="244">
        <f>tkbieu!X76</f>
        <v>0</v>
      </c>
      <c r="T48" s="263">
        <f>tkbieu!X90</f>
        <v>0</v>
      </c>
    </row>
    <row r="49" spans="1:20" ht="24.75" customHeight="1" thickTop="1" x14ac:dyDescent="0.2">
      <c r="A49" s="705"/>
      <c r="B49" s="552">
        <v>8</v>
      </c>
      <c r="C49" s="553" t="s">
        <v>36</v>
      </c>
      <c r="D49" s="249">
        <f>tkbieu!W21</f>
        <v>0</v>
      </c>
      <c r="E49" s="538">
        <f>tkbieu!W35</f>
        <v>0</v>
      </c>
      <c r="F49" s="467">
        <f>tkbieu!W49</f>
        <v>0</v>
      </c>
      <c r="G49" s="577">
        <f>tkbieu!W63</f>
        <v>0</v>
      </c>
      <c r="H49" s="539">
        <f>tkbieu!W77</f>
        <v>0</v>
      </c>
      <c r="I49" s="596">
        <f>tkbieu!W91</f>
        <v>0</v>
      </c>
      <c r="J49" s="361"/>
      <c r="L49" s="705"/>
      <c r="M49" s="552">
        <v>8</v>
      </c>
      <c r="N49" s="553" t="s">
        <v>36</v>
      </c>
      <c r="O49" s="249">
        <f>tkbieu!X21</f>
        <v>0</v>
      </c>
      <c r="P49" s="538">
        <f>tkbieu!X35</f>
        <v>0</v>
      </c>
      <c r="Q49" s="467">
        <f>tkbieu!X49</f>
        <v>0</v>
      </c>
      <c r="R49" s="577">
        <f>tkbieu!X63</f>
        <v>0</v>
      </c>
      <c r="S49" s="539">
        <f>tkbieu!X77</f>
        <v>0</v>
      </c>
      <c r="T49" s="596">
        <f>tkbieu!X91</f>
        <v>0</v>
      </c>
    </row>
    <row r="50" spans="1:20" ht="21.75" customHeight="1" x14ac:dyDescent="0.2">
      <c r="A50" s="705"/>
      <c r="B50" s="554">
        <v>9</v>
      </c>
      <c r="C50" s="555" t="s">
        <v>37</v>
      </c>
      <c r="D50" s="251" t="str">
        <f>tkbieu!W22</f>
        <v>A207</v>
      </c>
      <c r="E50" s="251">
        <f>tkbieu!W36</f>
        <v>0</v>
      </c>
      <c r="F50" s="251" t="str">
        <f>tkbieu!W50</f>
        <v>A207</v>
      </c>
      <c r="G50" s="251">
        <f>tkbieu!W64</f>
        <v>0</v>
      </c>
      <c r="H50" s="251">
        <f>tkbieu!W78</f>
        <v>0</v>
      </c>
      <c r="I50" s="267">
        <f>tkbieu!W92</f>
        <v>0</v>
      </c>
      <c r="J50" s="268"/>
      <c r="L50" s="705"/>
      <c r="M50" s="554">
        <v>9</v>
      </c>
      <c r="N50" s="555" t="s">
        <v>37</v>
      </c>
      <c r="O50" s="251" t="str">
        <f>tkbieu!X22</f>
        <v>A207</v>
      </c>
      <c r="P50" s="251">
        <f>tkbieu!X36</f>
        <v>0</v>
      </c>
      <c r="Q50" s="251" t="str">
        <f>tkbieu!X50</f>
        <v>A207</v>
      </c>
      <c r="R50" s="251">
        <f>tkbieu!X64</f>
        <v>0</v>
      </c>
      <c r="S50" s="251">
        <f>tkbieu!X78</f>
        <v>0</v>
      </c>
      <c r="T50" s="267">
        <f>tkbieu!X92</f>
        <v>0</v>
      </c>
    </row>
    <row r="51" spans="1:20" ht="21" customHeight="1" x14ac:dyDescent="0.2">
      <c r="A51" s="705"/>
      <c r="B51" s="556">
        <v>10</v>
      </c>
      <c r="C51" s="557" t="s">
        <v>77</v>
      </c>
      <c r="D51" s="253" t="str">
        <f>tkbieu!W23</f>
        <v>T. QUÂN</v>
      </c>
      <c r="E51" s="300">
        <f>tkbieu!W37</f>
        <v>0</v>
      </c>
      <c r="F51" s="253" t="str">
        <f>tkbieu!W51</f>
        <v>C. MI</v>
      </c>
      <c r="G51" s="253">
        <f>tkbieu!W65</f>
        <v>0</v>
      </c>
      <c r="H51" s="269">
        <f>tkbieu!W79</f>
        <v>0</v>
      </c>
      <c r="I51" s="270">
        <f>tkbieu!W93</f>
        <v>0</v>
      </c>
      <c r="J51" s="264"/>
      <c r="L51" s="705"/>
      <c r="M51" s="556">
        <v>10</v>
      </c>
      <c r="N51" s="557" t="s">
        <v>77</v>
      </c>
      <c r="O51" s="253" t="str">
        <f>tkbieu!X23</f>
        <v>T. QUÂN</v>
      </c>
      <c r="P51" s="300">
        <f>tkbieu!X37</f>
        <v>0</v>
      </c>
      <c r="Q51" s="253" t="str">
        <f>tkbieu!X51</f>
        <v>C. MI</v>
      </c>
      <c r="R51" s="253">
        <f>tkbieu!X65</f>
        <v>0</v>
      </c>
      <c r="S51" s="269">
        <f>tkbieu!X79</f>
        <v>0</v>
      </c>
      <c r="T51" s="270">
        <f>tkbieu!X93</f>
        <v>0</v>
      </c>
    </row>
    <row r="52" spans="1:20" ht="21" customHeight="1" thickBot="1" x14ac:dyDescent="0.25">
      <c r="A52" s="707"/>
      <c r="B52" s="391"/>
      <c r="C52" s="273"/>
      <c r="D52" s="349"/>
      <c r="E52" s="281"/>
      <c r="F52" s="281"/>
      <c r="G52" s="281"/>
      <c r="H52" s="281"/>
      <c r="I52" s="356"/>
      <c r="J52" s="315"/>
      <c r="L52" s="707"/>
      <c r="M52" s="391"/>
      <c r="N52" s="273"/>
      <c r="O52" s="349"/>
      <c r="P52" s="281"/>
      <c r="Q52" s="281"/>
      <c r="R52" s="281"/>
      <c r="S52" s="281"/>
      <c r="T52" s="356"/>
    </row>
    <row r="53" spans="1:20" ht="21" customHeight="1" x14ac:dyDescent="0.2">
      <c r="J53" s="180"/>
      <c r="K53" s="180"/>
    </row>
    <row r="55" spans="1:20" ht="16.5" customHeight="1" x14ac:dyDescent="0.2">
      <c r="A55" s="718" t="str">
        <f>A37</f>
        <v>ÁP DỤNG TỪ NGÀY 15/9 ĐẾN 30/9/2025</v>
      </c>
      <c r="B55" s="700"/>
      <c r="C55" s="700"/>
      <c r="D55" s="700"/>
      <c r="E55" s="700"/>
      <c r="F55" s="700"/>
      <c r="G55" s="700"/>
      <c r="H55" s="700"/>
      <c r="I55" s="700"/>
      <c r="J55" s="180"/>
      <c r="L55" s="715" t="str">
        <f>A55</f>
        <v>ÁP DỤNG TỪ NGÀY 15/9 ĐẾN 30/9/2025</v>
      </c>
      <c r="M55" s="700"/>
      <c r="N55" s="700"/>
      <c r="O55" s="700"/>
      <c r="P55" s="700"/>
      <c r="Q55" s="700"/>
      <c r="R55" s="700"/>
      <c r="S55" s="700"/>
      <c r="T55" s="700"/>
    </row>
    <row r="56" spans="1:20" ht="20.25" customHeight="1" x14ac:dyDescent="0.2">
      <c r="A56" s="722"/>
      <c r="B56" s="700"/>
      <c r="C56" s="700"/>
      <c r="D56" s="700"/>
      <c r="E56" s="700"/>
      <c r="F56" s="700"/>
      <c r="G56" s="700"/>
      <c r="H56" s="700"/>
      <c r="I56" s="700"/>
      <c r="J56" s="180"/>
      <c r="L56" s="722"/>
      <c r="M56" s="700"/>
      <c r="N56" s="700"/>
      <c r="O56" s="700"/>
      <c r="P56" s="700"/>
      <c r="Q56" s="700"/>
      <c r="R56" s="700"/>
      <c r="S56" s="700"/>
      <c r="T56" s="700"/>
    </row>
    <row r="57" spans="1:20" ht="20.25" customHeight="1" thickBot="1" x14ac:dyDescent="0.25">
      <c r="A57" s="702" t="s">
        <v>65</v>
      </c>
      <c r="B57" s="703"/>
      <c r="C57" s="236" t="str">
        <f>tkbieu!R10</f>
        <v>T25LRMT1</v>
      </c>
      <c r="D57" s="236"/>
      <c r="E57" s="237" t="s">
        <v>66</v>
      </c>
      <c r="F57" s="238" t="str">
        <f>tkbieu!R9</f>
        <v>C. OANH</v>
      </c>
      <c r="G57" s="239"/>
      <c r="H57" s="240" t="s">
        <v>67</v>
      </c>
      <c r="I57" s="321" t="s">
        <v>1093</v>
      </c>
      <c r="J57" s="180"/>
      <c r="L57" s="702" t="s">
        <v>65</v>
      </c>
      <c r="M57" s="703"/>
      <c r="N57" s="236" t="str">
        <f>tkbieu!S10</f>
        <v>C25LRMT1</v>
      </c>
      <c r="O57" s="236"/>
      <c r="P57" s="237" t="s">
        <v>66</v>
      </c>
      <c r="Q57" s="238" t="str">
        <f>tkbieu!S9</f>
        <v>C. OANH</v>
      </c>
      <c r="R57" s="239"/>
      <c r="S57" s="240" t="s">
        <v>67</v>
      </c>
      <c r="T57" s="321" t="s">
        <v>1093</v>
      </c>
    </row>
    <row r="58" spans="1:20" ht="21.75" customHeight="1" x14ac:dyDescent="0.2">
      <c r="A58" s="584" t="s">
        <v>68</v>
      </c>
      <c r="B58" s="585" t="s">
        <v>69</v>
      </c>
      <c r="C58" s="585" t="s">
        <v>70</v>
      </c>
      <c r="D58" s="586" t="s">
        <v>13</v>
      </c>
      <c r="E58" s="586" t="s">
        <v>74</v>
      </c>
      <c r="F58" s="587" t="s">
        <v>49</v>
      </c>
      <c r="G58" s="587" t="s">
        <v>53</v>
      </c>
      <c r="H58" s="587" t="s">
        <v>57</v>
      </c>
      <c r="I58" s="588" t="s">
        <v>75</v>
      </c>
      <c r="J58" s="180"/>
      <c r="L58" s="521" t="s">
        <v>68</v>
      </c>
      <c r="M58" s="522" t="s">
        <v>69</v>
      </c>
      <c r="N58" s="522" t="s">
        <v>70</v>
      </c>
      <c r="O58" s="523" t="s">
        <v>13</v>
      </c>
      <c r="P58" s="524" t="s">
        <v>74</v>
      </c>
      <c r="Q58" s="523" t="s">
        <v>49</v>
      </c>
      <c r="R58" s="523" t="s">
        <v>53</v>
      </c>
      <c r="S58" s="524" t="s">
        <v>57</v>
      </c>
      <c r="T58" s="526" t="s">
        <v>75</v>
      </c>
    </row>
    <row r="59" spans="1:20" ht="21.75" customHeight="1" x14ac:dyDescent="0.2">
      <c r="A59" s="713" t="s">
        <v>14</v>
      </c>
      <c r="B59" s="548">
        <v>1</v>
      </c>
      <c r="C59" s="549" t="s">
        <v>15</v>
      </c>
      <c r="D59" s="456" t="str">
        <f>tkbieu!R12</f>
        <v>PHÁP LUẬT</v>
      </c>
      <c r="E59" s="456">
        <f>tkbieu!R26</f>
        <v>0</v>
      </c>
      <c r="F59" s="456" t="str">
        <f>tkbieu!R40</f>
        <v>TIẾNG ANH 1</v>
      </c>
      <c r="G59" s="456">
        <f>tkbieu!R54</f>
        <v>0</v>
      </c>
      <c r="H59" s="456">
        <f>tkbieu!R68</f>
        <v>0</v>
      </c>
      <c r="I59" s="450">
        <f>tkbieu!R82</f>
        <v>0</v>
      </c>
      <c r="J59" s="180"/>
      <c r="L59" s="708" t="s">
        <v>14</v>
      </c>
      <c r="M59" s="527">
        <v>1</v>
      </c>
      <c r="N59" s="528" t="s">
        <v>15</v>
      </c>
      <c r="O59" s="311" t="str">
        <f>tkbieu!S12</f>
        <v>GIÁO DỤC</v>
      </c>
      <c r="P59" s="244">
        <f>tkbieu!S26</f>
        <v>0</v>
      </c>
      <c r="Q59" s="290">
        <f>tkbieu!S40</f>
        <v>0</v>
      </c>
      <c r="R59" s="290">
        <f>tkbieu!S54</f>
        <v>0</v>
      </c>
      <c r="S59" s="290">
        <f>tkbieu!S68</f>
        <v>0</v>
      </c>
      <c r="T59" s="263">
        <f>tkbieu!S82</f>
        <v>0</v>
      </c>
    </row>
    <row r="60" spans="1:20" ht="21.75" customHeight="1" thickBot="1" x14ac:dyDescent="0.25">
      <c r="A60" s="705"/>
      <c r="B60" s="550">
        <v>2</v>
      </c>
      <c r="C60" s="551" t="s">
        <v>17</v>
      </c>
      <c r="D60" s="456">
        <f>tkbieu!R13</f>
        <v>0</v>
      </c>
      <c r="E60" s="456">
        <f>tkbieu!R27</f>
        <v>0</v>
      </c>
      <c r="F60" s="456">
        <f>tkbieu!R41</f>
        <v>0</v>
      </c>
      <c r="G60" s="456">
        <f>tkbieu!R55</f>
        <v>0</v>
      </c>
      <c r="H60" s="456">
        <f>tkbieu!R69</f>
        <v>0</v>
      </c>
      <c r="I60" s="451">
        <f>tkbieu!R83</f>
        <v>0</v>
      </c>
      <c r="J60" s="180"/>
      <c r="L60" s="705"/>
      <c r="M60" s="529">
        <v>2</v>
      </c>
      <c r="N60" s="530" t="s">
        <v>17</v>
      </c>
      <c r="O60" s="311" t="str">
        <f>tkbieu!S13</f>
        <v>THỂ CHẤT</v>
      </c>
      <c r="P60" s="244">
        <f>tkbieu!S27</f>
        <v>0</v>
      </c>
      <c r="Q60" s="290">
        <f>tkbieu!S41</f>
        <v>0</v>
      </c>
      <c r="R60" s="244">
        <f>tkbieu!S55</f>
        <v>0</v>
      </c>
      <c r="S60" s="244">
        <f>tkbieu!S69</f>
        <v>0</v>
      </c>
      <c r="T60" s="263">
        <f>tkbieu!S83</f>
        <v>0</v>
      </c>
    </row>
    <row r="61" spans="1:20" ht="21.75" customHeight="1" thickTop="1" x14ac:dyDescent="0.2">
      <c r="A61" s="705"/>
      <c r="B61" s="552">
        <v>3</v>
      </c>
      <c r="C61" s="553" t="s">
        <v>19</v>
      </c>
      <c r="D61" s="538">
        <f>tkbieu!R14</f>
        <v>0</v>
      </c>
      <c r="E61" s="538">
        <f>tkbieu!R28</f>
        <v>0</v>
      </c>
      <c r="F61" s="538">
        <f>tkbieu!R42</f>
        <v>0</v>
      </c>
      <c r="G61" s="538">
        <f>tkbieu!R56</f>
        <v>0</v>
      </c>
      <c r="H61" s="538">
        <f>tkbieu!R70</f>
        <v>0</v>
      </c>
      <c r="I61" s="451">
        <f>tkbieu!R84</f>
        <v>0</v>
      </c>
      <c r="J61" s="180"/>
      <c r="L61" s="705"/>
      <c r="M61" s="531">
        <v>3</v>
      </c>
      <c r="N61" s="532" t="s">
        <v>19</v>
      </c>
      <c r="O61" s="249">
        <f>tkbieu!S14</f>
        <v>0</v>
      </c>
      <c r="P61" s="247">
        <f>tkbieu!S28</f>
        <v>0</v>
      </c>
      <c r="Q61" s="249">
        <f>tkbieu!S42</f>
        <v>0</v>
      </c>
      <c r="R61" s="249">
        <f>tkbieu!S56</f>
        <v>0</v>
      </c>
      <c r="S61" s="329">
        <f>tkbieu!S70</f>
        <v>0</v>
      </c>
      <c r="T61" s="287">
        <f>tkbieu!S84</f>
        <v>0</v>
      </c>
    </row>
    <row r="62" spans="1:20" ht="21.75" customHeight="1" x14ac:dyDescent="0.2">
      <c r="A62" s="705"/>
      <c r="B62" s="554">
        <v>4</v>
      </c>
      <c r="C62" s="555" t="s">
        <v>20</v>
      </c>
      <c r="D62" s="458" t="str">
        <f>tkbieu!R15</f>
        <v>A204</v>
      </c>
      <c r="E62" s="458">
        <f>tkbieu!R29</f>
        <v>0</v>
      </c>
      <c r="F62" s="458" t="str">
        <f>tkbieu!R43</f>
        <v>A210</v>
      </c>
      <c r="G62" s="458">
        <f>tkbieu!R57</f>
        <v>0</v>
      </c>
      <c r="H62" s="458">
        <f>tkbieu!R71</f>
        <v>0</v>
      </c>
      <c r="I62" s="452">
        <f>tkbieu!R85</f>
        <v>0</v>
      </c>
      <c r="J62" s="180"/>
      <c r="L62" s="705"/>
      <c r="M62" s="533">
        <v>4</v>
      </c>
      <c r="N62" s="534" t="s">
        <v>20</v>
      </c>
      <c r="O62" s="313" t="str">
        <f>tkbieu!S15</f>
        <v>S. TRƯỜNG</v>
      </c>
      <c r="P62" s="322">
        <f>tkbieu!S29</f>
        <v>0</v>
      </c>
      <c r="Q62" s="322">
        <f>tkbieu!S43</f>
        <v>0</v>
      </c>
      <c r="R62" s="322">
        <f>tkbieu!S57</f>
        <v>0</v>
      </c>
      <c r="S62" s="322">
        <f>tkbieu!S71</f>
        <v>0</v>
      </c>
      <c r="T62" s="312">
        <f>tkbieu!S85</f>
        <v>0</v>
      </c>
    </row>
    <row r="63" spans="1:20" ht="21.75" customHeight="1" x14ac:dyDescent="0.2">
      <c r="A63" s="705"/>
      <c r="B63" s="556">
        <v>5</v>
      </c>
      <c r="C63" s="557" t="s">
        <v>76</v>
      </c>
      <c r="D63" s="456" t="str">
        <f>tkbieu!R16</f>
        <v>C. HỒNG</v>
      </c>
      <c r="E63" s="456">
        <f>tkbieu!R30</f>
        <v>0</v>
      </c>
      <c r="F63" s="456" t="str">
        <f>tkbieu!R44</f>
        <v>T. QUÂN</v>
      </c>
      <c r="G63" s="456">
        <f>tkbieu!R58</f>
        <v>0</v>
      </c>
      <c r="H63" s="456">
        <f>tkbieu!R72</f>
        <v>0</v>
      </c>
      <c r="I63" s="453">
        <f>tkbieu!R86</f>
        <v>0</v>
      </c>
      <c r="J63" s="180"/>
      <c r="L63" s="705"/>
      <c r="M63" s="535">
        <v>5</v>
      </c>
      <c r="N63" s="536" t="s">
        <v>76</v>
      </c>
      <c r="O63" s="301" t="str">
        <f>tkbieu!S16</f>
        <v>T. THANH</v>
      </c>
      <c r="P63" s="253">
        <f>tkbieu!S30</f>
        <v>0</v>
      </c>
      <c r="Q63" s="253">
        <f>tkbieu!S44</f>
        <v>0</v>
      </c>
      <c r="R63" s="269">
        <f>tkbieu!S58</f>
        <v>0</v>
      </c>
      <c r="S63" s="269">
        <f>tkbieu!S72</f>
        <v>0</v>
      </c>
      <c r="T63" s="283">
        <f>tkbieu!S86</f>
        <v>0</v>
      </c>
    </row>
    <row r="64" spans="1:20" ht="21.75" customHeight="1" thickBot="1" x14ac:dyDescent="0.25">
      <c r="A64" s="706"/>
      <c r="B64" s="366"/>
      <c r="C64" s="255"/>
      <c r="D64" s="625" t="s">
        <v>1075</v>
      </c>
      <c r="E64" s="257"/>
      <c r="F64" s="258"/>
      <c r="G64" s="257"/>
      <c r="H64" s="259"/>
      <c r="I64" s="260"/>
      <c r="J64" s="180"/>
      <c r="L64" s="706"/>
      <c r="M64" s="254"/>
      <c r="N64" s="375"/>
      <c r="O64" s="376"/>
      <c r="P64" s="377"/>
      <c r="Q64" s="377"/>
      <c r="R64" s="377"/>
      <c r="S64" s="377"/>
      <c r="T64" s="285"/>
    </row>
    <row r="65" spans="1:20" ht="21.75" customHeight="1" thickTop="1" x14ac:dyDescent="0.2">
      <c r="A65" s="714" t="s">
        <v>27</v>
      </c>
      <c r="B65" s="552">
        <v>6</v>
      </c>
      <c r="C65" s="553" t="s">
        <v>28</v>
      </c>
      <c r="D65" s="602" t="str">
        <f>tkbieu!R19</f>
        <v>HỌC VHPT</v>
      </c>
      <c r="E65" s="602" t="str">
        <f>tkbieu!R33</f>
        <v>HỌC VHPT</v>
      </c>
      <c r="F65" s="602" t="str">
        <f>tkbieu!R47</f>
        <v>HỌC VHPT</v>
      </c>
      <c r="G65" s="602" t="str">
        <f>tkbieu!R61</f>
        <v>HỌC VHPT</v>
      </c>
      <c r="H65" s="602" t="str">
        <f>tkbieu!R75</f>
        <v>HỌC VHPT</v>
      </c>
      <c r="I65" s="263">
        <f>tkbieu!R89</f>
        <v>0</v>
      </c>
      <c r="J65" s="180"/>
      <c r="L65" s="709" t="s">
        <v>27</v>
      </c>
      <c r="M65" s="533">
        <v>6</v>
      </c>
      <c r="N65" s="534" t="s">
        <v>28</v>
      </c>
      <c r="O65" s="244" t="str">
        <f>tkbieu!S19</f>
        <v>TIẾNG ANH 1</v>
      </c>
      <c r="P65" s="244">
        <f>tkbieu!S33</f>
        <v>0</v>
      </c>
      <c r="Q65" s="244" t="str">
        <f>tkbieu!S47</f>
        <v>GIÁO DỤC</v>
      </c>
      <c r="R65" s="311">
        <f>tkbieu!S61</f>
        <v>0</v>
      </c>
      <c r="S65" s="244">
        <f>tkbieu!S75</f>
        <v>0</v>
      </c>
      <c r="T65" s="263">
        <f>tkbieu!S89</f>
        <v>0</v>
      </c>
    </row>
    <row r="66" spans="1:20" ht="21.75" customHeight="1" thickBot="1" x14ac:dyDescent="0.25">
      <c r="A66" s="705"/>
      <c r="B66" s="550">
        <v>7</v>
      </c>
      <c r="C66" s="555" t="s">
        <v>33</v>
      </c>
      <c r="D66" s="623" t="str">
        <f>tkbieu!R20</f>
        <v>THEO TKB</v>
      </c>
      <c r="E66" s="623" t="str">
        <f>tkbieu!R34</f>
        <v>THEO TKB</v>
      </c>
      <c r="F66" s="623" t="str">
        <f>tkbieu!R48</f>
        <v>THEO TKB</v>
      </c>
      <c r="G66" s="623" t="str">
        <f>tkbieu!R62</f>
        <v>THEO TKB</v>
      </c>
      <c r="H66" s="245" t="str">
        <f>tkbieu!R76</f>
        <v>THEO TKB</v>
      </c>
      <c r="I66" s="263">
        <f>tkbieu!R90</f>
        <v>0</v>
      </c>
      <c r="J66" s="180"/>
      <c r="L66" s="705"/>
      <c r="M66" s="529">
        <v>7</v>
      </c>
      <c r="N66" s="534" t="s">
        <v>33</v>
      </c>
      <c r="O66" s="244">
        <f>tkbieu!S20</f>
        <v>0</v>
      </c>
      <c r="P66" s="244">
        <f>tkbieu!S34</f>
        <v>0</v>
      </c>
      <c r="Q66" s="244" t="str">
        <f>tkbieu!S48</f>
        <v>CHÍNH TRỊ</v>
      </c>
      <c r="R66" s="311">
        <f>tkbieu!S62</f>
        <v>0</v>
      </c>
      <c r="S66" s="244">
        <f>tkbieu!S76</f>
        <v>0</v>
      </c>
      <c r="T66" s="263">
        <f>tkbieu!S90</f>
        <v>0</v>
      </c>
    </row>
    <row r="67" spans="1:20" ht="21.75" customHeight="1" thickTop="1" x14ac:dyDescent="0.2">
      <c r="A67" s="705"/>
      <c r="B67" s="552">
        <v>8</v>
      </c>
      <c r="C67" s="553" t="s">
        <v>36</v>
      </c>
      <c r="D67" s="622" t="str">
        <f>tkbieu!R21</f>
        <v>TTGDTX</v>
      </c>
      <c r="E67" s="622" t="str">
        <f>tkbieu!R35</f>
        <v>TTGDTX</v>
      </c>
      <c r="F67" s="622" t="str">
        <f>tkbieu!R49</f>
        <v>TTGDTX</v>
      </c>
      <c r="G67" s="622" t="str">
        <f>tkbieu!R63</f>
        <v>TTGDTX</v>
      </c>
      <c r="H67" s="604" t="str">
        <f>tkbieu!R77</f>
        <v>TTGDTX</v>
      </c>
      <c r="I67" s="468">
        <f>tkbieu!R91</f>
        <v>0</v>
      </c>
      <c r="J67" s="180"/>
      <c r="L67" s="705"/>
      <c r="M67" s="531">
        <v>8</v>
      </c>
      <c r="N67" s="532" t="s">
        <v>36</v>
      </c>
      <c r="O67" s="247">
        <f>tkbieu!S21</f>
        <v>0</v>
      </c>
      <c r="P67" s="249">
        <f>tkbieu!S35</f>
        <v>0</v>
      </c>
      <c r="Q67" s="291">
        <f>tkbieu!S49</f>
        <v>0</v>
      </c>
      <c r="R67" s="378">
        <f>tkbieu!S63</f>
        <v>0</v>
      </c>
      <c r="S67" s="291">
        <f>tkbieu!S77</f>
        <v>0</v>
      </c>
      <c r="T67" s="518">
        <f>tkbieu!S91</f>
        <v>0</v>
      </c>
    </row>
    <row r="68" spans="1:20" ht="21.75" customHeight="1" x14ac:dyDescent="0.2">
      <c r="A68" s="705"/>
      <c r="B68" s="554">
        <v>9</v>
      </c>
      <c r="C68" s="555" t="s">
        <v>37</v>
      </c>
      <c r="D68" s="252">
        <f>tkbieu!R22</f>
        <v>0</v>
      </c>
      <c r="E68" s="252">
        <f>tkbieu!R36</f>
        <v>0</v>
      </c>
      <c r="F68" s="252">
        <f>tkbieu!R50</f>
        <v>0</v>
      </c>
      <c r="G68" s="252">
        <f>tkbieu!R64</f>
        <v>0</v>
      </c>
      <c r="H68" s="252">
        <f>tkbieu!R78</f>
        <v>0</v>
      </c>
      <c r="I68" s="267">
        <f>tkbieu!R92</f>
        <v>0</v>
      </c>
      <c r="J68" s="180"/>
      <c r="L68" s="705"/>
      <c r="M68" s="533">
        <v>9</v>
      </c>
      <c r="N68" s="534" t="s">
        <v>37</v>
      </c>
      <c r="O68" s="251" t="str">
        <f>tkbieu!S22</f>
        <v>A207</v>
      </c>
      <c r="P68" s="251">
        <f>tkbieu!S36</f>
        <v>0</v>
      </c>
      <c r="Q68" s="251" t="str">
        <f>tkbieu!S50</f>
        <v>A207</v>
      </c>
      <c r="R68" s="313">
        <f>tkbieu!S64</f>
        <v>0</v>
      </c>
      <c r="S68" s="251">
        <f>tkbieu!S78</f>
        <v>0</v>
      </c>
      <c r="T68" s="267">
        <f>tkbieu!S92</f>
        <v>0</v>
      </c>
    </row>
    <row r="69" spans="1:20" ht="21.75" customHeight="1" x14ac:dyDescent="0.2">
      <c r="A69" s="705"/>
      <c r="B69" s="556">
        <v>10</v>
      </c>
      <c r="C69" s="557" t="s">
        <v>77</v>
      </c>
      <c r="D69" s="609">
        <f>tkbieu!R23</f>
        <v>0</v>
      </c>
      <c r="E69" s="609">
        <f>tkbieu!R37</f>
        <v>0</v>
      </c>
      <c r="F69" s="609">
        <f>tkbieu!R51</f>
        <v>0</v>
      </c>
      <c r="G69" s="609">
        <f>tkbieu!R65</f>
        <v>0</v>
      </c>
      <c r="H69" s="609">
        <f>tkbieu!R79</f>
        <v>0</v>
      </c>
      <c r="I69" s="270">
        <f>tkbieu!R93</f>
        <v>0</v>
      </c>
      <c r="J69" s="180"/>
      <c r="L69" s="705"/>
      <c r="M69" s="535">
        <v>10</v>
      </c>
      <c r="N69" s="536" t="s">
        <v>77</v>
      </c>
      <c r="O69" s="253" t="str">
        <f>tkbieu!S23</f>
        <v>T. QUÂN</v>
      </c>
      <c r="P69" s="253">
        <f>tkbieu!S37</f>
        <v>0</v>
      </c>
      <c r="Q69" s="253" t="str">
        <f>tkbieu!S51</f>
        <v>C. MI</v>
      </c>
      <c r="R69" s="301">
        <f>tkbieu!S65</f>
        <v>0</v>
      </c>
      <c r="S69" s="253">
        <f>tkbieu!S79</f>
        <v>0</v>
      </c>
      <c r="T69" s="270">
        <f>tkbieu!S93</f>
        <v>0</v>
      </c>
    </row>
    <row r="70" spans="1:20" ht="21.75" customHeight="1" thickBot="1" x14ac:dyDescent="0.25">
      <c r="A70" s="707"/>
      <c r="B70" s="368"/>
      <c r="C70" s="369"/>
      <c r="D70" s="369"/>
      <c r="E70" s="369"/>
      <c r="F70" s="370"/>
      <c r="G70" s="371"/>
      <c r="H70" s="372"/>
      <c r="I70" s="373"/>
      <c r="J70" s="180"/>
      <c r="L70" s="707"/>
      <c r="M70" s="271"/>
      <c r="N70" s="379"/>
      <c r="O70" s="380"/>
      <c r="P70" s="381"/>
      <c r="Q70" s="382"/>
      <c r="R70" s="383"/>
      <c r="S70" s="384"/>
      <c r="T70" s="385"/>
    </row>
    <row r="71" spans="1:20" ht="16.5" customHeight="1" x14ac:dyDescent="0.2">
      <c r="J71" s="180"/>
    </row>
    <row r="72" spans="1:20" ht="22.5" hidden="1" customHeight="1" x14ac:dyDescent="0.2">
      <c r="A72" s="718" t="str">
        <f>A55</f>
        <v>ÁP DỤNG TỪ NGÀY 15/9 ĐẾN 30/9/2025</v>
      </c>
      <c r="B72" s="700"/>
      <c r="C72" s="700"/>
      <c r="D72" s="700"/>
      <c r="E72" s="700"/>
      <c r="F72" s="700"/>
      <c r="G72" s="700"/>
      <c r="H72" s="700"/>
      <c r="I72" s="700"/>
      <c r="J72" s="180"/>
      <c r="L72" s="723" t="str">
        <f>A20</f>
        <v>ÁP DỤNG TỪ NGÀY 15/9 ĐẾN 30/9/2025</v>
      </c>
      <c r="M72" s="700"/>
      <c r="N72" s="700"/>
      <c r="O72" s="700"/>
      <c r="P72" s="700"/>
      <c r="Q72" s="700"/>
      <c r="R72" s="700"/>
      <c r="S72" s="700"/>
      <c r="T72" s="700"/>
    </row>
    <row r="73" spans="1:20" ht="18.75" hidden="1" customHeight="1" x14ac:dyDescent="0.2">
      <c r="A73" s="722"/>
      <c r="B73" s="700"/>
      <c r="C73" s="700"/>
      <c r="D73" s="700"/>
      <c r="E73" s="700"/>
      <c r="F73" s="700"/>
      <c r="G73" s="700"/>
      <c r="H73" s="700"/>
      <c r="I73" s="700"/>
      <c r="J73" s="180"/>
      <c r="L73" s="722"/>
      <c r="M73" s="700"/>
      <c r="N73" s="700"/>
      <c r="O73" s="700"/>
      <c r="P73" s="700"/>
      <c r="Q73" s="700"/>
      <c r="R73" s="700"/>
      <c r="S73" s="700"/>
      <c r="T73" s="700"/>
    </row>
    <row r="74" spans="1:20" ht="24" hidden="1" customHeight="1" thickBot="1" x14ac:dyDescent="0.25">
      <c r="A74" s="702" t="s">
        <v>65</v>
      </c>
      <c r="B74" s="703"/>
      <c r="C74" s="236">
        <f>tkbieu!Z10</f>
        <v>0</v>
      </c>
      <c r="D74" s="236"/>
      <c r="E74" s="237" t="s">
        <v>66</v>
      </c>
      <c r="F74" s="238">
        <f>tkbieu!Z9</f>
        <v>0</v>
      </c>
      <c r="G74" s="239"/>
      <c r="H74" s="240" t="s">
        <v>67</v>
      </c>
      <c r="I74" s="240"/>
      <c r="J74" s="241"/>
      <c r="L74" s="702" t="s">
        <v>65</v>
      </c>
      <c r="M74" s="703"/>
      <c r="N74" s="236">
        <f>tkbieu!Y10</f>
        <v>0</v>
      </c>
      <c r="O74" s="294"/>
      <c r="P74" s="295" t="s">
        <v>66</v>
      </c>
      <c r="Q74" s="238">
        <f>tkbieu!Y9</f>
        <v>0</v>
      </c>
      <c r="R74" s="239"/>
      <c r="S74" s="240" t="s">
        <v>67</v>
      </c>
      <c r="T74" s="240" t="s">
        <v>88</v>
      </c>
    </row>
    <row r="75" spans="1:20" ht="21" hidden="1" customHeight="1" x14ac:dyDescent="0.2">
      <c r="A75" s="521" t="s">
        <v>68</v>
      </c>
      <c r="B75" s="522" t="s">
        <v>69</v>
      </c>
      <c r="C75" s="522" t="s">
        <v>70</v>
      </c>
      <c r="D75" s="524" t="s">
        <v>13</v>
      </c>
      <c r="E75" s="524" t="s">
        <v>74</v>
      </c>
      <c r="F75" s="524" t="s">
        <v>49</v>
      </c>
      <c r="G75" s="524" t="s">
        <v>53</v>
      </c>
      <c r="H75" s="524" t="s">
        <v>57</v>
      </c>
      <c r="I75" s="526" t="s">
        <v>75</v>
      </c>
      <c r="J75" s="310"/>
      <c r="K75" s="310"/>
      <c r="L75" s="547" t="s">
        <v>68</v>
      </c>
      <c r="M75" s="543" t="s">
        <v>69</v>
      </c>
      <c r="N75" s="543" t="s">
        <v>70</v>
      </c>
      <c r="O75" s="545" t="s">
        <v>13</v>
      </c>
      <c r="P75" s="545" t="s">
        <v>74</v>
      </c>
      <c r="Q75" s="545" t="s">
        <v>49</v>
      </c>
      <c r="R75" s="545" t="s">
        <v>53</v>
      </c>
      <c r="S75" s="544" t="s">
        <v>57</v>
      </c>
      <c r="T75" s="546" t="s">
        <v>75</v>
      </c>
    </row>
    <row r="76" spans="1:20" ht="21" hidden="1" customHeight="1" x14ac:dyDescent="0.2">
      <c r="A76" s="708" t="s">
        <v>14</v>
      </c>
      <c r="B76" s="527">
        <v>1</v>
      </c>
      <c r="C76" s="528" t="s">
        <v>15</v>
      </c>
      <c r="D76" s="244">
        <f>tkbieu!Z12</f>
        <v>0</v>
      </c>
      <c r="E76" s="456">
        <f>tkbieu!Z26</f>
        <v>0</v>
      </c>
      <c r="F76" s="244">
        <f>tkbieu!Z40</f>
        <v>0</v>
      </c>
      <c r="G76" s="456">
        <f>tkbieu!Z54</f>
        <v>0</v>
      </c>
      <c r="H76" s="244">
        <f>tkbieu!Z68</f>
        <v>0</v>
      </c>
      <c r="I76" s="450">
        <f>tkbieu!Z82</f>
        <v>0</v>
      </c>
      <c r="J76" s="264"/>
      <c r="K76" s="317"/>
      <c r="L76" s="704" t="s">
        <v>14</v>
      </c>
      <c r="M76" s="554">
        <v>1</v>
      </c>
      <c r="N76" s="549" t="s">
        <v>15</v>
      </c>
      <c r="O76" s="244">
        <f>tkbieu!Y12</f>
        <v>0</v>
      </c>
      <c r="P76" s="456">
        <f>tkbieu!Y26</f>
        <v>0</v>
      </c>
      <c r="Q76" s="244">
        <f>tkbieu!Y40</f>
        <v>0</v>
      </c>
      <c r="R76" s="456">
        <f>tkbieu!Y54</f>
        <v>0</v>
      </c>
      <c r="S76" s="244">
        <f>tkbieu!Y68</f>
        <v>0</v>
      </c>
      <c r="T76" s="450">
        <f>tkbieu!Y82</f>
        <v>0</v>
      </c>
    </row>
    <row r="77" spans="1:20" ht="21" hidden="1" customHeight="1" thickBot="1" x14ac:dyDescent="0.25">
      <c r="A77" s="705"/>
      <c r="B77" s="529">
        <v>2</v>
      </c>
      <c r="C77" s="530" t="s">
        <v>17</v>
      </c>
      <c r="D77" s="244">
        <f>tkbieu!Z13</f>
        <v>0</v>
      </c>
      <c r="E77" s="456">
        <f>tkbieu!Z27</f>
        <v>0</v>
      </c>
      <c r="F77" s="244">
        <f>tkbieu!Z41</f>
        <v>0</v>
      </c>
      <c r="G77" s="456">
        <f>tkbieu!Z55</f>
        <v>0</v>
      </c>
      <c r="H77" s="244">
        <f>tkbieu!Z69</f>
        <v>0</v>
      </c>
      <c r="I77" s="451">
        <f>tkbieu!Z83</f>
        <v>0</v>
      </c>
      <c r="J77" s="264"/>
      <c r="K77" s="317"/>
      <c r="L77" s="705"/>
      <c r="M77" s="550">
        <v>2</v>
      </c>
      <c r="N77" s="551" t="s">
        <v>17</v>
      </c>
      <c r="O77" s="244">
        <f>tkbieu!Y13</f>
        <v>0</v>
      </c>
      <c r="P77" s="456">
        <f>tkbieu!Y27</f>
        <v>0</v>
      </c>
      <c r="Q77" s="244">
        <f>tkbieu!Y41</f>
        <v>0</v>
      </c>
      <c r="R77" s="456">
        <f>tkbieu!Y55</f>
        <v>0</v>
      </c>
      <c r="S77" s="244">
        <f>tkbieu!Y69</f>
        <v>0</v>
      </c>
      <c r="T77" s="451">
        <f>tkbieu!Y83</f>
        <v>0</v>
      </c>
    </row>
    <row r="78" spans="1:20" ht="21" hidden="1" customHeight="1" thickTop="1" x14ac:dyDescent="0.2">
      <c r="A78" s="705"/>
      <c r="B78" s="531">
        <v>3</v>
      </c>
      <c r="C78" s="532" t="s">
        <v>19</v>
      </c>
      <c r="D78" s="247">
        <f>tkbieu!Z14</f>
        <v>0</v>
      </c>
      <c r="E78" s="456">
        <f>tkbieu!Z28</f>
        <v>0</v>
      </c>
      <c r="F78" s="244">
        <f>tkbieu!Z42</f>
        <v>0</v>
      </c>
      <c r="G78" s="456">
        <f>tkbieu!Z56</f>
        <v>0</v>
      </c>
      <c r="H78" s="457">
        <f>tkbieu!Z70</f>
        <v>0</v>
      </c>
      <c r="I78" s="451">
        <f>tkbieu!Z84</f>
        <v>0</v>
      </c>
      <c r="J78" s="264"/>
      <c r="K78" s="317"/>
      <c r="L78" s="705"/>
      <c r="M78" s="552">
        <v>3</v>
      </c>
      <c r="N78" s="553" t="s">
        <v>19</v>
      </c>
      <c r="O78" s="244">
        <f>tkbieu!Y14</f>
        <v>0</v>
      </c>
      <c r="P78" s="456">
        <f>tkbieu!Y28</f>
        <v>0</v>
      </c>
      <c r="Q78" s="457">
        <f>tkbieu!Y42</f>
        <v>0</v>
      </c>
      <c r="R78" s="465">
        <f>tkbieu!Y56</f>
        <v>0</v>
      </c>
      <c r="S78" s="457">
        <f>tkbieu!Y70</f>
        <v>0</v>
      </c>
      <c r="T78" s="451">
        <f>tkbieu!Y84</f>
        <v>0</v>
      </c>
    </row>
    <row r="79" spans="1:20" ht="21" hidden="1" customHeight="1" x14ac:dyDescent="0.2">
      <c r="A79" s="705"/>
      <c r="B79" s="533">
        <v>4</v>
      </c>
      <c r="C79" s="534" t="s">
        <v>20</v>
      </c>
      <c r="D79" s="251">
        <f>tkbieu!Z15</f>
        <v>0</v>
      </c>
      <c r="E79" s="458">
        <f>tkbieu!Z29</f>
        <v>0</v>
      </c>
      <c r="F79" s="251">
        <f>tkbieu!Z43</f>
        <v>0</v>
      </c>
      <c r="G79" s="458">
        <f>tkbieu!Z57</f>
        <v>0</v>
      </c>
      <c r="H79" s="251">
        <f>tkbieu!Z71</f>
        <v>0</v>
      </c>
      <c r="I79" s="452">
        <f>tkbieu!Z85</f>
        <v>0</v>
      </c>
      <c r="J79" s="264"/>
      <c r="K79" s="386"/>
      <c r="L79" s="705"/>
      <c r="M79" s="554">
        <v>4</v>
      </c>
      <c r="N79" s="555" t="s">
        <v>20</v>
      </c>
      <c r="O79" s="251">
        <f>tkbieu!Y15</f>
        <v>0</v>
      </c>
      <c r="P79" s="458">
        <f>tkbieu!Y29</f>
        <v>0</v>
      </c>
      <c r="Q79" s="251">
        <f>tkbieu!Y43</f>
        <v>0</v>
      </c>
      <c r="R79" s="466">
        <f>tkbieu!Y57</f>
        <v>0</v>
      </c>
      <c r="S79" s="251">
        <f>tkbieu!Y71</f>
        <v>0</v>
      </c>
      <c r="T79" s="452">
        <f>tkbieu!Y85</f>
        <v>0</v>
      </c>
    </row>
    <row r="80" spans="1:20" ht="21" hidden="1" customHeight="1" x14ac:dyDescent="0.2">
      <c r="A80" s="705"/>
      <c r="B80" s="535">
        <v>5</v>
      </c>
      <c r="C80" s="536" t="s">
        <v>76</v>
      </c>
      <c r="D80" s="244">
        <f>tkbieu!Z16</f>
        <v>0</v>
      </c>
      <c r="E80" s="459">
        <f>tkbieu!Z30</f>
        <v>0</v>
      </c>
      <c r="F80" s="253">
        <f>tkbieu!Z44</f>
        <v>0</v>
      </c>
      <c r="G80" s="459">
        <f>tkbieu!Z58</f>
        <v>0</v>
      </c>
      <c r="H80" s="244">
        <f>tkbieu!Z72</f>
        <v>0</v>
      </c>
      <c r="I80" s="453">
        <f>tkbieu!Z86</f>
        <v>0</v>
      </c>
      <c r="J80" s="264"/>
      <c r="K80" s="317"/>
      <c r="L80" s="705"/>
      <c r="M80" s="556">
        <v>5</v>
      </c>
      <c r="N80" s="557" t="s">
        <v>76</v>
      </c>
      <c r="O80" s="244">
        <f>tkbieu!Y16</f>
        <v>0</v>
      </c>
      <c r="P80" s="456">
        <f>tkbieu!Y30</f>
        <v>0</v>
      </c>
      <c r="Q80" s="244">
        <f>tkbieu!Y44</f>
        <v>0</v>
      </c>
      <c r="R80" s="465">
        <f>tkbieu!Y58</f>
        <v>0</v>
      </c>
      <c r="S80" s="244">
        <f>tkbieu!Y72</f>
        <v>0</v>
      </c>
      <c r="T80" s="453">
        <f>tkbieu!Y86</f>
        <v>0</v>
      </c>
    </row>
    <row r="81" spans="1:20" ht="21" hidden="1" customHeight="1" thickBot="1" x14ac:dyDescent="0.25">
      <c r="A81" s="706"/>
      <c r="B81" s="254"/>
      <c r="C81" s="284"/>
      <c r="D81" s="256"/>
      <c r="E81" s="257"/>
      <c r="F81" s="258"/>
      <c r="G81" s="257"/>
      <c r="H81" s="259"/>
      <c r="I81" s="260"/>
      <c r="J81" s="365"/>
      <c r="K81" s="317"/>
      <c r="L81" s="706"/>
      <c r="M81" s="254"/>
      <c r="N81" s="255"/>
      <c r="O81" s="258"/>
      <c r="P81" s="367"/>
      <c r="Q81" s="258"/>
      <c r="R81" s="367"/>
      <c r="S81" s="392"/>
      <c r="T81" s="260"/>
    </row>
    <row r="82" spans="1:20" ht="23.25" hidden="1" customHeight="1" thickTop="1" x14ac:dyDescent="0.2">
      <c r="A82" s="709" t="s">
        <v>27</v>
      </c>
      <c r="B82" s="533">
        <v>6</v>
      </c>
      <c r="C82" s="532" t="s">
        <v>28</v>
      </c>
      <c r="D82" s="262">
        <f>tkbieu!Z19</f>
        <v>0</v>
      </c>
      <c r="E82" s="460">
        <f>tkbieu!Z33</f>
        <v>0</v>
      </c>
      <c r="F82" s="244">
        <f>tkbieu!Z47</f>
        <v>0</v>
      </c>
      <c r="G82" s="460">
        <f>tkbieu!Z61</f>
        <v>0</v>
      </c>
      <c r="H82" s="460">
        <f>tkbieu!Z75</f>
        <v>0</v>
      </c>
      <c r="I82" s="263">
        <f>tkbieu!Z89</f>
        <v>0</v>
      </c>
      <c r="J82" s="264"/>
      <c r="K82" s="317"/>
      <c r="L82" s="704" t="s">
        <v>27</v>
      </c>
      <c r="M82" s="554">
        <v>6</v>
      </c>
      <c r="N82" s="553" t="s">
        <v>28</v>
      </c>
      <c r="O82" s="244">
        <f>tkbieu!Y19</f>
        <v>0</v>
      </c>
      <c r="P82" s="456">
        <f>tkbieu!Y33</f>
        <v>0</v>
      </c>
      <c r="Q82" s="244">
        <f>tkbieu!Y47</f>
        <v>0</v>
      </c>
      <c r="R82" s="456">
        <f>tkbieu!Y61</f>
        <v>0</v>
      </c>
      <c r="S82" s="456">
        <f>tkbieu!Y75</f>
        <v>0</v>
      </c>
      <c r="T82" s="263">
        <f>tkbieu!Y89</f>
        <v>0</v>
      </c>
    </row>
    <row r="83" spans="1:20" ht="21" hidden="1" customHeight="1" thickBot="1" x14ac:dyDescent="0.25">
      <c r="A83" s="705"/>
      <c r="B83" s="529">
        <v>7</v>
      </c>
      <c r="C83" s="534" t="s">
        <v>33</v>
      </c>
      <c r="D83" s="247">
        <f>tkbieu!Z20</f>
        <v>0</v>
      </c>
      <c r="E83" s="456">
        <f>tkbieu!Z34</f>
        <v>0</v>
      </c>
      <c r="F83" s="244">
        <f>tkbieu!Z48</f>
        <v>0</v>
      </c>
      <c r="G83" s="456">
        <f>tkbieu!Z62</f>
        <v>0</v>
      </c>
      <c r="H83" s="456">
        <f>tkbieu!Z76</f>
        <v>0</v>
      </c>
      <c r="I83" s="263">
        <f>tkbieu!Z90</f>
        <v>0</v>
      </c>
      <c r="J83" s="264"/>
      <c r="K83" s="317"/>
      <c r="L83" s="705"/>
      <c r="M83" s="550">
        <v>7</v>
      </c>
      <c r="N83" s="555" t="s">
        <v>33</v>
      </c>
      <c r="O83" s="244">
        <f>tkbieu!Y20</f>
        <v>0</v>
      </c>
      <c r="P83" s="456">
        <f>tkbieu!Y34</f>
        <v>0</v>
      </c>
      <c r="Q83" s="244">
        <f>tkbieu!Y48</f>
        <v>0</v>
      </c>
      <c r="R83" s="456">
        <f>tkbieu!Y62</f>
        <v>0</v>
      </c>
      <c r="S83" s="456">
        <f>tkbieu!Y76</f>
        <v>0</v>
      </c>
      <c r="T83" s="263">
        <f>tkbieu!Y90</f>
        <v>0</v>
      </c>
    </row>
    <row r="84" spans="1:20" ht="24" hidden="1" customHeight="1" thickTop="1" x14ac:dyDescent="0.2">
      <c r="A84" s="705"/>
      <c r="B84" s="531">
        <v>8</v>
      </c>
      <c r="C84" s="532" t="s">
        <v>36</v>
      </c>
      <c r="D84" s="247">
        <f>tkbieu!Z21</f>
        <v>0</v>
      </c>
      <c r="E84" s="456">
        <f>tkbieu!Z35</f>
        <v>0</v>
      </c>
      <c r="F84" s="244">
        <f>tkbieu!Z49</f>
        <v>0</v>
      </c>
      <c r="G84" s="456">
        <f>tkbieu!Z63</f>
        <v>0</v>
      </c>
      <c r="H84" s="461">
        <f>tkbieu!Z77</f>
        <v>0</v>
      </c>
      <c r="I84" s="462">
        <f>tkbieu!Z91</f>
        <v>0</v>
      </c>
      <c r="J84" s="314"/>
      <c r="K84" s="317"/>
      <c r="L84" s="705"/>
      <c r="M84" s="552">
        <v>8</v>
      </c>
      <c r="N84" s="553" t="s">
        <v>36</v>
      </c>
      <c r="O84" s="244">
        <f>tkbieu!Y21</f>
        <v>0</v>
      </c>
      <c r="P84" s="456">
        <f>tkbieu!Y35</f>
        <v>0</v>
      </c>
      <c r="Q84" s="457">
        <f>tkbieu!Y49</f>
        <v>0</v>
      </c>
      <c r="R84" s="456">
        <f>tkbieu!Y63</f>
        <v>0</v>
      </c>
      <c r="S84" s="461">
        <f>tkbieu!Y77</f>
        <v>0</v>
      </c>
      <c r="T84" s="468">
        <f>tkbieu!Y91</f>
        <v>0</v>
      </c>
    </row>
    <row r="85" spans="1:20" ht="21" hidden="1" customHeight="1" x14ac:dyDescent="0.2">
      <c r="A85" s="705"/>
      <c r="B85" s="533">
        <v>9</v>
      </c>
      <c r="C85" s="534" t="s">
        <v>37</v>
      </c>
      <c r="D85" s="251">
        <f>tkbieu!Z22</f>
        <v>0</v>
      </c>
      <c r="E85" s="458">
        <f>tkbieu!Z36</f>
        <v>0</v>
      </c>
      <c r="F85" s="251">
        <f>tkbieu!Z50</f>
        <v>0</v>
      </c>
      <c r="G85" s="458">
        <f>tkbieu!Z64</f>
        <v>0</v>
      </c>
      <c r="H85" s="458">
        <f>tkbieu!Z78</f>
        <v>0</v>
      </c>
      <c r="I85" s="267">
        <f>tkbieu!Z92</f>
        <v>0</v>
      </c>
      <c r="J85" s="264"/>
      <c r="K85" s="386"/>
      <c r="L85" s="705"/>
      <c r="M85" s="554">
        <v>9</v>
      </c>
      <c r="N85" s="555" t="s">
        <v>37</v>
      </c>
      <c r="O85" s="251">
        <f>tkbieu!Y22</f>
        <v>0</v>
      </c>
      <c r="P85" s="456">
        <f>tkbieu!Y36</f>
        <v>0</v>
      </c>
      <c r="Q85" s="251">
        <f>tkbieu!Y50</f>
        <v>0</v>
      </c>
      <c r="R85" s="458">
        <f>tkbieu!Y64</f>
        <v>0</v>
      </c>
      <c r="S85" s="458">
        <f>tkbieu!Y78</f>
        <v>0</v>
      </c>
      <c r="T85" s="267">
        <f>tkbieu!Y92</f>
        <v>0</v>
      </c>
    </row>
    <row r="86" spans="1:20" ht="21" hidden="1" customHeight="1" x14ac:dyDescent="0.2">
      <c r="A86" s="705"/>
      <c r="B86" s="535">
        <v>10</v>
      </c>
      <c r="C86" s="536" t="s">
        <v>77</v>
      </c>
      <c r="D86" s="269">
        <f>tkbieu!Z23</f>
        <v>0</v>
      </c>
      <c r="E86" s="459">
        <f>tkbieu!Z37</f>
        <v>0</v>
      </c>
      <c r="F86" s="253">
        <f>tkbieu!Z51</f>
        <v>0</v>
      </c>
      <c r="G86" s="459">
        <f>tkbieu!Z65</f>
        <v>0</v>
      </c>
      <c r="H86" s="463">
        <f>tkbieu!Z79</f>
        <v>0</v>
      </c>
      <c r="I86" s="270">
        <f>tkbieu!Z93</f>
        <v>0</v>
      </c>
      <c r="J86" s="264"/>
      <c r="K86" s="317"/>
      <c r="L86" s="705"/>
      <c r="M86" s="556">
        <v>10</v>
      </c>
      <c r="N86" s="557" t="s">
        <v>77</v>
      </c>
      <c r="O86" s="269">
        <f>tkbieu!Y23</f>
        <v>0</v>
      </c>
      <c r="P86" s="459">
        <f>tkbieu!Y37</f>
        <v>0</v>
      </c>
      <c r="Q86" s="253">
        <f>tkbieu!Y51</f>
        <v>0</v>
      </c>
      <c r="R86" s="459">
        <f>tkbieu!Y65</f>
        <v>0</v>
      </c>
      <c r="S86" s="463">
        <f>tkbieu!Y79</f>
        <v>0</v>
      </c>
      <c r="T86" s="270">
        <f>tkbieu!Y93</f>
        <v>0</v>
      </c>
    </row>
    <row r="87" spans="1:20" ht="21" hidden="1" customHeight="1" thickBot="1" x14ac:dyDescent="0.25">
      <c r="A87" s="707"/>
      <c r="B87" s="398"/>
      <c r="C87" s="397"/>
      <c r="D87" s="273"/>
      <c r="E87" s="274"/>
      <c r="F87" s="274"/>
      <c r="G87" s="275"/>
      <c r="H87" s="276"/>
      <c r="I87" s="277"/>
      <c r="J87" s="324"/>
      <c r="K87" s="317"/>
      <c r="L87" s="707"/>
      <c r="M87" s="325"/>
      <c r="N87" s="303"/>
      <c r="O87" s="280"/>
      <c r="P87" s="280"/>
      <c r="Q87" s="280"/>
      <c r="R87" s="280"/>
      <c r="S87" s="280"/>
      <c r="T87" s="394"/>
    </row>
    <row r="88" spans="1:20" ht="18.75" customHeight="1" x14ac:dyDescent="0.2">
      <c r="A88" s="293" t="s">
        <v>78</v>
      </c>
      <c r="I88" s="559"/>
      <c r="J88" s="559"/>
      <c r="K88" s="559"/>
      <c r="N88" s="357"/>
      <c r="O88" s="357"/>
      <c r="P88" s="357"/>
      <c r="Q88" s="357"/>
      <c r="R88" s="357"/>
      <c r="S88" s="357"/>
      <c r="T88" s="357"/>
    </row>
    <row r="89" spans="1:20" ht="16.5" customHeight="1" x14ac:dyDescent="0.2">
      <c r="A89" s="293" t="s">
        <v>79</v>
      </c>
      <c r="I89" s="559"/>
      <c r="J89" s="559"/>
      <c r="K89" s="559"/>
    </row>
    <row r="90" spans="1:20" ht="16.5" customHeight="1" x14ac:dyDescent="0.2">
      <c r="B90" s="293" t="s">
        <v>80</v>
      </c>
      <c r="I90" s="559"/>
      <c r="J90" s="559"/>
      <c r="K90" s="559"/>
    </row>
    <row r="91" spans="1:20" ht="16.5" customHeight="1" x14ac:dyDescent="0.2">
      <c r="B91" s="293" t="s">
        <v>81</v>
      </c>
      <c r="I91" s="559"/>
      <c r="J91" s="559"/>
      <c r="K91" s="559"/>
    </row>
    <row r="92" spans="1:20" ht="16.5" customHeight="1" x14ac:dyDescent="0.2">
      <c r="B92" s="293" t="s">
        <v>82</v>
      </c>
      <c r="I92" s="559"/>
      <c r="J92" s="559"/>
      <c r="K92" s="559"/>
    </row>
    <row r="93" spans="1:20" ht="16.5" customHeight="1" x14ac:dyDescent="0.2">
      <c r="I93" s="559"/>
      <c r="J93" s="559"/>
      <c r="K93" s="559"/>
    </row>
    <row r="94" spans="1:20" ht="16.5" customHeight="1" x14ac:dyDescent="0.2">
      <c r="J94" s="180"/>
    </row>
    <row r="95" spans="1:20" ht="16.5" customHeight="1" x14ac:dyDescent="0.2">
      <c r="J95" s="180"/>
    </row>
    <row r="96" spans="1:20" ht="16.5" customHeight="1" x14ac:dyDescent="0.2">
      <c r="J96" s="180"/>
    </row>
    <row r="97" spans="10:10" ht="16.5" customHeight="1" x14ac:dyDescent="0.2">
      <c r="J97" s="180"/>
    </row>
    <row r="98" spans="10:10" ht="16.5" customHeight="1" x14ac:dyDescent="0.2">
      <c r="J98" s="180"/>
    </row>
    <row r="99" spans="10:10" ht="16.5" customHeight="1" x14ac:dyDescent="0.2">
      <c r="J99" s="180"/>
    </row>
    <row r="100" spans="10:10" ht="16.5" customHeight="1" x14ac:dyDescent="0.2">
      <c r="J100" s="180"/>
    </row>
    <row r="101" spans="10:10" ht="16.5" customHeight="1" x14ac:dyDescent="0.2">
      <c r="J101" s="180"/>
    </row>
    <row r="102" spans="10:10" ht="16.5" customHeight="1" x14ac:dyDescent="0.2">
      <c r="J102" s="180"/>
    </row>
    <row r="103" spans="10:10" ht="16.5" customHeight="1" x14ac:dyDescent="0.2">
      <c r="J103" s="180"/>
    </row>
    <row r="104" spans="10:10" ht="16.5" customHeight="1" x14ac:dyDescent="0.2">
      <c r="J104" s="180"/>
    </row>
    <row r="105" spans="10:10" ht="16.5" customHeight="1" x14ac:dyDescent="0.2">
      <c r="J105" s="180"/>
    </row>
    <row r="106" spans="10:10" ht="16.5" customHeight="1" x14ac:dyDescent="0.2">
      <c r="J106" s="180"/>
    </row>
    <row r="107" spans="10:10" ht="16.5" customHeight="1" x14ac:dyDescent="0.2">
      <c r="J107" s="180"/>
    </row>
    <row r="108" spans="10:10" ht="16.5" customHeight="1" x14ac:dyDescent="0.2">
      <c r="J108" s="180"/>
    </row>
    <row r="109" spans="10:10" ht="16.5" customHeight="1" x14ac:dyDescent="0.2">
      <c r="J109" s="180"/>
    </row>
    <row r="110" spans="10:10" ht="16.5" customHeight="1" x14ac:dyDescent="0.2">
      <c r="J110" s="180"/>
    </row>
    <row r="111" spans="10:10" ht="16.5" customHeight="1" x14ac:dyDescent="0.2">
      <c r="J111" s="180"/>
    </row>
    <row r="112" spans="10:10" ht="16.5" customHeight="1" x14ac:dyDescent="0.2">
      <c r="J112" s="180"/>
    </row>
    <row r="113" spans="10:10" ht="16.5" customHeight="1" x14ac:dyDescent="0.2">
      <c r="J113" s="180"/>
    </row>
    <row r="114" spans="10:10" ht="16.5" customHeight="1" x14ac:dyDescent="0.2">
      <c r="J114" s="180"/>
    </row>
    <row r="115" spans="10:10" ht="16.5" customHeight="1" x14ac:dyDescent="0.2">
      <c r="J115" s="180"/>
    </row>
    <row r="116" spans="10:10" ht="16.5" customHeight="1" x14ac:dyDescent="0.2">
      <c r="J116" s="180"/>
    </row>
    <row r="117" spans="10:10" ht="16.5" customHeight="1" x14ac:dyDescent="0.2">
      <c r="J117" s="180"/>
    </row>
    <row r="118" spans="10:10" ht="16.5" customHeight="1" x14ac:dyDescent="0.2">
      <c r="J118" s="180"/>
    </row>
    <row r="119" spans="10:10" ht="16.5" customHeight="1" x14ac:dyDescent="0.2">
      <c r="J119" s="180"/>
    </row>
    <row r="120" spans="10:10" ht="16.5" customHeight="1" x14ac:dyDescent="0.2">
      <c r="J120" s="180"/>
    </row>
    <row r="121" spans="10:10" ht="16.5" customHeight="1" x14ac:dyDescent="0.2">
      <c r="J121" s="180"/>
    </row>
    <row r="122" spans="10:10" ht="16.5" customHeight="1" x14ac:dyDescent="0.2">
      <c r="J122" s="180"/>
    </row>
    <row r="123" spans="10:10" ht="16.5" customHeight="1" x14ac:dyDescent="0.2">
      <c r="J123" s="180"/>
    </row>
    <row r="124" spans="10:10" ht="16.5" customHeight="1" x14ac:dyDescent="0.2">
      <c r="J124" s="180"/>
    </row>
    <row r="125" spans="10:10" ht="16.5" customHeight="1" x14ac:dyDescent="0.2">
      <c r="J125" s="180"/>
    </row>
    <row r="126" spans="10:10" ht="16.5" customHeight="1" x14ac:dyDescent="0.2">
      <c r="J126" s="180"/>
    </row>
    <row r="127" spans="10:10" ht="16.5" customHeight="1" x14ac:dyDescent="0.2">
      <c r="J127" s="180"/>
    </row>
    <row r="128" spans="10:10" ht="16.5" customHeight="1" x14ac:dyDescent="0.2">
      <c r="J128" s="180"/>
    </row>
    <row r="129" spans="10:10" ht="16.5" customHeight="1" x14ac:dyDescent="0.2">
      <c r="J129" s="180"/>
    </row>
    <row r="130" spans="10:10" ht="16.5" customHeight="1" x14ac:dyDescent="0.2">
      <c r="J130" s="180"/>
    </row>
    <row r="131" spans="10:10" ht="16.5" customHeight="1" x14ac:dyDescent="0.2">
      <c r="J131" s="180"/>
    </row>
    <row r="132" spans="10:10" ht="16.5" customHeight="1" x14ac:dyDescent="0.2">
      <c r="J132" s="180"/>
    </row>
    <row r="133" spans="10:10" ht="16.5" customHeight="1" x14ac:dyDescent="0.2">
      <c r="J133" s="180"/>
    </row>
    <row r="134" spans="10:10" ht="16.5" customHeight="1" x14ac:dyDescent="0.2">
      <c r="J134" s="180"/>
    </row>
    <row r="135" spans="10:10" ht="16.5" customHeight="1" x14ac:dyDescent="0.2">
      <c r="J135" s="180"/>
    </row>
    <row r="136" spans="10:10" ht="16.5" customHeight="1" x14ac:dyDescent="0.2">
      <c r="J136" s="180"/>
    </row>
    <row r="137" spans="10:10" ht="16.5" customHeight="1" x14ac:dyDescent="0.2">
      <c r="J137" s="180"/>
    </row>
    <row r="138" spans="10:10" ht="16.5" customHeight="1" x14ac:dyDescent="0.2">
      <c r="J138" s="180"/>
    </row>
    <row r="139" spans="10:10" ht="16.5" customHeight="1" x14ac:dyDescent="0.2">
      <c r="J139" s="180"/>
    </row>
    <row r="140" spans="10:10" ht="16.5" customHeight="1" x14ac:dyDescent="0.2">
      <c r="J140" s="180"/>
    </row>
    <row r="141" spans="10:10" ht="16.5" customHeight="1" x14ac:dyDescent="0.2">
      <c r="J141" s="180"/>
    </row>
    <row r="142" spans="10:10" ht="16.5" customHeight="1" x14ac:dyDescent="0.2">
      <c r="J142" s="180"/>
    </row>
    <row r="143" spans="10:10" ht="16.5" customHeight="1" x14ac:dyDescent="0.2">
      <c r="J143" s="180"/>
    </row>
    <row r="144" spans="10:10" ht="16.5" customHeight="1" x14ac:dyDescent="0.2">
      <c r="J144" s="180"/>
    </row>
    <row r="145" spans="10:10" ht="16.5" customHeight="1" x14ac:dyDescent="0.2">
      <c r="J145" s="180"/>
    </row>
    <row r="146" spans="10:10" ht="16.5" customHeight="1" x14ac:dyDescent="0.2">
      <c r="J146" s="180"/>
    </row>
    <row r="147" spans="10:10" ht="16.5" customHeight="1" x14ac:dyDescent="0.2">
      <c r="J147" s="180"/>
    </row>
    <row r="148" spans="10:10" ht="16.5" customHeight="1" x14ac:dyDescent="0.2">
      <c r="J148" s="180"/>
    </row>
    <row r="149" spans="10:10" ht="16.5" customHeight="1" x14ac:dyDescent="0.2">
      <c r="J149" s="180"/>
    </row>
    <row r="150" spans="10:10" ht="16.5" customHeight="1" x14ac:dyDescent="0.2">
      <c r="J150" s="180"/>
    </row>
    <row r="151" spans="10:10" ht="16.5" customHeight="1" x14ac:dyDescent="0.2">
      <c r="J151" s="180"/>
    </row>
    <row r="152" spans="10:10" ht="16.5" customHeight="1" x14ac:dyDescent="0.2">
      <c r="J152" s="180"/>
    </row>
    <row r="153" spans="10:10" ht="16.5" customHeight="1" x14ac:dyDescent="0.2">
      <c r="J153" s="180"/>
    </row>
    <row r="154" spans="10:10" ht="16.5" customHeight="1" x14ac:dyDescent="0.2">
      <c r="J154" s="180"/>
    </row>
    <row r="155" spans="10:10" ht="16.5" customHeight="1" x14ac:dyDescent="0.2">
      <c r="J155" s="180"/>
    </row>
    <row r="156" spans="10:10" ht="16.5" customHeight="1" x14ac:dyDescent="0.2">
      <c r="J156" s="180"/>
    </row>
    <row r="157" spans="10:10" ht="16.5" customHeight="1" x14ac:dyDescent="0.2">
      <c r="J157" s="180"/>
    </row>
    <row r="158" spans="10:10" ht="16.5" customHeight="1" x14ac:dyDescent="0.2">
      <c r="J158" s="180"/>
    </row>
    <row r="159" spans="10:10" ht="16.5" customHeight="1" x14ac:dyDescent="0.2">
      <c r="J159" s="180"/>
    </row>
    <row r="160" spans="10:10" ht="16.5" customHeight="1" x14ac:dyDescent="0.2">
      <c r="J160" s="180"/>
    </row>
    <row r="161" spans="10:10" ht="16.5" customHeight="1" x14ac:dyDescent="0.2">
      <c r="J161" s="180"/>
    </row>
    <row r="162" spans="10:10" ht="16.5" customHeight="1" x14ac:dyDescent="0.2">
      <c r="J162" s="180"/>
    </row>
    <row r="163" spans="10:10" ht="16.5" customHeight="1" x14ac:dyDescent="0.2">
      <c r="J163" s="180"/>
    </row>
    <row r="164" spans="10:10" ht="16.5" customHeight="1" x14ac:dyDescent="0.2">
      <c r="J164" s="180"/>
    </row>
    <row r="165" spans="10:10" ht="16.5" customHeight="1" x14ac:dyDescent="0.2">
      <c r="J165" s="180"/>
    </row>
    <row r="166" spans="10:10" ht="16.5" customHeight="1" x14ac:dyDescent="0.2">
      <c r="J166" s="180"/>
    </row>
    <row r="167" spans="10:10" ht="16.5" customHeight="1" x14ac:dyDescent="0.2">
      <c r="J167" s="180"/>
    </row>
    <row r="168" spans="10:10" ht="16.5" customHeight="1" x14ac:dyDescent="0.2">
      <c r="J168" s="180"/>
    </row>
    <row r="169" spans="10:10" ht="16.5" customHeight="1" x14ac:dyDescent="0.2">
      <c r="J169" s="180"/>
    </row>
    <row r="170" spans="10:10" ht="16.5" customHeight="1" x14ac:dyDescent="0.2">
      <c r="J170" s="180"/>
    </row>
    <row r="171" spans="10:10" ht="16.5" customHeight="1" x14ac:dyDescent="0.2">
      <c r="J171" s="180"/>
    </row>
    <row r="172" spans="10:10" ht="16.5" customHeight="1" x14ac:dyDescent="0.2">
      <c r="J172" s="180"/>
    </row>
    <row r="173" spans="10:10" ht="16.5" customHeight="1" x14ac:dyDescent="0.2">
      <c r="J173" s="180"/>
    </row>
    <row r="174" spans="10:10" ht="16.5" customHeight="1" x14ac:dyDescent="0.2">
      <c r="J174" s="180"/>
    </row>
    <row r="175" spans="10:10" ht="16.5" customHeight="1" x14ac:dyDescent="0.2">
      <c r="J175" s="180"/>
    </row>
    <row r="176" spans="10:10" ht="16.5" customHeight="1" x14ac:dyDescent="0.2">
      <c r="J176" s="180"/>
    </row>
    <row r="177" spans="10:10" ht="16.5" customHeight="1" x14ac:dyDescent="0.2">
      <c r="J177" s="180"/>
    </row>
    <row r="178" spans="10:10" ht="16.5" customHeight="1" x14ac:dyDescent="0.2">
      <c r="J178" s="180"/>
    </row>
    <row r="179" spans="10:10" ht="16.5" customHeight="1" x14ac:dyDescent="0.2">
      <c r="J179" s="180"/>
    </row>
    <row r="180" spans="10:10" ht="16.5" customHeight="1" x14ac:dyDescent="0.2">
      <c r="J180" s="180"/>
    </row>
    <row r="181" spans="10:10" ht="16.5" customHeight="1" x14ac:dyDescent="0.2">
      <c r="J181" s="180"/>
    </row>
    <row r="182" spans="10:10" ht="16.5" customHeight="1" x14ac:dyDescent="0.2">
      <c r="J182" s="180"/>
    </row>
    <row r="183" spans="10:10" ht="16.5" customHeight="1" x14ac:dyDescent="0.2">
      <c r="J183" s="180"/>
    </row>
    <row r="184" spans="10:10" ht="16.5" customHeight="1" x14ac:dyDescent="0.2">
      <c r="J184" s="180"/>
    </row>
    <row r="185" spans="10:10" ht="16.5" customHeight="1" x14ac:dyDescent="0.2">
      <c r="J185" s="180"/>
    </row>
    <row r="186" spans="10:10" ht="16.5" customHeight="1" x14ac:dyDescent="0.2">
      <c r="J186" s="180"/>
    </row>
    <row r="187" spans="10:10" ht="16.5" customHeight="1" x14ac:dyDescent="0.2">
      <c r="J187" s="180"/>
    </row>
    <row r="188" spans="10:10" ht="16.5" customHeight="1" x14ac:dyDescent="0.2">
      <c r="J188" s="180"/>
    </row>
    <row r="189" spans="10:10" ht="16.5" customHeight="1" x14ac:dyDescent="0.2">
      <c r="J189" s="180"/>
    </row>
    <row r="190" spans="10:10" ht="16.5" customHeight="1" x14ac:dyDescent="0.2">
      <c r="J190" s="180"/>
    </row>
    <row r="191" spans="10:10" ht="16.5" customHeight="1" x14ac:dyDescent="0.2">
      <c r="J191" s="180"/>
    </row>
    <row r="192" spans="10:10" ht="16.5" customHeight="1" x14ac:dyDescent="0.2">
      <c r="J192" s="180"/>
    </row>
    <row r="193" spans="10:10" ht="16.5" customHeight="1" x14ac:dyDescent="0.2">
      <c r="J193" s="180"/>
    </row>
    <row r="194" spans="10:10" ht="16.5" customHeight="1" x14ac:dyDescent="0.2">
      <c r="J194" s="180"/>
    </row>
    <row r="195" spans="10:10" ht="16.5" customHeight="1" x14ac:dyDescent="0.2">
      <c r="J195" s="180"/>
    </row>
    <row r="196" spans="10:10" ht="16.5" customHeight="1" x14ac:dyDescent="0.2">
      <c r="J196" s="180"/>
    </row>
    <row r="197" spans="10:10" ht="16.5" customHeight="1" x14ac:dyDescent="0.2">
      <c r="J197" s="180"/>
    </row>
    <row r="198" spans="10:10" ht="16.5" customHeight="1" x14ac:dyDescent="0.2">
      <c r="J198" s="180"/>
    </row>
    <row r="199" spans="10:10" ht="16.5" customHeight="1" x14ac:dyDescent="0.2">
      <c r="J199" s="180"/>
    </row>
    <row r="200" spans="10:10" ht="16.5" customHeight="1" x14ac:dyDescent="0.2">
      <c r="J200" s="180"/>
    </row>
    <row r="201" spans="10:10" ht="16.5" customHeight="1" x14ac:dyDescent="0.2">
      <c r="J201" s="180"/>
    </row>
    <row r="202" spans="10:10" ht="16.5" customHeight="1" x14ac:dyDescent="0.2">
      <c r="J202" s="180"/>
    </row>
    <row r="203" spans="10:10" ht="16.5" customHeight="1" x14ac:dyDescent="0.2">
      <c r="J203" s="180"/>
    </row>
    <row r="204" spans="10:10" ht="16.5" customHeight="1" x14ac:dyDescent="0.2">
      <c r="J204" s="180"/>
    </row>
    <row r="205" spans="10:10" ht="16.5" customHeight="1" x14ac:dyDescent="0.2">
      <c r="J205" s="180"/>
    </row>
    <row r="206" spans="10:10" ht="16.5" customHeight="1" x14ac:dyDescent="0.2">
      <c r="J206" s="180"/>
    </row>
    <row r="207" spans="10:10" ht="12.75" customHeight="1" x14ac:dyDescent="0.2">
      <c r="J207" s="180"/>
    </row>
    <row r="208" spans="10:10" ht="12.75" customHeight="1" x14ac:dyDescent="0.2">
      <c r="J208" s="180"/>
    </row>
    <row r="209" spans="10:10" ht="12.75" customHeight="1" x14ac:dyDescent="0.2">
      <c r="J209" s="180"/>
    </row>
    <row r="210" spans="10:10" ht="12.75" customHeight="1" x14ac:dyDescent="0.2">
      <c r="J210" s="180"/>
    </row>
    <row r="211" spans="10:10" ht="12.75" customHeight="1" x14ac:dyDescent="0.2">
      <c r="J211" s="180"/>
    </row>
    <row r="212" spans="10:10" ht="12.75" customHeight="1" x14ac:dyDescent="0.2">
      <c r="J212" s="180"/>
    </row>
    <row r="213" spans="10:10" ht="12.75" customHeight="1" x14ac:dyDescent="0.2">
      <c r="J213" s="180"/>
    </row>
    <row r="214" spans="10:10" ht="12.75" customHeight="1" x14ac:dyDescent="0.2">
      <c r="J214" s="180"/>
    </row>
    <row r="215" spans="10:10" ht="12.75" customHeight="1" x14ac:dyDescent="0.2">
      <c r="J215" s="180"/>
    </row>
    <row r="216" spans="10:10" ht="12.75" customHeight="1" x14ac:dyDescent="0.2">
      <c r="J216" s="180"/>
    </row>
    <row r="217" spans="10:10" ht="12.75" customHeight="1" x14ac:dyDescent="0.2">
      <c r="J217" s="180"/>
    </row>
    <row r="218" spans="10:10" ht="12.75" customHeight="1" x14ac:dyDescent="0.2">
      <c r="J218" s="180"/>
    </row>
    <row r="219" spans="10:10" ht="12.75" customHeight="1" x14ac:dyDescent="0.2">
      <c r="J219" s="180"/>
    </row>
    <row r="220" spans="10:10" ht="12.75" customHeight="1" x14ac:dyDescent="0.2">
      <c r="J220" s="180"/>
    </row>
    <row r="221" spans="10:10" ht="12.75" customHeight="1" x14ac:dyDescent="0.2">
      <c r="J221" s="180"/>
    </row>
    <row r="222" spans="10:10" ht="12.75" customHeight="1" x14ac:dyDescent="0.2">
      <c r="J222" s="180"/>
    </row>
    <row r="223" spans="10:10" ht="12.75" customHeight="1" x14ac:dyDescent="0.2">
      <c r="J223" s="180"/>
    </row>
    <row r="224" spans="10:10" ht="12.75" customHeight="1" x14ac:dyDescent="0.2">
      <c r="J224" s="180"/>
    </row>
    <row r="225" spans="10:10" ht="12.75" customHeight="1" x14ac:dyDescent="0.2">
      <c r="J225" s="180"/>
    </row>
    <row r="226" spans="10:10" ht="12.75" customHeight="1" x14ac:dyDescent="0.2">
      <c r="J226" s="180"/>
    </row>
    <row r="227" spans="10:10" ht="12.75" customHeight="1" x14ac:dyDescent="0.2">
      <c r="J227" s="180"/>
    </row>
    <row r="228" spans="10:10" ht="12.75" customHeight="1" x14ac:dyDescent="0.2">
      <c r="J228" s="180"/>
    </row>
    <row r="229" spans="10:10" ht="12.75" customHeight="1" x14ac:dyDescent="0.2">
      <c r="J229" s="180"/>
    </row>
    <row r="230" spans="10:10" ht="12.75" customHeight="1" x14ac:dyDescent="0.2">
      <c r="J230" s="180"/>
    </row>
    <row r="231" spans="10:10" ht="12.75" customHeight="1" x14ac:dyDescent="0.2">
      <c r="J231" s="180"/>
    </row>
    <row r="232" spans="10:10" ht="12.75" customHeight="1" x14ac:dyDescent="0.2">
      <c r="J232" s="180"/>
    </row>
    <row r="233" spans="10:10" ht="12.75" customHeight="1" x14ac:dyDescent="0.2">
      <c r="J233" s="180"/>
    </row>
    <row r="234" spans="10:10" ht="12.75" customHeight="1" x14ac:dyDescent="0.2">
      <c r="J234" s="180"/>
    </row>
    <row r="235" spans="10:10" ht="12.75" customHeight="1" x14ac:dyDescent="0.2">
      <c r="J235" s="180"/>
    </row>
    <row r="236" spans="10:10" ht="12.75" customHeight="1" x14ac:dyDescent="0.2">
      <c r="J236" s="180"/>
    </row>
    <row r="237" spans="10:10" ht="12.75" customHeight="1" x14ac:dyDescent="0.2">
      <c r="J237" s="180"/>
    </row>
    <row r="238" spans="10:10" ht="12.75" customHeight="1" x14ac:dyDescent="0.2">
      <c r="J238" s="180"/>
    </row>
    <row r="239" spans="10:10" ht="12.75" customHeight="1" x14ac:dyDescent="0.2">
      <c r="J239" s="180"/>
    </row>
    <row r="240" spans="10:10" ht="12.75" customHeight="1" x14ac:dyDescent="0.2">
      <c r="J240" s="180"/>
    </row>
    <row r="241" spans="10:10" ht="12.75" customHeight="1" x14ac:dyDescent="0.2">
      <c r="J241" s="180"/>
    </row>
    <row r="242" spans="10:10" ht="12.75" customHeight="1" x14ac:dyDescent="0.2">
      <c r="J242" s="180"/>
    </row>
    <row r="243" spans="10:10" ht="12.75" customHeight="1" x14ac:dyDescent="0.2">
      <c r="J243" s="180"/>
    </row>
    <row r="244" spans="10:10" ht="12.75" customHeight="1" x14ac:dyDescent="0.2">
      <c r="J244" s="180"/>
    </row>
    <row r="245" spans="10:10" ht="12.75" customHeight="1" x14ac:dyDescent="0.2">
      <c r="J245" s="180"/>
    </row>
    <row r="246" spans="10:10" ht="12.75" customHeight="1" x14ac:dyDescent="0.2">
      <c r="J246" s="180"/>
    </row>
    <row r="247" spans="10:10" ht="12.75" customHeight="1" x14ac:dyDescent="0.2">
      <c r="J247" s="180"/>
    </row>
    <row r="248" spans="10:10" ht="12.75" customHeight="1" x14ac:dyDescent="0.2">
      <c r="J248" s="180"/>
    </row>
    <row r="249" spans="10:10" ht="12.75" customHeight="1" x14ac:dyDescent="0.2">
      <c r="J249" s="180"/>
    </row>
    <row r="250" spans="10:10" ht="12.75" customHeight="1" x14ac:dyDescent="0.2">
      <c r="J250" s="180"/>
    </row>
    <row r="251" spans="10:10" ht="12.75" customHeight="1" x14ac:dyDescent="0.2">
      <c r="J251" s="180"/>
    </row>
    <row r="252" spans="10:10" ht="12.75" customHeight="1" x14ac:dyDescent="0.2">
      <c r="J252" s="180"/>
    </row>
    <row r="253" spans="10:10" ht="12.75" customHeight="1" x14ac:dyDescent="0.2">
      <c r="J253" s="180"/>
    </row>
    <row r="254" spans="10:10" ht="12.75" customHeight="1" x14ac:dyDescent="0.2">
      <c r="J254" s="180"/>
    </row>
    <row r="255" spans="10:10" ht="12.75" customHeight="1" x14ac:dyDescent="0.2">
      <c r="J255" s="180"/>
    </row>
    <row r="256" spans="10:10" ht="12.75" customHeight="1" x14ac:dyDescent="0.2">
      <c r="J256" s="180"/>
    </row>
    <row r="257" spans="10:10" ht="12.75" customHeight="1" x14ac:dyDescent="0.2">
      <c r="J257" s="180"/>
    </row>
    <row r="258" spans="10:10" ht="12.75" customHeight="1" x14ac:dyDescent="0.2">
      <c r="J258" s="180"/>
    </row>
    <row r="259" spans="10:10" ht="12.75" customHeight="1" x14ac:dyDescent="0.2">
      <c r="J259" s="180"/>
    </row>
    <row r="260" spans="10:10" ht="12.75" customHeight="1" x14ac:dyDescent="0.2">
      <c r="J260" s="180"/>
    </row>
    <row r="261" spans="10:10" ht="12.75" customHeight="1" x14ac:dyDescent="0.2">
      <c r="J261" s="180"/>
    </row>
    <row r="262" spans="10:10" ht="12.75" customHeight="1" x14ac:dyDescent="0.2">
      <c r="J262" s="180"/>
    </row>
    <row r="263" spans="10:10" ht="12.75" customHeight="1" x14ac:dyDescent="0.2">
      <c r="J263" s="180"/>
    </row>
    <row r="264" spans="10:10" ht="12.75" customHeight="1" x14ac:dyDescent="0.2">
      <c r="J264" s="180"/>
    </row>
    <row r="265" spans="10:10" ht="12.75" customHeight="1" x14ac:dyDescent="0.2">
      <c r="J265" s="180"/>
    </row>
    <row r="266" spans="10:10" ht="12.75" customHeight="1" x14ac:dyDescent="0.2">
      <c r="J266" s="180"/>
    </row>
    <row r="267" spans="10:10" ht="12.75" customHeight="1" x14ac:dyDescent="0.2">
      <c r="J267" s="180"/>
    </row>
    <row r="268" spans="10:10" ht="12.75" customHeight="1" x14ac:dyDescent="0.2">
      <c r="J268" s="180"/>
    </row>
    <row r="269" spans="10:10" ht="12.75" customHeight="1" x14ac:dyDescent="0.2">
      <c r="J269" s="180"/>
    </row>
    <row r="270" spans="10:10" ht="12.75" customHeight="1" x14ac:dyDescent="0.2">
      <c r="J270" s="180"/>
    </row>
    <row r="271" spans="10:10" ht="12.75" customHeight="1" x14ac:dyDescent="0.2">
      <c r="J271" s="180"/>
    </row>
    <row r="272" spans="10:10" ht="12.75" customHeight="1" x14ac:dyDescent="0.2">
      <c r="J272" s="180"/>
    </row>
    <row r="273" spans="10:10" ht="12.75" customHeight="1" x14ac:dyDescent="0.2">
      <c r="J273" s="180"/>
    </row>
    <row r="274" spans="10:10" ht="12.75" customHeight="1" x14ac:dyDescent="0.2">
      <c r="J274" s="180"/>
    </row>
    <row r="275" spans="10:10" ht="12.75" customHeight="1" x14ac:dyDescent="0.2">
      <c r="J275" s="180"/>
    </row>
    <row r="276" spans="10:10" ht="12.75" customHeight="1" x14ac:dyDescent="0.2">
      <c r="J276" s="180"/>
    </row>
    <row r="277" spans="10:10" ht="12.75" customHeight="1" x14ac:dyDescent="0.2">
      <c r="J277" s="180"/>
    </row>
    <row r="278" spans="10:10" ht="12.75" customHeight="1" x14ac:dyDescent="0.2">
      <c r="J278" s="180"/>
    </row>
    <row r="279" spans="10:10" ht="12.75" customHeight="1" x14ac:dyDescent="0.2">
      <c r="J279" s="180"/>
    </row>
    <row r="280" spans="10:10" ht="12.75" customHeight="1" x14ac:dyDescent="0.2">
      <c r="J280" s="180"/>
    </row>
    <row r="281" spans="10:10" ht="12.75" customHeight="1" x14ac:dyDescent="0.2">
      <c r="J281" s="180"/>
    </row>
    <row r="282" spans="10:10" ht="12.75" customHeight="1" x14ac:dyDescent="0.2">
      <c r="J282" s="180"/>
    </row>
    <row r="283" spans="10:10" ht="12.75" customHeight="1" x14ac:dyDescent="0.2">
      <c r="J283" s="180"/>
    </row>
    <row r="284" spans="10:10" ht="12.75" customHeight="1" x14ac:dyDescent="0.2">
      <c r="J284" s="180"/>
    </row>
    <row r="285" spans="10:10" ht="12.75" customHeight="1" x14ac:dyDescent="0.2">
      <c r="J285" s="180"/>
    </row>
    <row r="286" spans="10:10" ht="12.75" customHeight="1" x14ac:dyDescent="0.2">
      <c r="J286" s="180"/>
    </row>
    <row r="287" spans="10:10" ht="12.75" customHeight="1" x14ac:dyDescent="0.2">
      <c r="J287" s="180"/>
    </row>
    <row r="288" spans="10:10" ht="12.75" customHeight="1" x14ac:dyDescent="0.2">
      <c r="J288" s="180"/>
    </row>
    <row r="289" spans="10:10" ht="12.75" customHeight="1" x14ac:dyDescent="0.2">
      <c r="J289" s="180"/>
    </row>
    <row r="290" spans="10:10" ht="12.75" customHeight="1" x14ac:dyDescent="0.2">
      <c r="J290" s="180"/>
    </row>
    <row r="291" spans="10:10" ht="12.75" customHeight="1" x14ac:dyDescent="0.2">
      <c r="J291" s="180"/>
    </row>
    <row r="292" spans="10:10" ht="12.75" customHeight="1" x14ac:dyDescent="0.2">
      <c r="J292" s="180"/>
    </row>
    <row r="293" spans="10:10" ht="12.75" customHeight="1" x14ac:dyDescent="0.2">
      <c r="J293" s="180"/>
    </row>
    <row r="294" spans="10:10" ht="12.75" customHeight="1" x14ac:dyDescent="0.2">
      <c r="J294" s="180"/>
    </row>
    <row r="295" spans="10:10" ht="12.75" customHeight="1" x14ac:dyDescent="0.2">
      <c r="J295" s="180"/>
    </row>
    <row r="296" spans="10:10" ht="12.75" customHeight="1" x14ac:dyDescent="0.2">
      <c r="J296" s="180"/>
    </row>
    <row r="297" spans="10:10" ht="12.75" customHeight="1" x14ac:dyDescent="0.2">
      <c r="J297" s="180"/>
    </row>
    <row r="298" spans="10:10" ht="12.75" customHeight="1" x14ac:dyDescent="0.2">
      <c r="J298" s="180"/>
    </row>
    <row r="299" spans="10:10" ht="12.75" customHeight="1" x14ac:dyDescent="0.2">
      <c r="J299" s="180"/>
    </row>
    <row r="300" spans="10:10" ht="12.75" customHeight="1" x14ac:dyDescent="0.2">
      <c r="J300" s="180"/>
    </row>
    <row r="301" spans="10:10" ht="12.75" customHeight="1" x14ac:dyDescent="0.2">
      <c r="J301" s="180"/>
    </row>
    <row r="302" spans="10:10" ht="12.75" customHeight="1" x14ac:dyDescent="0.2">
      <c r="J302" s="180"/>
    </row>
    <row r="303" spans="10:10" ht="12.75" customHeight="1" x14ac:dyDescent="0.2">
      <c r="J303" s="180"/>
    </row>
    <row r="304" spans="10:10" ht="12.75" customHeight="1" x14ac:dyDescent="0.2">
      <c r="J304" s="180"/>
    </row>
    <row r="305" spans="10:10" ht="12.75" customHeight="1" x14ac:dyDescent="0.2">
      <c r="J305" s="180"/>
    </row>
    <row r="306" spans="10:10" ht="12.75" customHeight="1" x14ac:dyDescent="0.2">
      <c r="J306" s="180"/>
    </row>
    <row r="307" spans="10:10" ht="12.75" customHeight="1" x14ac:dyDescent="0.2">
      <c r="J307" s="180"/>
    </row>
    <row r="308" spans="10:10" ht="12.75" customHeight="1" x14ac:dyDescent="0.2">
      <c r="J308" s="180"/>
    </row>
    <row r="309" spans="10:10" ht="12.75" customHeight="1" x14ac:dyDescent="0.2">
      <c r="J309" s="180"/>
    </row>
    <row r="310" spans="10:10" ht="12.75" customHeight="1" x14ac:dyDescent="0.2">
      <c r="J310" s="180"/>
    </row>
    <row r="311" spans="10:10" ht="12.75" customHeight="1" x14ac:dyDescent="0.2">
      <c r="J311" s="180"/>
    </row>
    <row r="312" spans="10:10" ht="12.75" customHeight="1" x14ac:dyDescent="0.2">
      <c r="J312" s="180"/>
    </row>
    <row r="313" spans="10:10" ht="12.75" customHeight="1" x14ac:dyDescent="0.2">
      <c r="J313" s="180"/>
    </row>
    <row r="314" spans="10:10" ht="12.75" customHeight="1" x14ac:dyDescent="0.2">
      <c r="J314" s="180"/>
    </row>
    <row r="315" spans="10:10" ht="12.75" customHeight="1" x14ac:dyDescent="0.2">
      <c r="J315" s="180"/>
    </row>
    <row r="316" spans="10:10" ht="12.75" customHeight="1" x14ac:dyDescent="0.2">
      <c r="J316" s="180"/>
    </row>
    <row r="317" spans="10:10" ht="12.75" customHeight="1" x14ac:dyDescent="0.2">
      <c r="J317" s="180"/>
    </row>
    <row r="318" spans="10:10" ht="12.75" customHeight="1" x14ac:dyDescent="0.2">
      <c r="J318" s="180"/>
    </row>
    <row r="319" spans="10:10" ht="12.75" customHeight="1" x14ac:dyDescent="0.2">
      <c r="J319" s="180"/>
    </row>
    <row r="320" spans="10:10" ht="12.75" customHeight="1" x14ac:dyDescent="0.2">
      <c r="J320" s="180"/>
    </row>
    <row r="321" spans="10:10" ht="12.75" customHeight="1" x14ac:dyDescent="0.2">
      <c r="J321" s="180"/>
    </row>
    <row r="322" spans="10:10" ht="12.75" customHeight="1" x14ac:dyDescent="0.2">
      <c r="J322" s="180"/>
    </row>
    <row r="323" spans="10:10" ht="12.75" customHeight="1" x14ac:dyDescent="0.2">
      <c r="J323" s="180"/>
    </row>
    <row r="324" spans="10:10" ht="12.75" customHeight="1" x14ac:dyDescent="0.2">
      <c r="J324" s="180"/>
    </row>
    <row r="325" spans="10:10" ht="12.75" customHeight="1" x14ac:dyDescent="0.2">
      <c r="J325" s="180"/>
    </row>
    <row r="326" spans="10:10" ht="12.75" customHeight="1" x14ac:dyDescent="0.2">
      <c r="J326" s="180"/>
    </row>
    <row r="327" spans="10:10" ht="12.75" customHeight="1" x14ac:dyDescent="0.2">
      <c r="J327" s="180"/>
    </row>
    <row r="328" spans="10:10" ht="12.75" customHeight="1" x14ac:dyDescent="0.2">
      <c r="J328" s="180"/>
    </row>
    <row r="329" spans="10:10" ht="12.75" customHeight="1" x14ac:dyDescent="0.2">
      <c r="J329" s="180"/>
    </row>
    <row r="330" spans="10:10" ht="12.75" customHeight="1" x14ac:dyDescent="0.2">
      <c r="J330" s="180"/>
    </row>
    <row r="331" spans="10:10" ht="12.75" customHeight="1" x14ac:dyDescent="0.2">
      <c r="J331" s="180"/>
    </row>
    <row r="332" spans="10:10" ht="12.75" customHeight="1" x14ac:dyDescent="0.2">
      <c r="J332" s="180"/>
    </row>
    <row r="333" spans="10:10" ht="12.75" customHeight="1" x14ac:dyDescent="0.2">
      <c r="J333" s="180"/>
    </row>
    <row r="334" spans="10:10" ht="12.75" customHeight="1" x14ac:dyDescent="0.2">
      <c r="J334" s="180"/>
    </row>
    <row r="335" spans="10:10" ht="12.75" customHeight="1" x14ac:dyDescent="0.2">
      <c r="J335" s="180"/>
    </row>
    <row r="336" spans="10:10" ht="12.75" customHeight="1" x14ac:dyDescent="0.2">
      <c r="J336" s="180"/>
    </row>
    <row r="337" spans="10:10" ht="12.75" customHeight="1" x14ac:dyDescent="0.2">
      <c r="J337" s="180"/>
    </row>
    <row r="338" spans="10:10" ht="12.75" customHeight="1" x14ac:dyDescent="0.2">
      <c r="J338" s="180"/>
    </row>
    <row r="339" spans="10:10" ht="12.75" customHeight="1" x14ac:dyDescent="0.2">
      <c r="J339" s="180"/>
    </row>
    <row r="340" spans="10:10" ht="12.75" customHeight="1" x14ac:dyDescent="0.2">
      <c r="J340" s="180"/>
    </row>
    <row r="341" spans="10:10" ht="12.75" customHeight="1" x14ac:dyDescent="0.2">
      <c r="J341" s="180"/>
    </row>
    <row r="342" spans="10:10" ht="12.75" customHeight="1" x14ac:dyDescent="0.2">
      <c r="J342" s="180"/>
    </row>
    <row r="343" spans="10:10" ht="12.75" customHeight="1" x14ac:dyDescent="0.2">
      <c r="J343" s="180"/>
    </row>
    <row r="344" spans="10:10" ht="12.75" customHeight="1" x14ac:dyDescent="0.2">
      <c r="J344" s="180"/>
    </row>
    <row r="345" spans="10:10" ht="12.75" customHeight="1" x14ac:dyDescent="0.2">
      <c r="J345" s="180"/>
    </row>
    <row r="346" spans="10:10" ht="12.75" customHeight="1" x14ac:dyDescent="0.2">
      <c r="J346" s="180"/>
    </row>
    <row r="347" spans="10:10" ht="12.75" customHeight="1" x14ac:dyDescent="0.2">
      <c r="J347" s="180"/>
    </row>
    <row r="348" spans="10:10" ht="12.75" customHeight="1" x14ac:dyDescent="0.2">
      <c r="J348" s="180"/>
    </row>
    <row r="349" spans="10:10" ht="12.75" customHeight="1" x14ac:dyDescent="0.2">
      <c r="J349" s="180"/>
    </row>
    <row r="350" spans="10:10" ht="12.75" customHeight="1" x14ac:dyDescent="0.2">
      <c r="J350" s="180"/>
    </row>
    <row r="351" spans="10:10" ht="12.75" customHeight="1" x14ac:dyDescent="0.2">
      <c r="J351" s="180"/>
    </row>
    <row r="352" spans="10:10" ht="12.75" customHeight="1" x14ac:dyDescent="0.2">
      <c r="J352" s="180"/>
    </row>
    <row r="353" spans="10:10" ht="12.75" customHeight="1" x14ac:dyDescent="0.2">
      <c r="J353" s="180"/>
    </row>
    <row r="354" spans="10:10" ht="12.75" customHeight="1" x14ac:dyDescent="0.2">
      <c r="J354" s="180"/>
    </row>
    <row r="355" spans="10:10" ht="12.75" customHeight="1" x14ac:dyDescent="0.2">
      <c r="J355" s="180"/>
    </row>
    <row r="356" spans="10:10" ht="12.75" customHeight="1" x14ac:dyDescent="0.2">
      <c r="J356" s="180"/>
    </row>
    <row r="357" spans="10:10" ht="12.75" customHeight="1" x14ac:dyDescent="0.2">
      <c r="J357" s="180"/>
    </row>
    <row r="358" spans="10:10" ht="12.75" customHeight="1" x14ac:dyDescent="0.2">
      <c r="J358" s="180"/>
    </row>
    <row r="359" spans="10:10" ht="12.75" customHeight="1" x14ac:dyDescent="0.2">
      <c r="J359" s="180"/>
    </row>
    <row r="360" spans="10:10" ht="12.75" customHeight="1" x14ac:dyDescent="0.2">
      <c r="J360" s="180"/>
    </row>
    <row r="361" spans="10:10" ht="12.75" customHeight="1" x14ac:dyDescent="0.2">
      <c r="J361" s="180"/>
    </row>
    <row r="362" spans="10:10" ht="12.75" customHeight="1" x14ac:dyDescent="0.2">
      <c r="J362" s="180"/>
    </row>
    <row r="363" spans="10:10" ht="12.75" customHeight="1" x14ac:dyDescent="0.2">
      <c r="J363" s="180"/>
    </row>
    <row r="364" spans="10:10" ht="12.75" customHeight="1" x14ac:dyDescent="0.2">
      <c r="J364" s="180"/>
    </row>
    <row r="365" spans="10:10" ht="12.75" customHeight="1" x14ac:dyDescent="0.2">
      <c r="J365" s="180"/>
    </row>
    <row r="366" spans="10:10" ht="12.75" customHeight="1" x14ac:dyDescent="0.2">
      <c r="J366" s="180"/>
    </row>
    <row r="367" spans="10:10" ht="12.75" customHeight="1" x14ac:dyDescent="0.2">
      <c r="J367" s="180"/>
    </row>
    <row r="368" spans="10:10" ht="12.75" customHeight="1" x14ac:dyDescent="0.2">
      <c r="J368" s="180"/>
    </row>
    <row r="369" spans="10:10" ht="12.75" customHeight="1" x14ac:dyDescent="0.2">
      <c r="J369" s="180"/>
    </row>
    <row r="370" spans="10:10" ht="12.75" customHeight="1" x14ac:dyDescent="0.2">
      <c r="J370" s="180"/>
    </row>
    <row r="371" spans="10:10" ht="12.75" customHeight="1" x14ac:dyDescent="0.2">
      <c r="J371" s="180"/>
    </row>
    <row r="372" spans="10:10" ht="12.75" customHeight="1" x14ac:dyDescent="0.2">
      <c r="J372" s="180"/>
    </row>
    <row r="373" spans="10:10" ht="12.75" customHeight="1" x14ac:dyDescent="0.2">
      <c r="J373" s="180"/>
    </row>
    <row r="374" spans="10:10" ht="12.75" customHeight="1" x14ac:dyDescent="0.2">
      <c r="J374" s="180"/>
    </row>
    <row r="375" spans="10:10" ht="12.75" customHeight="1" x14ac:dyDescent="0.2">
      <c r="J375" s="180"/>
    </row>
    <row r="376" spans="10:10" ht="12.75" customHeight="1" x14ac:dyDescent="0.2">
      <c r="J376" s="180"/>
    </row>
    <row r="377" spans="10:10" ht="12.75" customHeight="1" x14ac:dyDescent="0.2">
      <c r="J377" s="180"/>
    </row>
    <row r="378" spans="10:10" ht="12.75" customHeight="1" x14ac:dyDescent="0.2">
      <c r="J378" s="180"/>
    </row>
    <row r="379" spans="10:10" ht="12.75" customHeight="1" x14ac:dyDescent="0.2">
      <c r="J379" s="180"/>
    </row>
    <row r="380" spans="10:10" ht="12.75" customHeight="1" x14ac:dyDescent="0.2">
      <c r="J380" s="180"/>
    </row>
    <row r="381" spans="10:10" ht="12.75" customHeight="1" x14ac:dyDescent="0.2">
      <c r="J381" s="180"/>
    </row>
    <row r="382" spans="10:10" ht="12.75" customHeight="1" x14ac:dyDescent="0.2">
      <c r="J382" s="180"/>
    </row>
    <row r="383" spans="10:10" ht="12.75" customHeight="1" x14ac:dyDescent="0.2">
      <c r="J383" s="180"/>
    </row>
    <row r="384" spans="10:10" ht="12.75" customHeight="1" x14ac:dyDescent="0.2">
      <c r="J384" s="180"/>
    </row>
    <row r="385" spans="10:10" ht="12.75" customHeight="1" x14ac:dyDescent="0.2">
      <c r="J385" s="180"/>
    </row>
    <row r="386" spans="10:10" ht="12.75" customHeight="1" x14ac:dyDescent="0.2">
      <c r="J386" s="180"/>
    </row>
    <row r="387" spans="10:10" ht="12.75" customHeight="1" x14ac:dyDescent="0.2">
      <c r="J387" s="180"/>
    </row>
    <row r="388" spans="10:10" ht="12.75" customHeight="1" x14ac:dyDescent="0.2">
      <c r="J388" s="180"/>
    </row>
    <row r="389" spans="10:10" ht="12.75" customHeight="1" x14ac:dyDescent="0.2">
      <c r="J389" s="180"/>
    </row>
    <row r="390" spans="10:10" ht="12.75" customHeight="1" x14ac:dyDescent="0.2">
      <c r="J390" s="180"/>
    </row>
    <row r="391" spans="10:10" ht="12.75" customHeight="1" x14ac:dyDescent="0.2">
      <c r="J391" s="180"/>
    </row>
    <row r="392" spans="10:10" ht="12.75" customHeight="1" x14ac:dyDescent="0.2">
      <c r="J392" s="180"/>
    </row>
    <row r="393" spans="10:10" ht="12.75" customHeight="1" x14ac:dyDescent="0.2">
      <c r="J393" s="180"/>
    </row>
    <row r="394" spans="10:10" ht="12.75" customHeight="1" x14ac:dyDescent="0.2">
      <c r="J394" s="180"/>
    </row>
    <row r="395" spans="10:10" ht="12.75" customHeight="1" x14ac:dyDescent="0.2">
      <c r="J395" s="180"/>
    </row>
    <row r="396" spans="10:10" ht="12.75" customHeight="1" x14ac:dyDescent="0.2">
      <c r="J396" s="180"/>
    </row>
    <row r="397" spans="10:10" ht="12.75" customHeight="1" x14ac:dyDescent="0.2">
      <c r="J397" s="180"/>
    </row>
    <row r="398" spans="10:10" ht="12.75" customHeight="1" x14ac:dyDescent="0.2">
      <c r="J398" s="180"/>
    </row>
    <row r="399" spans="10:10" ht="12.75" customHeight="1" x14ac:dyDescent="0.2">
      <c r="J399" s="180"/>
    </row>
    <row r="400" spans="10:10" ht="12.75" customHeight="1" x14ac:dyDescent="0.2">
      <c r="J400" s="180"/>
    </row>
    <row r="401" spans="10:10" ht="12.75" customHeight="1" x14ac:dyDescent="0.2">
      <c r="J401" s="180"/>
    </row>
    <row r="402" spans="10:10" ht="12.75" customHeight="1" x14ac:dyDescent="0.2">
      <c r="J402" s="180"/>
    </row>
    <row r="403" spans="10:10" ht="12.75" customHeight="1" x14ac:dyDescent="0.2">
      <c r="J403" s="180"/>
    </row>
    <row r="404" spans="10:10" ht="12.75" customHeight="1" x14ac:dyDescent="0.2">
      <c r="J404" s="180"/>
    </row>
    <row r="405" spans="10:10" ht="12.75" customHeight="1" x14ac:dyDescent="0.2">
      <c r="J405" s="180"/>
    </row>
    <row r="406" spans="10:10" ht="12.75" customHeight="1" x14ac:dyDescent="0.2">
      <c r="J406" s="180"/>
    </row>
    <row r="407" spans="10:10" ht="12.75" customHeight="1" x14ac:dyDescent="0.2">
      <c r="J407" s="180"/>
    </row>
    <row r="408" spans="10:10" ht="12.75" customHeight="1" x14ac:dyDescent="0.2">
      <c r="J408" s="180"/>
    </row>
    <row r="409" spans="10:10" ht="12.75" customHeight="1" x14ac:dyDescent="0.2">
      <c r="J409" s="180"/>
    </row>
    <row r="410" spans="10:10" ht="12.75" customHeight="1" x14ac:dyDescent="0.2">
      <c r="J410" s="180"/>
    </row>
    <row r="411" spans="10:10" ht="12.75" customHeight="1" x14ac:dyDescent="0.2">
      <c r="J411" s="180"/>
    </row>
    <row r="412" spans="10:10" ht="12.75" customHeight="1" x14ac:dyDescent="0.2">
      <c r="J412" s="180"/>
    </row>
    <row r="413" spans="10:10" ht="12.75" customHeight="1" x14ac:dyDescent="0.2">
      <c r="J413" s="180"/>
    </row>
    <row r="414" spans="10:10" ht="12.75" customHeight="1" x14ac:dyDescent="0.2">
      <c r="J414" s="180"/>
    </row>
    <row r="415" spans="10:10" ht="12.75" customHeight="1" x14ac:dyDescent="0.2">
      <c r="J415" s="180"/>
    </row>
    <row r="416" spans="10:10" ht="12.75" customHeight="1" x14ac:dyDescent="0.2">
      <c r="J416" s="180"/>
    </row>
    <row r="417" spans="10:10" ht="12.75" customHeight="1" x14ac:dyDescent="0.2">
      <c r="J417" s="180"/>
    </row>
    <row r="418" spans="10:10" ht="12.75" customHeight="1" x14ac:dyDescent="0.2">
      <c r="J418" s="180"/>
    </row>
    <row r="419" spans="10:10" ht="12.75" customHeight="1" x14ac:dyDescent="0.2">
      <c r="J419" s="180"/>
    </row>
    <row r="420" spans="10:10" ht="12.75" customHeight="1" x14ac:dyDescent="0.2">
      <c r="J420" s="180"/>
    </row>
    <row r="421" spans="10:10" ht="12.75" customHeight="1" x14ac:dyDescent="0.2">
      <c r="J421" s="180"/>
    </row>
    <row r="422" spans="10:10" ht="12.75" customHeight="1" x14ac:dyDescent="0.2">
      <c r="J422" s="180"/>
    </row>
    <row r="423" spans="10:10" ht="12.75" customHeight="1" x14ac:dyDescent="0.2">
      <c r="J423" s="180"/>
    </row>
    <row r="424" spans="10:10" ht="12.75" customHeight="1" x14ac:dyDescent="0.2">
      <c r="J424" s="180"/>
    </row>
    <row r="425" spans="10:10" ht="12.75" customHeight="1" x14ac:dyDescent="0.2">
      <c r="J425" s="180"/>
    </row>
    <row r="426" spans="10:10" ht="12.75" customHeight="1" x14ac:dyDescent="0.2">
      <c r="J426" s="180"/>
    </row>
    <row r="427" spans="10:10" ht="12.75" customHeight="1" x14ac:dyDescent="0.2">
      <c r="J427" s="180"/>
    </row>
    <row r="428" spans="10:10" ht="12.75" customHeight="1" x14ac:dyDescent="0.2">
      <c r="J428" s="180"/>
    </row>
    <row r="429" spans="10:10" ht="12.75" customHeight="1" x14ac:dyDescent="0.2">
      <c r="J429" s="180"/>
    </row>
    <row r="430" spans="10:10" ht="12.75" customHeight="1" x14ac:dyDescent="0.2">
      <c r="J430" s="180"/>
    </row>
    <row r="431" spans="10:10" ht="12.75" customHeight="1" x14ac:dyDescent="0.2">
      <c r="J431" s="180"/>
    </row>
    <row r="432" spans="10:10" ht="12.75" customHeight="1" x14ac:dyDescent="0.2">
      <c r="J432" s="180"/>
    </row>
    <row r="433" spans="10:10" ht="12.75" customHeight="1" x14ac:dyDescent="0.2">
      <c r="J433" s="180"/>
    </row>
    <row r="434" spans="10:10" ht="12.75" customHeight="1" x14ac:dyDescent="0.2">
      <c r="J434" s="180"/>
    </row>
    <row r="435" spans="10:10" ht="12.75" customHeight="1" x14ac:dyDescent="0.2">
      <c r="J435" s="180"/>
    </row>
    <row r="436" spans="10:10" ht="12.75" customHeight="1" x14ac:dyDescent="0.2">
      <c r="J436" s="180"/>
    </row>
    <row r="437" spans="10:10" ht="12.75" customHeight="1" x14ac:dyDescent="0.2">
      <c r="J437" s="180"/>
    </row>
    <row r="438" spans="10:10" ht="12.75" customHeight="1" x14ac:dyDescent="0.2">
      <c r="J438" s="180"/>
    </row>
    <row r="439" spans="10:10" ht="12.75" customHeight="1" x14ac:dyDescent="0.2">
      <c r="J439" s="180"/>
    </row>
    <row r="440" spans="10:10" ht="12.75" customHeight="1" x14ac:dyDescent="0.2">
      <c r="J440" s="180"/>
    </row>
    <row r="441" spans="10:10" ht="12.75" customHeight="1" x14ac:dyDescent="0.2">
      <c r="J441" s="180"/>
    </row>
    <row r="442" spans="10:10" ht="12.75" customHeight="1" x14ac:dyDescent="0.2">
      <c r="J442" s="180"/>
    </row>
    <row r="443" spans="10:10" ht="12.75" customHeight="1" x14ac:dyDescent="0.2">
      <c r="J443" s="180"/>
    </row>
    <row r="444" spans="10:10" ht="12.75" customHeight="1" x14ac:dyDescent="0.2">
      <c r="J444" s="180"/>
    </row>
    <row r="445" spans="10:10" ht="12.75" customHeight="1" x14ac:dyDescent="0.2">
      <c r="J445" s="180"/>
    </row>
    <row r="446" spans="10:10" ht="12.75" customHeight="1" x14ac:dyDescent="0.2">
      <c r="J446" s="180"/>
    </row>
    <row r="447" spans="10:10" ht="12.75" customHeight="1" x14ac:dyDescent="0.2">
      <c r="J447" s="180"/>
    </row>
    <row r="448" spans="10:10" ht="12.75" customHeight="1" x14ac:dyDescent="0.2">
      <c r="J448" s="180"/>
    </row>
    <row r="449" spans="10:10" ht="12.75" customHeight="1" x14ac:dyDescent="0.2">
      <c r="J449" s="180"/>
    </row>
    <row r="450" spans="10:10" ht="12.75" customHeight="1" x14ac:dyDescent="0.2">
      <c r="J450" s="180"/>
    </row>
    <row r="451" spans="10:10" ht="12.75" customHeight="1" x14ac:dyDescent="0.2">
      <c r="J451" s="180"/>
    </row>
    <row r="452" spans="10:10" ht="12.75" customHeight="1" x14ac:dyDescent="0.2">
      <c r="J452" s="180"/>
    </row>
    <row r="453" spans="10:10" ht="12.75" customHeight="1" x14ac:dyDescent="0.2">
      <c r="J453" s="180"/>
    </row>
    <row r="454" spans="10:10" ht="12.75" customHeight="1" x14ac:dyDescent="0.2">
      <c r="J454" s="180"/>
    </row>
    <row r="455" spans="10:10" ht="12.75" customHeight="1" x14ac:dyDescent="0.2">
      <c r="J455" s="180"/>
    </row>
    <row r="456" spans="10:10" ht="12.75" customHeight="1" x14ac:dyDescent="0.2">
      <c r="J456" s="180"/>
    </row>
    <row r="457" spans="10:10" ht="12.75" customHeight="1" x14ac:dyDescent="0.2">
      <c r="J457" s="180"/>
    </row>
    <row r="458" spans="10:10" ht="12.75" customHeight="1" x14ac:dyDescent="0.2">
      <c r="J458" s="180"/>
    </row>
    <row r="459" spans="10:10" ht="12.75" customHeight="1" x14ac:dyDescent="0.2">
      <c r="J459" s="180"/>
    </row>
    <row r="460" spans="10:10" ht="12.75" customHeight="1" x14ac:dyDescent="0.2">
      <c r="J460" s="180"/>
    </row>
    <row r="461" spans="10:10" ht="12.75" customHeight="1" x14ac:dyDescent="0.2">
      <c r="J461" s="180"/>
    </row>
    <row r="462" spans="10:10" ht="12.75" customHeight="1" x14ac:dyDescent="0.2">
      <c r="J462" s="180"/>
    </row>
    <row r="463" spans="10:10" ht="12.75" customHeight="1" x14ac:dyDescent="0.2">
      <c r="J463" s="180"/>
    </row>
    <row r="464" spans="10:10" ht="12.75" customHeight="1" x14ac:dyDescent="0.2">
      <c r="J464" s="180"/>
    </row>
    <row r="465" spans="10:10" ht="12.75" customHeight="1" x14ac:dyDescent="0.2">
      <c r="J465" s="180"/>
    </row>
    <row r="466" spans="10:10" ht="12.75" customHeight="1" x14ac:dyDescent="0.2">
      <c r="J466" s="180"/>
    </row>
    <row r="467" spans="10:10" ht="12.75" customHeight="1" x14ac:dyDescent="0.2">
      <c r="J467" s="180"/>
    </row>
    <row r="468" spans="10:10" ht="12.75" customHeight="1" x14ac:dyDescent="0.2">
      <c r="J468" s="180"/>
    </row>
    <row r="469" spans="10:10" ht="12.75" customHeight="1" x14ac:dyDescent="0.2">
      <c r="J469" s="180"/>
    </row>
    <row r="470" spans="10:10" ht="12.75" customHeight="1" x14ac:dyDescent="0.2">
      <c r="J470" s="180"/>
    </row>
    <row r="471" spans="10:10" ht="12.75" customHeight="1" x14ac:dyDescent="0.2">
      <c r="J471" s="180"/>
    </row>
    <row r="472" spans="10:10" ht="12.75" customHeight="1" x14ac:dyDescent="0.2">
      <c r="J472" s="180"/>
    </row>
    <row r="473" spans="10:10" ht="12.75" customHeight="1" x14ac:dyDescent="0.2">
      <c r="J473" s="180"/>
    </row>
    <row r="474" spans="10:10" ht="12.75" customHeight="1" x14ac:dyDescent="0.2">
      <c r="J474" s="180"/>
    </row>
    <row r="475" spans="10:10" ht="12.75" customHeight="1" x14ac:dyDescent="0.2">
      <c r="J475" s="180"/>
    </row>
    <row r="476" spans="10:10" ht="12.75" customHeight="1" x14ac:dyDescent="0.2">
      <c r="J476" s="180"/>
    </row>
    <row r="477" spans="10:10" ht="12.75" customHeight="1" x14ac:dyDescent="0.2">
      <c r="J477" s="180"/>
    </row>
    <row r="478" spans="10:10" ht="12.75" customHeight="1" x14ac:dyDescent="0.2">
      <c r="J478" s="180"/>
    </row>
    <row r="479" spans="10:10" ht="12.75" customHeight="1" x14ac:dyDescent="0.2">
      <c r="J479" s="180"/>
    </row>
    <row r="480" spans="10:10" ht="12.75" customHeight="1" x14ac:dyDescent="0.2">
      <c r="J480" s="180"/>
    </row>
    <row r="481" spans="10:10" ht="12.75" customHeight="1" x14ac:dyDescent="0.2">
      <c r="J481" s="180"/>
    </row>
    <row r="482" spans="10:10" ht="12.75" customHeight="1" x14ac:dyDescent="0.2">
      <c r="J482" s="180"/>
    </row>
    <row r="483" spans="10:10" ht="12.75" customHeight="1" x14ac:dyDescent="0.2">
      <c r="J483" s="180"/>
    </row>
    <row r="484" spans="10:10" ht="12.75" customHeight="1" x14ac:dyDescent="0.2">
      <c r="J484" s="180"/>
    </row>
    <row r="485" spans="10:10" ht="12.75" customHeight="1" x14ac:dyDescent="0.2">
      <c r="J485" s="180"/>
    </row>
    <row r="486" spans="10:10" ht="12.75" customHeight="1" x14ac:dyDescent="0.2">
      <c r="J486" s="180"/>
    </row>
    <row r="487" spans="10:10" ht="12.75" customHeight="1" x14ac:dyDescent="0.2">
      <c r="J487" s="180"/>
    </row>
    <row r="488" spans="10:10" ht="12.75" customHeight="1" x14ac:dyDescent="0.2">
      <c r="J488" s="180"/>
    </row>
    <row r="489" spans="10:10" ht="12.75" customHeight="1" x14ac:dyDescent="0.2">
      <c r="J489" s="180"/>
    </row>
    <row r="490" spans="10:10" ht="12.75" customHeight="1" x14ac:dyDescent="0.2">
      <c r="J490" s="180"/>
    </row>
    <row r="491" spans="10:10" ht="12.75" customHeight="1" x14ac:dyDescent="0.2">
      <c r="J491" s="180"/>
    </row>
    <row r="492" spans="10:10" ht="12.75" customHeight="1" x14ac:dyDescent="0.2">
      <c r="J492" s="180"/>
    </row>
    <row r="493" spans="10:10" ht="12.75" customHeight="1" x14ac:dyDescent="0.2">
      <c r="J493" s="180"/>
    </row>
    <row r="494" spans="10:10" ht="12.75" customHeight="1" x14ac:dyDescent="0.2">
      <c r="J494" s="180"/>
    </row>
    <row r="495" spans="10:10" ht="12.75" customHeight="1" x14ac:dyDescent="0.2">
      <c r="J495" s="180"/>
    </row>
    <row r="496" spans="10:10" ht="12.75" customHeight="1" x14ac:dyDescent="0.2">
      <c r="J496" s="180"/>
    </row>
    <row r="497" spans="10:10" ht="12.75" customHeight="1" x14ac:dyDescent="0.2">
      <c r="J497" s="180"/>
    </row>
    <row r="498" spans="10:10" ht="12.75" customHeight="1" x14ac:dyDescent="0.2">
      <c r="J498" s="180"/>
    </row>
    <row r="499" spans="10:10" ht="12.75" customHeight="1" x14ac:dyDescent="0.2">
      <c r="J499" s="180"/>
    </row>
    <row r="500" spans="10:10" ht="12.75" customHeight="1" x14ac:dyDescent="0.2">
      <c r="J500" s="180"/>
    </row>
    <row r="501" spans="10:10" ht="12.75" customHeight="1" x14ac:dyDescent="0.2">
      <c r="J501" s="180"/>
    </row>
    <row r="502" spans="10:10" ht="12.75" customHeight="1" x14ac:dyDescent="0.2">
      <c r="J502" s="180"/>
    </row>
    <row r="503" spans="10:10" ht="12.75" customHeight="1" x14ac:dyDescent="0.2">
      <c r="J503" s="180"/>
    </row>
    <row r="504" spans="10:10" ht="12.75" customHeight="1" x14ac:dyDescent="0.2">
      <c r="J504" s="180"/>
    </row>
    <row r="505" spans="10:10" ht="12.75" customHeight="1" x14ac:dyDescent="0.2">
      <c r="J505" s="180"/>
    </row>
    <row r="506" spans="10:10" ht="12.75" customHeight="1" x14ac:dyDescent="0.2">
      <c r="J506" s="180"/>
    </row>
    <row r="507" spans="10:10" ht="12.75" customHeight="1" x14ac:dyDescent="0.2">
      <c r="J507" s="180"/>
    </row>
    <row r="508" spans="10:10" ht="12.75" customHeight="1" x14ac:dyDescent="0.2">
      <c r="J508" s="180"/>
    </row>
    <row r="509" spans="10:10" ht="12.75" customHeight="1" x14ac:dyDescent="0.2">
      <c r="J509" s="180"/>
    </row>
    <row r="510" spans="10:10" ht="12.75" customHeight="1" x14ac:dyDescent="0.2">
      <c r="J510" s="180"/>
    </row>
    <row r="511" spans="10:10" ht="12.75" customHeight="1" x14ac:dyDescent="0.2">
      <c r="J511" s="180"/>
    </row>
    <row r="512" spans="10:10" ht="12.75" customHeight="1" x14ac:dyDescent="0.2">
      <c r="J512" s="180"/>
    </row>
    <row r="513" spans="10:10" ht="12.75" customHeight="1" x14ac:dyDescent="0.2">
      <c r="J513" s="180"/>
    </row>
    <row r="514" spans="10:10" ht="12.75" customHeight="1" x14ac:dyDescent="0.2">
      <c r="J514" s="180"/>
    </row>
    <row r="515" spans="10:10" ht="12.75" customHeight="1" x14ac:dyDescent="0.2">
      <c r="J515" s="180"/>
    </row>
    <row r="516" spans="10:10" ht="12.75" customHeight="1" x14ac:dyDescent="0.2">
      <c r="J516" s="180"/>
    </row>
    <row r="517" spans="10:10" ht="12.75" customHeight="1" x14ac:dyDescent="0.2">
      <c r="J517" s="180"/>
    </row>
    <row r="518" spans="10:10" ht="12.75" customHeight="1" x14ac:dyDescent="0.2">
      <c r="J518" s="180"/>
    </row>
    <row r="519" spans="10:10" ht="12.75" customHeight="1" x14ac:dyDescent="0.2">
      <c r="J519" s="180"/>
    </row>
    <row r="520" spans="10:10" ht="12.75" customHeight="1" x14ac:dyDescent="0.2">
      <c r="J520" s="180"/>
    </row>
    <row r="521" spans="10:10" ht="12.75" customHeight="1" x14ac:dyDescent="0.2">
      <c r="J521" s="180"/>
    </row>
    <row r="522" spans="10:10" ht="12.75" customHeight="1" x14ac:dyDescent="0.2">
      <c r="J522" s="180"/>
    </row>
    <row r="523" spans="10:10" ht="12.75" customHeight="1" x14ac:dyDescent="0.2">
      <c r="J523" s="180"/>
    </row>
    <row r="524" spans="10:10" ht="12.75" customHeight="1" x14ac:dyDescent="0.2">
      <c r="J524" s="180"/>
    </row>
    <row r="525" spans="10:10" ht="12.75" customHeight="1" x14ac:dyDescent="0.2">
      <c r="J525" s="180"/>
    </row>
    <row r="526" spans="10:10" ht="12.75" customHeight="1" x14ac:dyDescent="0.2">
      <c r="J526" s="180"/>
    </row>
    <row r="527" spans="10:10" ht="12.75" customHeight="1" x14ac:dyDescent="0.2">
      <c r="J527" s="180"/>
    </row>
    <row r="528" spans="10:10" ht="12.75" customHeight="1" x14ac:dyDescent="0.2">
      <c r="J528" s="180"/>
    </row>
    <row r="529" spans="10:10" ht="12.75" customHeight="1" x14ac:dyDescent="0.2">
      <c r="J529" s="180"/>
    </row>
    <row r="530" spans="10:10" ht="12.75" customHeight="1" x14ac:dyDescent="0.2">
      <c r="J530" s="180"/>
    </row>
    <row r="531" spans="10:10" ht="12.75" customHeight="1" x14ac:dyDescent="0.2">
      <c r="J531" s="180"/>
    </row>
    <row r="532" spans="10:10" ht="12.75" customHeight="1" x14ac:dyDescent="0.2">
      <c r="J532" s="180"/>
    </row>
    <row r="533" spans="10:10" ht="12.75" customHeight="1" x14ac:dyDescent="0.2">
      <c r="J533" s="180"/>
    </row>
    <row r="534" spans="10:10" ht="12.75" customHeight="1" x14ac:dyDescent="0.2">
      <c r="J534" s="180"/>
    </row>
    <row r="535" spans="10:10" ht="12.75" customHeight="1" x14ac:dyDescent="0.2">
      <c r="J535" s="180"/>
    </row>
    <row r="536" spans="10:10" ht="12.75" customHeight="1" x14ac:dyDescent="0.2">
      <c r="J536" s="180"/>
    </row>
    <row r="537" spans="10:10" ht="12.75" customHeight="1" x14ac:dyDescent="0.2">
      <c r="J537" s="180"/>
    </row>
    <row r="538" spans="10:10" ht="12.75" customHeight="1" x14ac:dyDescent="0.2">
      <c r="J538" s="180"/>
    </row>
    <row r="539" spans="10:10" ht="12.75" customHeight="1" x14ac:dyDescent="0.2">
      <c r="J539" s="180"/>
    </row>
    <row r="540" spans="10:10" ht="12.75" customHeight="1" x14ac:dyDescent="0.2">
      <c r="J540" s="180"/>
    </row>
    <row r="541" spans="10:10" ht="12.75" customHeight="1" x14ac:dyDescent="0.2">
      <c r="J541" s="180"/>
    </row>
    <row r="542" spans="10:10" ht="12.75" customHeight="1" x14ac:dyDescent="0.2">
      <c r="J542" s="180"/>
    </row>
    <row r="543" spans="10:10" ht="12.75" customHeight="1" x14ac:dyDescent="0.2">
      <c r="J543" s="180"/>
    </row>
    <row r="544" spans="10:10" ht="12.75" customHeight="1" x14ac:dyDescent="0.2">
      <c r="J544" s="180"/>
    </row>
    <row r="545" spans="10:10" ht="12.75" customHeight="1" x14ac:dyDescent="0.2">
      <c r="J545" s="180"/>
    </row>
    <row r="546" spans="10:10" ht="12.75" customHeight="1" x14ac:dyDescent="0.2">
      <c r="J546" s="180"/>
    </row>
    <row r="547" spans="10:10" ht="12.75" customHeight="1" x14ac:dyDescent="0.2">
      <c r="J547" s="180"/>
    </row>
    <row r="548" spans="10:10" ht="12.75" customHeight="1" x14ac:dyDescent="0.2">
      <c r="J548" s="180"/>
    </row>
    <row r="549" spans="10:10" ht="12.75" customHeight="1" x14ac:dyDescent="0.2">
      <c r="J549" s="180"/>
    </row>
    <row r="550" spans="10:10" ht="12.75" customHeight="1" x14ac:dyDescent="0.2">
      <c r="J550" s="180"/>
    </row>
    <row r="551" spans="10:10" ht="12.75" customHeight="1" x14ac:dyDescent="0.2">
      <c r="J551" s="180"/>
    </row>
    <row r="552" spans="10:10" ht="12.75" customHeight="1" x14ac:dyDescent="0.2">
      <c r="J552" s="180"/>
    </row>
    <row r="553" spans="10:10" ht="12.75" customHeight="1" x14ac:dyDescent="0.2">
      <c r="J553" s="180"/>
    </row>
    <row r="554" spans="10:10" ht="12.75" customHeight="1" x14ac:dyDescent="0.2">
      <c r="J554" s="180"/>
    </row>
    <row r="555" spans="10:10" ht="12.75" customHeight="1" x14ac:dyDescent="0.2">
      <c r="J555" s="180"/>
    </row>
    <row r="556" spans="10:10" ht="12.75" customHeight="1" x14ac:dyDescent="0.2">
      <c r="J556" s="180"/>
    </row>
    <row r="557" spans="10:10" ht="12.75" customHeight="1" x14ac:dyDescent="0.2">
      <c r="J557" s="180"/>
    </row>
    <row r="558" spans="10:10" ht="12.75" customHeight="1" x14ac:dyDescent="0.2">
      <c r="J558" s="180"/>
    </row>
    <row r="559" spans="10:10" ht="12.75" customHeight="1" x14ac:dyDescent="0.2">
      <c r="J559" s="180"/>
    </row>
    <row r="560" spans="10:10" ht="12.75" customHeight="1" x14ac:dyDescent="0.2">
      <c r="J560" s="180"/>
    </row>
    <row r="561" spans="10:10" ht="12.75" customHeight="1" x14ac:dyDescent="0.2">
      <c r="J561" s="180"/>
    </row>
    <row r="562" spans="10:10" ht="12.75" customHeight="1" x14ac:dyDescent="0.2">
      <c r="J562" s="180"/>
    </row>
    <row r="563" spans="10:10" ht="12.75" customHeight="1" x14ac:dyDescent="0.2">
      <c r="J563" s="180"/>
    </row>
    <row r="564" spans="10:10" ht="12.75" customHeight="1" x14ac:dyDescent="0.2">
      <c r="J564" s="180"/>
    </row>
    <row r="565" spans="10:10" ht="12.75" customHeight="1" x14ac:dyDescent="0.2">
      <c r="J565" s="180"/>
    </row>
    <row r="566" spans="10:10" ht="12.75" customHeight="1" x14ac:dyDescent="0.2">
      <c r="J566" s="180"/>
    </row>
    <row r="567" spans="10:10" ht="12.75" customHeight="1" x14ac:dyDescent="0.2">
      <c r="J567" s="180"/>
    </row>
    <row r="568" spans="10:10" ht="12.75" customHeight="1" x14ac:dyDescent="0.2">
      <c r="J568" s="180"/>
    </row>
    <row r="569" spans="10:10" ht="12.75" customHeight="1" x14ac:dyDescent="0.2">
      <c r="J569" s="180"/>
    </row>
    <row r="570" spans="10:10" ht="12.75" customHeight="1" x14ac:dyDescent="0.2">
      <c r="J570" s="180"/>
    </row>
    <row r="571" spans="10:10" ht="12.75" customHeight="1" x14ac:dyDescent="0.2">
      <c r="J571" s="180"/>
    </row>
    <row r="572" spans="10:10" ht="12.75" customHeight="1" x14ac:dyDescent="0.2">
      <c r="J572" s="180"/>
    </row>
    <row r="573" spans="10:10" ht="12.75" customHeight="1" x14ac:dyDescent="0.2">
      <c r="J573" s="180"/>
    </row>
    <row r="574" spans="10:10" ht="12.75" customHeight="1" x14ac:dyDescent="0.2">
      <c r="J574" s="180"/>
    </row>
    <row r="575" spans="10:10" ht="12.75" customHeight="1" x14ac:dyDescent="0.2">
      <c r="J575" s="180"/>
    </row>
    <row r="576" spans="10:10" ht="12.75" customHeight="1" x14ac:dyDescent="0.2">
      <c r="J576" s="180"/>
    </row>
    <row r="577" spans="10:10" ht="12.75" customHeight="1" x14ac:dyDescent="0.2">
      <c r="J577" s="180"/>
    </row>
    <row r="578" spans="10:10" ht="12.75" customHeight="1" x14ac:dyDescent="0.2">
      <c r="J578" s="180"/>
    </row>
    <row r="579" spans="10:10" ht="12.75" customHeight="1" x14ac:dyDescent="0.2">
      <c r="J579" s="180"/>
    </row>
    <row r="580" spans="10:10" ht="12.75" customHeight="1" x14ac:dyDescent="0.2">
      <c r="J580" s="180"/>
    </row>
    <row r="581" spans="10:10" ht="12.75" customHeight="1" x14ac:dyDescent="0.2">
      <c r="J581" s="180"/>
    </row>
    <row r="582" spans="10:10" ht="12.75" customHeight="1" x14ac:dyDescent="0.2">
      <c r="J582" s="180"/>
    </row>
    <row r="583" spans="10:10" ht="12.75" customHeight="1" x14ac:dyDescent="0.2">
      <c r="J583" s="180"/>
    </row>
    <row r="584" spans="10:10" ht="12.75" customHeight="1" x14ac:dyDescent="0.2">
      <c r="J584" s="180"/>
    </row>
    <row r="585" spans="10:10" ht="12.75" customHeight="1" x14ac:dyDescent="0.2">
      <c r="J585" s="180"/>
    </row>
    <row r="586" spans="10:10" ht="12.75" customHeight="1" x14ac:dyDescent="0.2">
      <c r="J586" s="180"/>
    </row>
    <row r="587" spans="10:10" ht="12.75" customHeight="1" x14ac:dyDescent="0.2">
      <c r="J587" s="180"/>
    </row>
    <row r="588" spans="10:10" ht="12.75" customHeight="1" x14ac:dyDescent="0.2">
      <c r="J588" s="180"/>
    </row>
    <row r="589" spans="10:10" ht="12.75" customHeight="1" x14ac:dyDescent="0.2">
      <c r="J589" s="180"/>
    </row>
    <row r="590" spans="10:10" ht="12.75" customHeight="1" x14ac:dyDescent="0.2">
      <c r="J590" s="180"/>
    </row>
    <row r="591" spans="10:10" ht="12.75" customHeight="1" x14ac:dyDescent="0.2">
      <c r="J591" s="180"/>
    </row>
    <row r="592" spans="10:10" ht="12.75" customHeight="1" x14ac:dyDescent="0.2">
      <c r="J592" s="180"/>
    </row>
    <row r="593" spans="10:10" ht="12.75" customHeight="1" x14ac:dyDescent="0.2">
      <c r="J593" s="180"/>
    </row>
    <row r="594" spans="10:10" ht="12.75" customHeight="1" x14ac:dyDescent="0.2">
      <c r="J594" s="180"/>
    </row>
    <row r="595" spans="10:10" ht="12.75" customHeight="1" x14ac:dyDescent="0.2">
      <c r="J595" s="180"/>
    </row>
    <row r="596" spans="10:10" ht="12.75" customHeight="1" x14ac:dyDescent="0.2">
      <c r="J596" s="180"/>
    </row>
    <row r="597" spans="10:10" ht="12.75" customHeight="1" x14ac:dyDescent="0.2">
      <c r="J597" s="180"/>
    </row>
    <row r="598" spans="10:10" ht="12.75" customHeight="1" x14ac:dyDescent="0.2">
      <c r="J598" s="180"/>
    </row>
    <row r="599" spans="10:10" ht="12.75" customHeight="1" x14ac:dyDescent="0.2">
      <c r="J599" s="180"/>
    </row>
    <row r="600" spans="10:10" ht="12.75" customHeight="1" x14ac:dyDescent="0.2">
      <c r="J600" s="180"/>
    </row>
    <row r="601" spans="10:10" ht="12.75" customHeight="1" x14ac:dyDescent="0.2">
      <c r="J601" s="180"/>
    </row>
    <row r="602" spans="10:10" ht="12.75" customHeight="1" x14ac:dyDescent="0.2">
      <c r="J602" s="180"/>
    </row>
    <row r="603" spans="10:10" ht="12.75" customHeight="1" x14ac:dyDescent="0.2">
      <c r="J603" s="180"/>
    </row>
    <row r="604" spans="10:10" ht="12.75" customHeight="1" x14ac:dyDescent="0.2">
      <c r="J604" s="180"/>
    </row>
    <row r="605" spans="10:10" ht="12.75" customHeight="1" x14ac:dyDescent="0.2">
      <c r="J605" s="180"/>
    </row>
    <row r="606" spans="10:10" ht="12.75" customHeight="1" x14ac:dyDescent="0.2">
      <c r="J606" s="180"/>
    </row>
    <row r="607" spans="10:10" ht="12.75" customHeight="1" x14ac:dyDescent="0.2">
      <c r="J607" s="180"/>
    </row>
    <row r="608" spans="10:10" ht="12.75" customHeight="1" x14ac:dyDescent="0.2">
      <c r="J608" s="180"/>
    </row>
    <row r="609" spans="10:10" ht="12.75" customHeight="1" x14ac:dyDescent="0.2">
      <c r="J609" s="180"/>
    </row>
    <row r="610" spans="10:10" ht="12.75" customHeight="1" x14ac:dyDescent="0.2">
      <c r="J610" s="180"/>
    </row>
    <row r="611" spans="10:10" ht="12.75" customHeight="1" x14ac:dyDescent="0.2">
      <c r="J611" s="180"/>
    </row>
    <row r="612" spans="10:10" ht="12.75" customHeight="1" x14ac:dyDescent="0.2">
      <c r="J612" s="180"/>
    </row>
    <row r="613" spans="10:10" ht="12.75" customHeight="1" x14ac:dyDescent="0.2">
      <c r="J613" s="180"/>
    </row>
    <row r="614" spans="10:10" ht="12.75" customHeight="1" x14ac:dyDescent="0.2">
      <c r="J614" s="180"/>
    </row>
    <row r="615" spans="10:10" ht="12.75" customHeight="1" x14ac:dyDescent="0.2">
      <c r="J615" s="180"/>
    </row>
    <row r="616" spans="10:10" ht="12.75" customHeight="1" x14ac:dyDescent="0.2">
      <c r="J616" s="180"/>
    </row>
    <row r="617" spans="10:10" ht="12.75" customHeight="1" x14ac:dyDescent="0.2">
      <c r="J617" s="180"/>
    </row>
    <row r="618" spans="10:10" ht="12.75" customHeight="1" x14ac:dyDescent="0.2">
      <c r="J618" s="180"/>
    </row>
    <row r="619" spans="10:10" ht="12.75" customHeight="1" x14ac:dyDescent="0.2">
      <c r="J619" s="180"/>
    </row>
    <row r="620" spans="10:10" ht="12.75" customHeight="1" x14ac:dyDescent="0.2">
      <c r="J620" s="180"/>
    </row>
    <row r="621" spans="10:10" ht="12.75" customHeight="1" x14ac:dyDescent="0.2">
      <c r="J621" s="180"/>
    </row>
    <row r="622" spans="10:10" ht="12.75" customHeight="1" x14ac:dyDescent="0.2">
      <c r="J622" s="180"/>
    </row>
    <row r="623" spans="10:10" ht="12.75" customHeight="1" x14ac:dyDescent="0.2">
      <c r="J623" s="180"/>
    </row>
    <row r="624" spans="10:10" ht="12.75" customHeight="1" x14ac:dyDescent="0.2">
      <c r="J624" s="180"/>
    </row>
    <row r="625" spans="10:10" ht="12.75" customHeight="1" x14ac:dyDescent="0.2">
      <c r="J625" s="180"/>
    </row>
    <row r="626" spans="10:10" ht="12.75" customHeight="1" x14ac:dyDescent="0.2">
      <c r="J626" s="180"/>
    </row>
    <row r="627" spans="10:10" ht="12.75" customHeight="1" x14ac:dyDescent="0.2">
      <c r="J627" s="180"/>
    </row>
    <row r="628" spans="10:10" ht="12.75" customHeight="1" x14ac:dyDescent="0.2">
      <c r="J628" s="180"/>
    </row>
    <row r="629" spans="10:10" ht="12.75" customHeight="1" x14ac:dyDescent="0.2">
      <c r="J629" s="180"/>
    </row>
    <row r="630" spans="10:10" ht="12.75" customHeight="1" x14ac:dyDescent="0.2">
      <c r="J630" s="180"/>
    </row>
    <row r="631" spans="10:10" ht="12.75" customHeight="1" x14ac:dyDescent="0.2">
      <c r="J631" s="180"/>
    </row>
    <row r="632" spans="10:10" ht="12.75" customHeight="1" x14ac:dyDescent="0.2">
      <c r="J632" s="180"/>
    </row>
    <row r="633" spans="10:10" ht="12.75" customHeight="1" x14ac:dyDescent="0.2">
      <c r="J633" s="180"/>
    </row>
    <row r="634" spans="10:10" ht="12.75" customHeight="1" x14ac:dyDescent="0.2">
      <c r="J634" s="180"/>
    </row>
    <row r="635" spans="10:10" ht="12.75" customHeight="1" x14ac:dyDescent="0.2">
      <c r="J635" s="180"/>
    </row>
    <row r="636" spans="10:10" ht="12.75" customHeight="1" x14ac:dyDescent="0.2">
      <c r="J636" s="180"/>
    </row>
    <row r="637" spans="10:10" ht="12.75" customHeight="1" x14ac:dyDescent="0.2">
      <c r="J637" s="180"/>
    </row>
    <row r="638" spans="10:10" ht="12.75" customHeight="1" x14ac:dyDescent="0.2">
      <c r="J638" s="180"/>
    </row>
    <row r="639" spans="10:10" ht="12.75" customHeight="1" x14ac:dyDescent="0.2">
      <c r="J639" s="180"/>
    </row>
    <row r="640" spans="10:10" ht="12.75" customHeight="1" x14ac:dyDescent="0.2">
      <c r="J640" s="180"/>
    </row>
    <row r="641" spans="10:10" ht="12.75" customHeight="1" x14ac:dyDescent="0.2">
      <c r="J641" s="180"/>
    </row>
    <row r="642" spans="10:10" ht="12.75" customHeight="1" x14ac:dyDescent="0.2">
      <c r="J642" s="180"/>
    </row>
    <row r="643" spans="10:10" ht="12.75" customHeight="1" x14ac:dyDescent="0.2">
      <c r="J643" s="180"/>
    </row>
    <row r="644" spans="10:10" ht="12.75" customHeight="1" x14ac:dyDescent="0.2">
      <c r="J644" s="180"/>
    </row>
    <row r="645" spans="10:10" ht="12.75" customHeight="1" x14ac:dyDescent="0.2">
      <c r="J645" s="180"/>
    </row>
    <row r="646" spans="10:10" ht="12.75" customHeight="1" x14ac:dyDescent="0.2">
      <c r="J646" s="180"/>
    </row>
    <row r="647" spans="10:10" ht="12.75" customHeight="1" x14ac:dyDescent="0.2">
      <c r="J647" s="180"/>
    </row>
    <row r="648" spans="10:10" ht="12.75" customHeight="1" x14ac:dyDescent="0.2">
      <c r="J648" s="180"/>
    </row>
    <row r="649" spans="10:10" ht="12.75" customHeight="1" x14ac:dyDescent="0.2">
      <c r="J649" s="180"/>
    </row>
    <row r="650" spans="10:10" ht="12.75" customHeight="1" x14ac:dyDescent="0.2">
      <c r="J650" s="180"/>
    </row>
    <row r="651" spans="10:10" ht="12.75" customHeight="1" x14ac:dyDescent="0.2">
      <c r="J651" s="180"/>
    </row>
    <row r="652" spans="10:10" ht="12.75" customHeight="1" x14ac:dyDescent="0.2">
      <c r="J652" s="180"/>
    </row>
    <row r="653" spans="10:10" ht="12.75" customHeight="1" x14ac:dyDescent="0.2">
      <c r="J653" s="180"/>
    </row>
    <row r="654" spans="10:10" ht="12.75" customHeight="1" x14ac:dyDescent="0.2">
      <c r="J654" s="180"/>
    </row>
    <row r="655" spans="10:10" ht="12.75" customHeight="1" x14ac:dyDescent="0.2">
      <c r="J655" s="180"/>
    </row>
    <row r="656" spans="10:10" ht="12.75" customHeight="1" x14ac:dyDescent="0.2">
      <c r="J656" s="180"/>
    </row>
    <row r="657" spans="10:10" ht="12.75" customHeight="1" x14ac:dyDescent="0.2">
      <c r="J657" s="180"/>
    </row>
    <row r="658" spans="10:10" ht="12.75" customHeight="1" x14ac:dyDescent="0.2">
      <c r="J658" s="180"/>
    </row>
    <row r="659" spans="10:10" ht="12.75" customHeight="1" x14ac:dyDescent="0.2">
      <c r="J659" s="180"/>
    </row>
    <row r="660" spans="10:10" ht="12.75" customHeight="1" x14ac:dyDescent="0.2">
      <c r="J660" s="180"/>
    </row>
    <row r="661" spans="10:10" ht="12.75" customHeight="1" x14ac:dyDescent="0.2">
      <c r="J661" s="180"/>
    </row>
    <row r="662" spans="10:10" ht="12.75" customHeight="1" x14ac:dyDescent="0.2">
      <c r="J662" s="180"/>
    </row>
    <row r="663" spans="10:10" ht="12.75" customHeight="1" x14ac:dyDescent="0.2">
      <c r="J663" s="180"/>
    </row>
    <row r="664" spans="10:10" ht="12.75" customHeight="1" x14ac:dyDescent="0.2">
      <c r="J664" s="180"/>
    </row>
    <row r="665" spans="10:10" ht="12.75" customHeight="1" x14ac:dyDescent="0.2">
      <c r="J665" s="180"/>
    </row>
    <row r="666" spans="10:10" ht="12.75" customHeight="1" x14ac:dyDescent="0.2">
      <c r="J666" s="180"/>
    </row>
    <row r="667" spans="10:10" ht="12.75" customHeight="1" x14ac:dyDescent="0.2">
      <c r="J667" s="180"/>
    </row>
    <row r="668" spans="10:10" ht="12.75" customHeight="1" x14ac:dyDescent="0.2">
      <c r="J668" s="180"/>
    </row>
    <row r="669" spans="10:10" ht="12.75" customHeight="1" x14ac:dyDescent="0.2">
      <c r="J669" s="180"/>
    </row>
    <row r="670" spans="10:10" ht="12.75" customHeight="1" x14ac:dyDescent="0.2">
      <c r="J670" s="180"/>
    </row>
    <row r="671" spans="10:10" ht="12.75" customHeight="1" x14ac:dyDescent="0.2">
      <c r="J671" s="180"/>
    </row>
    <row r="672" spans="10:10" ht="12.75" customHeight="1" x14ac:dyDescent="0.2">
      <c r="J672" s="180"/>
    </row>
    <row r="673" spans="10:10" ht="12.75" customHeight="1" x14ac:dyDescent="0.2">
      <c r="J673" s="180"/>
    </row>
    <row r="674" spans="10:10" ht="12.75" customHeight="1" x14ac:dyDescent="0.2">
      <c r="J674" s="180"/>
    </row>
    <row r="675" spans="10:10" ht="12.75" customHeight="1" x14ac:dyDescent="0.2">
      <c r="J675" s="180"/>
    </row>
    <row r="676" spans="10:10" ht="12.75" customHeight="1" x14ac:dyDescent="0.2">
      <c r="J676" s="180"/>
    </row>
    <row r="677" spans="10:10" ht="12.75" customHeight="1" x14ac:dyDescent="0.2">
      <c r="J677" s="180"/>
    </row>
    <row r="678" spans="10:10" ht="12.75" customHeight="1" x14ac:dyDescent="0.2">
      <c r="J678" s="180"/>
    </row>
    <row r="679" spans="10:10" ht="12.75" customHeight="1" x14ac:dyDescent="0.2">
      <c r="J679" s="180"/>
    </row>
    <row r="680" spans="10:10" ht="12.75" customHeight="1" x14ac:dyDescent="0.2">
      <c r="J680" s="180"/>
    </row>
    <row r="681" spans="10:10" ht="12.75" customHeight="1" x14ac:dyDescent="0.2">
      <c r="J681" s="180"/>
    </row>
    <row r="682" spans="10:10" ht="12.75" customHeight="1" x14ac:dyDescent="0.2">
      <c r="J682" s="180"/>
    </row>
    <row r="683" spans="10:10" ht="12.75" customHeight="1" x14ac:dyDescent="0.2">
      <c r="J683" s="180"/>
    </row>
    <row r="684" spans="10:10" ht="12.75" customHeight="1" x14ac:dyDescent="0.2">
      <c r="J684" s="180"/>
    </row>
    <row r="685" spans="10:10" ht="12.75" customHeight="1" x14ac:dyDescent="0.2">
      <c r="J685" s="180"/>
    </row>
    <row r="686" spans="10:10" ht="12.75" customHeight="1" x14ac:dyDescent="0.2">
      <c r="J686" s="180"/>
    </row>
    <row r="687" spans="10:10" ht="12.75" customHeight="1" x14ac:dyDescent="0.2">
      <c r="J687" s="180"/>
    </row>
    <row r="688" spans="10:10" ht="12.75" customHeight="1" x14ac:dyDescent="0.2">
      <c r="J688" s="180"/>
    </row>
    <row r="689" spans="10:10" ht="12.75" customHeight="1" x14ac:dyDescent="0.2">
      <c r="J689" s="180"/>
    </row>
    <row r="690" spans="10:10" ht="12.75" customHeight="1" x14ac:dyDescent="0.2">
      <c r="J690" s="180"/>
    </row>
    <row r="691" spans="10:10" ht="12.75" customHeight="1" x14ac:dyDescent="0.2">
      <c r="J691" s="180"/>
    </row>
    <row r="692" spans="10:10" ht="12.75" customHeight="1" x14ac:dyDescent="0.2">
      <c r="J692" s="180"/>
    </row>
    <row r="693" spans="10:10" ht="12.75" customHeight="1" x14ac:dyDescent="0.2">
      <c r="J693" s="180"/>
    </row>
    <row r="694" spans="10:10" ht="12.75" customHeight="1" x14ac:dyDescent="0.2">
      <c r="J694" s="180"/>
    </row>
    <row r="695" spans="10:10" ht="12.75" customHeight="1" x14ac:dyDescent="0.2">
      <c r="J695" s="180"/>
    </row>
    <row r="696" spans="10:10" ht="12.75" customHeight="1" x14ac:dyDescent="0.2">
      <c r="J696" s="180"/>
    </row>
    <row r="697" spans="10:10" ht="12.75" customHeight="1" x14ac:dyDescent="0.2">
      <c r="J697" s="180"/>
    </row>
    <row r="698" spans="10:10" ht="12.75" customHeight="1" x14ac:dyDescent="0.2">
      <c r="J698" s="180"/>
    </row>
    <row r="699" spans="10:10" ht="12.75" customHeight="1" x14ac:dyDescent="0.2">
      <c r="J699" s="180"/>
    </row>
    <row r="700" spans="10:10" ht="12.75" customHeight="1" x14ac:dyDescent="0.2">
      <c r="J700" s="180"/>
    </row>
    <row r="701" spans="10:10" ht="12.75" customHeight="1" x14ac:dyDescent="0.2">
      <c r="J701" s="180"/>
    </row>
    <row r="702" spans="10:10" ht="12.75" customHeight="1" x14ac:dyDescent="0.2">
      <c r="J702" s="180"/>
    </row>
    <row r="703" spans="10:10" ht="12.75" customHeight="1" x14ac:dyDescent="0.2">
      <c r="J703" s="180"/>
    </row>
    <row r="704" spans="10:10" ht="12.75" customHeight="1" x14ac:dyDescent="0.2">
      <c r="J704" s="180"/>
    </row>
    <row r="705" spans="10:10" ht="12.75" customHeight="1" x14ac:dyDescent="0.2">
      <c r="J705" s="180"/>
    </row>
    <row r="706" spans="10:10" ht="12.75" customHeight="1" x14ac:dyDescent="0.2">
      <c r="J706" s="180"/>
    </row>
    <row r="707" spans="10:10" ht="12.75" customHeight="1" x14ac:dyDescent="0.2">
      <c r="J707" s="180"/>
    </row>
    <row r="708" spans="10:10" ht="12.75" customHeight="1" x14ac:dyDescent="0.2">
      <c r="J708" s="180"/>
    </row>
    <row r="709" spans="10:10" ht="12.75" customHeight="1" x14ac:dyDescent="0.2">
      <c r="J709" s="180"/>
    </row>
    <row r="710" spans="10:10" ht="12.75" customHeight="1" x14ac:dyDescent="0.2">
      <c r="J710" s="180"/>
    </row>
    <row r="711" spans="10:10" ht="12.75" customHeight="1" x14ac:dyDescent="0.2">
      <c r="J711" s="180"/>
    </row>
    <row r="712" spans="10:10" ht="12.75" customHeight="1" x14ac:dyDescent="0.2">
      <c r="J712" s="180"/>
    </row>
    <row r="713" spans="10:10" ht="12.75" customHeight="1" x14ac:dyDescent="0.2">
      <c r="J713" s="180"/>
    </row>
    <row r="714" spans="10:10" ht="12.75" customHeight="1" x14ac:dyDescent="0.2">
      <c r="J714" s="180"/>
    </row>
    <row r="715" spans="10:10" ht="12.75" customHeight="1" x14ac:dyDescent="0.2">
      <c r="J715" s="180"/>
    </row>
    <row r="716" spans="10:10" ht="12.75" customHeight="1" x14ac:dyDescent="0.2">
      <c r="J716" s="180"/>
    </row>
    <row r="717" spans="10:10" ht="12.75" customHeight="1" x14ac:dyDescent="0.2">
      <c r="J717" s="180"/>
    </row>
    <row r="718" spans="10:10" ht="12.75" customHeight="1" x14ac:dyDescent="0.2">
      <c r="J718" s="180"/>
    </row>
    <row r="719" spans="10:10" ht="12.75" customHeight="1" x14ac:dyDescent="0.2">
      <c r="J719" s="180"/>
    </row>
    <row r="720" spans="10:10" ht="12.75" customHeight="1" x14ac:dyDescent="0.2">
      <c r="J720" s="180"/>
    </row>
    <row r="721" spans="10:10" ht="12.75" customHeight="1" x14ac:dyDescent="0.2">
      <c r="J721" s="180"/>
    </row>
    <row r="722" spans="10:10" ht="12.75" customHeight="1" x14ac:dyDescent="0.2">
      <c r="J722" s="180"/>
    </row>
    <row r="723" spans="10:10" ht="12.75" customHeight="1" x14ac:dyDescent="0.2">
      <c r="J723" s="180"/>
    </row>
    <row r="724" spans="10:10" ht="12.75" customHeight="1" x14ac:dyDescent="0.2">
      <c r="J724" s="180"/>
    </row>
    <row r="725" spans="10:10" ht="12.75" customHeight="1" x14ac:dyDescent="0.2">
      <c r="J725" s="180"/>
    </row>
    <row r="726" spans="10:10" ht="12.75" customHeight="1" x14ac:dyDescent="0.2">
      <c r="J726" s="180"/>
    </row>
    <row r="727" spans="10:10" ht="12.75" customHeight="1" x14ac:dyDescent="0.2">
      <c r="J727" s="180"/>
    </row>
    <row r="728" spans="10:10" ht="12.75" customHeight="1" x14ac:dyDescent="0.2">
      <c r="J728" s="180"/>
    </row>
    <row r="729" spans="10:10" ht="12.75" customHeight="1" x14ac:dyDescent="0.2">
      <c r="J729" s="180"/>
    </row>
    <row r="730" spans="10:10" ht="12.75" customHeight="1" x14ac:dyDescent="0.2">
      <c r="J730" s="180"/>
    </row>
    <row r="731" spans="10:10" ht="12.75" customHeight="1" x14ac:dyDescent="0.2">
      <c r="J731" s="180"/>
    </row>
    <row r="732" spans="10:10" ht="12.75" customHeight="1" x14ac:dyDescent="0.2">
      <c r="J732" s="180"/>
    </row>
    <row r="733" spans="10:10" ht="12.75" customHeight="1" x14ac:dyDescent="0.2">
      <c r="J733" s="180"/>
    </row>
    <row r="734" spans="10:10" ht="12.75" customHeight="1" x14ac:dyDescent="0.2">
      <c r="J734" s="180"/>
    </row>
    <row r="735" spans="10:10" ht="12.75" customHeight="1" x14ac:dyDescent="0.2">
      <c r="J735" s="180"/>
    </row>
    <row r="736" spans="10:10" ht="12.75" customHeight="1" x14ac:dyDescent="0.2">
      <c r="J736" s="180"/>
    </row>
    <row r="737" spans="10:10" ht="12.75" customHeight="1" x14ac:dyDescent="0.2">
      <c r="J737" s="180"/>
    </row>
    <row r="738" spans="10:10" ht="12.75" customHeight="1" x14ac:dyDescent="0.2">
      <c r="J738" s="180"/>
    </row>
    <row r="739" spans="10:10" ht="12.75" customHeight="1" x14ac:dyDescent="0.2">
      <c r="J739" s="180"/>
    </row>
    <row r="740" spans="10:10" ht="12.75" customHeight="1" x14ac:dyDescent="0.2">
      <c r="J740" s="180"/>
    </row>
    <row r="741" spans="10:10" ht="12.75" customHeight="1" x14ac:dyDescent="0.2">
      <c r="J741" s="180"/>
    </row>
    <row r="742" spans="10:10" ht="12.75" customHeight="1" x14ac:dyDescent="0.2">
      <c r="J742" s="180"/>
    </row>
    <row r="743" spans="10:10" ht="12.75" customHeight="1" x14ac:dyDescent="0.2">
      <c r="J743" s="180"/>
    </row>
    <row r="744" spans="10:10" ht="12.75" customHeight="1" x14ac:dyDescent="0.2">
      <c r="J744" s="180"/>
    </row>
    <row r="745" spans="10:10" ht="12.75" customHeight="1" x14ac:dyDescent="0.2">
      <c r="J745" s="180"/>
    </row>
    <row r="746" spans="10:10" ht="12.75" customHeight="1" x14ac:dyDescent="0.2">
      <c r="J746" s="180"/>
    </row>
    <row r="747" spans="10:10" ht="12.75" customHeight="1" x14ac:dyDescent="0.2">
      <c r="J747" s="180"/>
    </row>
    <row r="748" spans="10:10" ht="12.75" customHeight="1" x14ac:dyDescent="0.2">
      <c r="J748" s="180"/>
    </row>
    <row r="749" spans="10:10" ht="12.75" customHeight="1" x14ac:dyDescent="0.2">
      <c r="J749" s="180"/>
    </row>
    <row r="750" spans="10:10" ht="12.75" customHeight="1" x14ac:dyDescent="0.2">
      <c r="J750" s="180"/>
    </row>
    <row r="751" spans="10:10" ht="12.75" customHeight="1" x14ac:dyDescent="0.2">
      <c r="J751" s="180"/>
    </row>
    <row r="752" spans="10:10" ht="12.75" customHeight="1" x14ac:dyDescent="0.2">
      <c r="J752" s="180"/>
    </row>
    <row r="753" spans="10:10" ht="12.75" customHeight="1" x14ac:dyDescent="0.2">
      <c r="J753" s="180"/>
    </row>
    <row r="754" spans="10:10" ht="12.75" customHeight="1" x14ac:dyDescent="0.2">
      <c r="J754" s="180"/>
    </row>
    <row r="755" spans="10:10" ht="12.75" customHeight="1" x14ac:dyDescent="0.2">
      <c r="J755" s="180"/>
    </row>
    <row r="756" spans="10:10" ht="12.75" customHeight="1" x14ac:dyDescent="0.2">
      <c r="J756" s="180"/>
    </row>
    <row r="757" spans="10:10" ht="12.75" customHeight="1" x14ac:dyDescent="0.2">
      <c r="J757" s="180"/>
    </row>
    <row r="758" spans="10:10" ht="12.75" customHeight="1" x14ac:dyDescent="0.2">
      <c r="J758" s="180"/>
    </row>
    <row r="759" spans="10:10" ht="12.75" customHeight="1" x14ac:dyDescent="0.2">
      <c r="J759" s="180"/>
    </row>
    <row r="760" spans="10:10" ht="12.75" customHeight="1" x14ac:dyDescent="0.2">
      <c r="J760" s="180"/>
    </row>
    <row r="761" spans="10:10" ht="12.75" customHeight="1" x14ac:dyDescent="0.2">
      <c r="J761" s="180"/>
    </row>
    <row r="762" spans="10:10" ht="12.75" customHeight="1" x14ac:dyDescent="0.2">
      <c r="J762" s="180"/>
    </row>
    <row r="763" spans="10:10" ht="12.75" customHeight="1" x14ac:dyDescent="0.2">
      <c r="J763" s="180"/>
    </row>
    <row r="764" spans="10:10" ht="12.75" customHeight="1" x14ac:dyDescent="0.2">
      <c r="J764" s="180"/>
    </row>
    <row r="765" spans="10:10" ht="12.75" customHeight="1" x14ac:dyDescent="0.2">
      <c r="J765" s="180"/>
    </row>
    <row r="766" spans="10:10" ht="12.75" customHeight="1" x14ac:dyDescent="0.2">
      <c r="J766" s="180"/>
    </row>
    <row r="767" spans="10:10" ht="12.75" customHeight="1" x14ac:dyDescent="0.2">
      <c r="J767" s="180"/>
    </row>
    <row r="768" spans="10:10" ht="12.75" customHeight="1" x14ac:dyDescent="0.2">
      <c r="J768" s="180"/>
    </row>
    <row r="769" spans="10:10" ht="12.75" customHeight="1" x14ac:dyDescent="0.2">
      <c r="J769" s="180"/>
    </row>
    <row r="770" spans="10:10" ht="12.75" customHeight="1" x14ac:dyDescent="0.2">
      <c r="J770" s="180"/>
    </row>
    <row r="771" spans="10:10" ht="12.75" customHeight="1" x14ac:dyDescent="0.2">
      <c r="J771" s="180"/>
    </row>
    <row r="772" spans="10:10" ht="12.75" customHeight="1" x14ac:dyDescent="0.2">
      <c r="J772" s="180"/>
    </row>
    <row r="773" spans="10:10" ht="12.75" customHeight="1" x14ac:dyDescent="0.2">
      <c r="J773" s="180"/>
    </row>
    <row r="774" spans="10:10" ht="12.75" customHeight="1" x14ac:dyDescent="0.2">
      <c r="J774" s="180"/>
    </row>
    <row r="775" spans="10:10" ht="12.75" customHeight="1" x14ac:dyDescent="0.2">
      <c r="J775" s="180"/>
    </row>
    <row r="776" spans="10:10" ht="12.75" customHeight="1" x14ac:dyDescent="0.2">
      <c r="J776" s="180"/>
    </row>
    <row r="777" spans="10:10" ht="12.75" customHeight="1" x14ac:dyDescent="0.2">
      <c r="J777" s="180"/>
    </row>
    <row r="778" spans="10:10" ht="12.75" customHeight="1" x14ac:dyDescent="0.2">
      <c r="J778" s="180"/>
    </row>
    <row r="779" spans="10:10" ht="12.75" customHeight="1" x14ac:dyDescent="0.2">
      <c r="J779" s="180"/>
    </row>
    <row r="780" spans="10:10" ht="12.75" customHeight="1" x14ac:dyDescent="0.2">
      <c r="J780" s="180"/>
    </row>
    <row r="781" spans="10:10" ht="12.75" customHeight="1" x14ac:dyDescent="0.2">
      <c r="J781" s="180"/>
    </row>
    <row r="782" spans="10:10" ht="12.75" customHeight="1" x14ac:dyDescent="0.2">
      <c r="J782" s="180"/>
    </row>
    <row r="783" spans="10:10" ht="12.75" customHeight="1" x14ac:dyDescent="0.2">
      <c r="J783" s="180"/>
    </row>
    <row r="784" spans="10:10" ht="12.75" customHeight="1" x14ac:dyDescent="0.2">
      <c r="J784" s="180"/>
    </row>
    <row r="785" spans="10:10" ht="12.75" customHeight="1" x14ac:dyDescent="0.2">
      <c r="J785" s="180"/>
    </row>
    <row r="786" spans="10:10" ht="12.75" customHeight="1" x14ac:dyDescent="0.2">
      <c r="J786" s="180"/>
    </row>
    <row r="787" spans="10:10" ht="12.75" customHeight="1" x14ac:dyDescent="0.2">
      <c r="J787" s="180"/>
    </row>
    <row r="788" spans="10:10" ht="12.75" customHeight="1" x14ac:dyDescent="0.2">
      <c r="J788" s="180"/>
    </row>
    <row r="789" spans="10:10" ht="12.75" customHeight="1" x14ac:dyDescent="0.2">
      <c r="J789" s="180"/>
    </row>
    <row r="790" spans="10:10" ht="12.75" customHeight="1" x14ac:dyDescent="0.2">
      <c r="J790" s="180"/>
    </row>
    <row r="791" spans="10:10" ht="12.75" customHeight="1" x14ac:dyDescent="0.2">
      <c r="J791" s="180"/>
    </row>
    <row r="792" spans="10:10" ht="12.75" customHeight="1" x14ac:dyDescent="0.2">
      <c r="J792" s="180"/>
    </row>
    <row r="793" spans="10:10" ht="12.75" customHeight="1" x14ac:dyDescent="0.2">
      <c r="J793" s="180"/>
    </row>
    <row r="794" spans="10:10" ht="12.75" customHeight="1" x14ac:dyDescent="0.2">
      <c r="J794" s="180"/>
    </row>
    <row r="795" spans="10:10" ht="12.75" customHeight="1" x14ac:dyDescent="0.2">
      <c r="J795" s="180"/>
    </row>
    <row r="796" spans="10:10" ht="12.75" customHeight="1" x14ac:dyDescent="0.2">
      <c r="J796" s="180"/>
    </row>
    <row r="797" spans="10:10" ht="12.75" customHeight="1" x14ac:dyDescent="0.2">
      <c r="J797" s="180"/>
    </row>
    <row r="798" spans="10:10" ht="12.75" customHeight="1" x14ac:dyDescent="0.2">
      <c r="J798" s="180"/>
    </row>
    <row r="799" spans="10:10" ht="12.75" customHeight="1" x14ac:dyDescent="0.2">
      <c r="J799" s="180"/>
    </row>
    <row r="800" spans="10:10" ht="12.75" customHeight="1" x14ac:dyDescent="0.2">
      <c r="J800" s="180"/>
    </row>
    <row r="801" spans="10:10" ht="12.75" customHeight="1" x14ac:dyDescent="0.2">
      <c r="J801" s="180"/>
    </row>
    <row r="802" spans="10:10" ht="12.75" customHeight="1" x14ac:dyDescent="0.2">
      <c r="J802" s="180"/>
    </row>
    <row r="803" spans="10:10" ht="12.75" customHeight="1" x14ac:dyDescent="0.2">
      <c r="J803" s="180"/>
    </row>
    <row r="804" spans="10:10" ht="12.75" customHeight="1" x14ac:dyDescent="0.2">
      <c r="J804" s="180"/>
    </row>
    <row r="805" spans="10:10" ht="12.75" customHeight="1" x14ac:dyDescent="0.2">
      <c r="J805" s="180"/>
    </row>
    <row r="806" spans="10:10" ht="12.75" customHeight="1" x14ac:dyDescent="0.2">
      <c r="J806" s="180"/>
    </row>
    <row r="807" spans="10:10" ht="12.75" customHeight="1" x14ac:dyDescent="0.2">
      <c r="J807" s="180"/>
    </row>
    <row r="808" spans="10:10" ht="12.75" customHeight="1" x14ac:dyDescent="0.2">
      <c r="J808" s="180"/>
    </row>
    <row r="809" spans="10:10" ht="12.75" customHeight="1" x14ac:dyDescent="0.2">
      <c r="J809" s="180"/>
    </row>
    <row r="810" spans="10:10" ht="12.75" customHeight="1" x14ac:dyDescent="0.2">
      <c r="J810" s="180"/>
    </row>
    <row r="811" spans="10:10" ht="12.75" customHeight="1" x14ac:dyDescent="0.2">
      <c r="J811" s="180"/>
    </row>
    <row r="812" spans="10:10" ht="12.75" customHeight="1" x14ac:dyDescent="0.2">
      <c r="J812" s="180"/>
    </row>
    <row r="813" spans="10:10" ht="12.75" customHeight="1" x14ac:dyDescent="0.2">
      <c r="J813" s="180"/>
    </row>
    <row r="814" spans="10:10" ht="12.75" customHeight="1" x14ac:dyDescent="0.2">
      <c r="J814" s="180"/>
    </row>
    <row r="815" spans="10:10" ht="12.75" customHeight="1" x14ac:dyDescent="0.2">
      <c r="J815" s="180"/>
    </row>
    <row r="816" spans="10:10" ht="12.75" customHeight="1" x14ac:dyDescent="0.2">
      <c r="J816" s="180"/>
    </row>
    <row r="817" spans="10:10" ht="12.75" customHeight="1" x14ac:dyDescent="0.2">
      <c r="J817" s="180"/>
    </row>
    <row r="818" spans="10:10" ht="12.75" customHeight="1" x14ac:dyDescent="0.2">
      <c r="J818" s="180"/>
    </row>
    <row r="819" spans="10:10" ht="12.75" customHeight="1" x14ac:dyDescent="0.2">
      <c r="J819" s="180"/>
    </row>
    <row r="820" spans="10:10" ht="12.75" customHeight="1" x14ac:dyDescent="0.2">
      <c r="J820" s="180"/>
    </row>
    <row r="821" spans="10:10" ht="12.75" customHeight="1" x14ac:dyDescent="0.2">
      <c r="J821" s="180"/>
    </row>
    <row r="822" spans="10:10" ht="12.75" customHeight="1" x14ac:dyDescent="0.2">
      <c r="J822" s="180"/>
    </row>
    <row r="823" spans="10:10" ht="12.75" customHeight="1" x14ac:dyDescent="0.2">
      <c r="J823" s="180"/>
    </row>
    <row r="824" spans="10:10" ht="12.75" customHeight="1" x14ac:dyDescent="0.2">
      <c r="J824" s="180"/>
    </row>
    <row r="825" spans="10:10" ht="12.75" customHeight="1" x14ac:dyDescent="0.2">
      <c r="J825" s="180"/>
    </row>
    <row r="826" spans="10:10" ht="12.75" customHeight="1" x14ac:dyDescent="0.2">
      <c r="J826" s="180"/>
    </row>
    <row r="827" spans="10:10" ht="12.75" customHeight="1" x14ac:dyDescent="0.2">
      <c r="J827" s="180"/>
    </row>
    <row r="828" spans="10:10" ht="12.75" customHeight="1" x14ac:dyDescent="0.2">
      <c r="J828" s="180"/>
    </row>
    <row r="829" spans="10:10" ht="12.75" customHeight="1" x14ac:dyDescent="0.2">
      <c r="J829" s="180"/>
    </row>
    <row r="830" spans="10:10" ht="12.75" customHeight="1" x14ac:dyDescent="0.2">
      <c r="J830" s="180"/>
    </row>
    <row r="831" spans="10:10" ht="12.75" customHeight="1" x14ac:dyDescent="0.2">
      <c r="J831" s="180"/>
    </row>
    <row r="832" spans="10:10" ht="12.75" customHeight="1" x14ac:dyDescent="0.2">
      <c r="J832" s="180"/>
    </row>
    <row r="833" spans="10:10" ht="12.75" customHeight="1" x14ac:dyDescent="0.2">
      <c r="J833" s="180"/>
    </row>
    <row r="834" spans="10:10" ht="12.75" customHeight="1" x14ac:dyDescent="0.2">
      <c r="J834" s="180"/>
    </row>
    <row r="835" spans="10:10" ht="12.75" customHeight="1" x14ac:dyDescent="0.2">
      <c r="J835" s="180"/>
    </row>
    <row r="836" spans="10:10" ht="12.75" customHeight="1" x14ac:dyDescent="0.2">
      <c r="J836" s="180"/>
    </row>
    <row r="837" spans="10:10" ht="12.75" customHeight="1" x14ac:dyDescent="0.2">
      <c r="J837" s="180"/>
    </row>
    <row r="838" spans="10:10" ht="12.75" customHeight="1" x14ac:dyDescent="0.2">
      <c r="J838" s="180"/>
    </row>
    <row r="839" spans="10:10" ht="12.75" customHeight="1" x14ac:dyDescent="0.2">
      <c r="J839" s="180"/>
    </row>
    <row r="840" spans="10:10" ht="12.75" customHeight="1" x14ac:dyDescent="0.2">
      <c r="J840" s="180"/>
    </row>
    <row r="841" spans="10:10" ht="12.75" customHeight="1" x14ac:dyDescent="0.2">
      <c r="J841" s="180"/>
    </row>
    <row r="842" spans="10:10" ht="12.75" customHeight="1" x14ac:dyDescent="0.2">
      <c r="J842" s="180"/>
    </row>
    <row r="843" spans="10:10" ht="12.75" customHeight="1" x14ac:dyDescent="0.2">
      <c r="J843" s="180"/>
    </row>
    <row r="844" spans="10:10" ht="12.75" customHeight="1" x14ac:dyDescent="0.2">
      <c r="J844" s="180"/>
    </row>
    <row r="845" spans="10:10" ht="12.75" customHeight="1" x14ac:dyDescent="0.2">
      <c r="J845" s="180"/>
    </row>
    <row r="846" spans="10:10" ht="12.75" customHeight="1" x14ac:dyDescent="0.2">
      <c r="J846" s="180"/>
    </row>
    <row r="847" spans="10:10" ht="12.75" customHeight="1" x14ac:dyDescent="0.2">
      <c r="J847" s="180"/>
    </row>
    <row r="848" spans="10:10" ht="12.75" customHeight="1" x14ac:dyDescent="0.2">
      <c r="J848" s="180"/>
    </row>
    <row r="849" spans="10:10" ht="12.75" customHeight="1" x14ac:dyDescent="0.2">
      <c r="J849" s="180"/>
    </row>
    <row r="850" spans="10:10" ht="12.75" customHeight="1" x14ac:dyDescent="0.2">
      <c r="J850" s="180"/>
    </row>
    <row r="851" spans="10:10" ht="12.75" customHeight="1" x14ac:dyDescent="0.2">
      <c r="J851" s="180"/>
    </row>
    <row r="852" spans="10:10" ht="12.75" customHeight="1" x14ac:dyDescent="0.2">
      <c r="J852" s="180"/>
    </row>
    <row r="853" spans="10:10" ht="12.75" customHeight="1" x14ac:dyDescent="0.2">
      <c r="J853" s="180"/>
    </row>
    <row r="854" spans="10:10" ht="12.75" customHeight="1" x14ac:dyDescent="0.2">
      <c r="J854" s="180"/>
    </row>
    <row r="855" spans="10:10" ht="12.75" customHeight="1" x14ac:dyDescent="0.2">
      <c r="J855" s="180"/>
    </row>
    <row r="856" spans="10:10" ht="12.75" customHeight="1" x14ac:dyDescent="0.2">
      <c r="J856" s="180"/>
    </row>
    <row r="857" spans="10:10" ht="12.75" customHeight="1" x14ac:dyDescent="0.2">
      <c r="J857" s="180"/>
    </row>
    <row r="858" spans="10:10" ht="12.75" customHeight="1" x14ac:dyDescent="0.2">
      <c r="J858" s="180"/>
    </row>
    <row r="859" spans="10:10" ht="12.75" customHeight="1" x14ac:dyDescent="0.2">
      <c r="J859" s="180"/>
    </row>
    <row r="860" spans="10:10" ht="12.75" customHeight="1" x14ac:dyDescent="0.2">
      <c r="J860" s="180"/>
    </row>
    <row r="861" spans="10:10" ht="12.75" customHeight="1" x14ac:dyDescent="0.2">
      <c r="J861" s="180"/>
    </row>
    <row r="862" spans="10:10" ht="12.75" customHeight="1" x14ac:dyDescent="0.2">
      <c r="J862" s="180"/>
    </row>
    <row r="863" spans="10:10" ht="12.75" customHeight="1" x14ac:dyDescent="0.2">
      <c r="J863" s="180"/>
    </row>
    <row r="864" spans="10:10" ht="12.75" customHeight="1" x14ac:dyDescent="0.2">
      <c r="J864" s="180"/>
    </row>
    <row r="865" spans="10:10" ht="12.75" customHeight="1" x14ac:dyDescent="0.2">
      <c r="J865" s="180"/>
    </row>
    <row r="866" spans="10:10" ht="12.75" customHeight="1" x14ac:dyDescent="0.2">
      <c r="J866" s="180"/>
    </row>
    <row r="867" spans="10:10" ht="12.75" customHeight="1" x14ac:dyDescent="0.2">
      <c r="J867" s="180"/>
    </row>
    <row r="868" spans="10:10" ht="12.75" customHeight="1" x14ac:dyDescent="0.2">
      <c r="J868" s="180"/>
    </row>
    <row r="869" spans="10:10" ht="12.75" customHeight="1" x14ac:dyDescent="0.2">
      <c r="J869" s="180"/>
    </row>
    <row r="870" spans="10:10" ht="12.75" customHeight="1" x14ac:dyDescent="0.2">
      <c r="J870" s="180"/>
    </row>
    <row r="871" spans="10:10" ht="12.75" customHeight="1" x14ac:dyDescent="0.2">
      <c r="J871" s="180"/>
    </row>
    <row r="872" spans="10:10" ht="12.75" customHeight="1" x14ac:dyDescent="0.2">
      <c r="J872" s="180"/>
    </row>
    <row r="873" spans="10:10" ht="12.75" customHeight="1" x14ac:dyDescent="0.2">
      <c r="J873" s="180"/>
    </row>
    <row r="874" spans="10:10" ht="12.75" customHeight="1" x14ac:dyDescent="0.2">
      <c r="J874" s="180"/>
    </row>
    <row r="875" spans="10:10" ht="12.75" customHeight="1" x14ac:dyDescent="0.2">
      <c r="J875" s="180"/>
    </row>
    <row r="876" spans="10:10" ht="12.75" customHeight="1" x14ac:dyDescent="0.2">
      <c r="J876" s="180"/>
    </row>
    <row r="877" spans="10:10" ht="12.75" customHeight="1" x14ac:dyDescent="0.2">
      <c r="J877" s="180"/>
    </row>
    <row r="878" spans="10:10" ht="12.75" customHeight="1" x14ac:dyDescent="0.2">
      <c r="J878" s="180"/>
    </row>
    <row r="879" spans="10:10" ht="12.75" customHeight="1" x14ac:dyDescent="0.2">
      <c r="J879" s="180"/>
    </row>
    <row r="880" spans="10:10" ht="12.75" customHeight="1" x14ac:dyDescent="0.2">
      <c r="J880" s="180"/>
    </row>
    <row r="881" spans="10:10" ht="12.75" customHeight="1" x14ac:dyDescent="0.2">
      <c r="J881" s="180"/>
    </row>
    <row r="882" spans="10:10" ht="12.75" customHeight="1" x14ac:dyDescent="0.2">
      <c r="J882" s="180"/>
    </row>
    <row r="883" spans="10:10" ht="12.75" customHeight="1" x14ac:dyDescent="0.2">
      <c r="J883" s="180"/>
    </row>
    <row r="884" spans="10:10" ht="12.75" customHeight="1" x14ac:dyDescent="0.2">
      <c r="J884" s="180"/>
    </row>
    <row r="885" spans="10:10" ht="12.75" customHeight="1" x14ac:dyDescent="0.2">
      <c r="J885" s="180"/>
    </row>
    <row r="886" spans="10:10" ht="12.75" customHeight="1" x14ac:dyDescent="0.2">
      <c r="J886" s="180"/>
    </row>
    <row r="887" spans="10:10" ht="12.75" customHeight="1" x14ac:dyDescent="0.2">
      <c r="J887" s="180"/>
    </row>
    <row r="888" spans="10:10" ht="12.75" customHeight="1" x14ac:dyDescent="0.2">
      <c r="J888" s="180"/>
    </row>
    <row r="889" spans="10:10" ht="12.75" customHeight="1" x14ac:dyDescent="0.2">
      <c r="J889" s="180"/>
    </row>
    <row r="890" spans="10:10" ht="12.75" customHeight="1" x14ac:dyDescent="0.2">
      <c r="J890" s="180"/>
    </row>
    <row r="891" spans="10:10" ht="12.75" customHeight="1" x14ac:dyDescent="0.2">
      <c r="J891" s="180"/>
    </row>
    <row r="892" spans="10:10" ht="12.75" customHeight="1" x14ac:dyDescent="0.2">
      <c r="J892" s="180"/>
    </row>
    <row r="893" spans="10:10" ht="12.75" customHeight="1" x14ac:dyDescent="0.2">
      <c r="J893" s="180"/>
    </row>
    <row r="894" spans="10:10" ht="12.75" customHeight="1" x14ac:dyDescent="0.2">
      <c r="J894" s="180"/>
    </row>
    <row r="895" spans="10:10" ht="12.75" customHeight="1" x14ac:dyDescent="0.2">
      <c r="J895" s="180"/>
    </row>
    <row r="896" spans="10:10" ht="12.75" customHeight="1" x14ac:dyDescent="0.2">
      <c r="J896" s="180"/>
    </row>
    <row r="897" spans="10:10" ht="12.75" customHeight="1" x14ac:dyDescent="0.2">
      <c r="J897" s="180"/>
    </row>
    <row r="898" spans="10:10" ht="12.75" customHeight="1" x14ac:dyDescent="0.2">
      <c r="J898" s="180"/>
    </row>
    <row r="899" spans="10:10" ht="12.75" customHeight="1" x14ac:dyDescent="0.2">
      <c r="J899" s="180"/>
    </row>
    <row r="900" spans="10:10" ht="12.75" customHeight="1" x14ac:dyDescent="0.2">
      <c r="J900" s="180"/>
    </row>
    <row r="901" spans="10:10" ht="12.75" customHeight="1" x14ac:dyDescent="0.2">
      <c r="J901" s="180"/>
    </row>
    <row r="902" spans="10:10" ht="12.75" customHeight="1" x14ac:dyDescent="0.2">
      <c r="J902" s="180"/>
    </row>
    <row r="903" spans="10:10" ht="12.75" customHeight="1" x14ac:dyDescent="0.2">
      <c r="J903" s="180"/>
    </row>
    <row r="904" spans="10:10" ht="12.75" customHeight="1" x14ac:dyDescent="0.2">
      <c r="J904" s="180"/>
    </row>
    <row r="905" spans="10:10" ht="12.75" customHeight="1" x14ac:dyDescent="0.2">
      <c r="J905" s="180"/>
    </row>
    <row r="906" spans="10:10" ht="12.75" customHeight="1" x14ac:dyDescent="0.2">
      <c r="J906" s="180"/>
    </row>
    <row r="907" spans="10:10" ht="12.75" customHeight="1" x14ac:dyDescent="0.2">
      <c r="J907" s="180"/>
    </row>
    <row r="908" spans="10:10" ht="12.75" customHeight="1" x14ac:dyDescent="0.2">
      <c r="J908" s="180"/>
    </row>
    <row r="909" spans="10:10" ht="12.75" customHeight="1" x14ac:dyDescent="0.2">
      <c r="J909" s="180"/>
    </row>
    <row r="910" spans="10:10" ht="12.75" customHeight="1" x14ac:dyDescent="0.2">
      <c r="J910" s="180"/>
    </row>
    <row r="911" spans="10:10" ht="12.75" customHeight="1" x14ac:dyDescent="0.2">
      <c r="J911" s="180"/>
    </row>
    <row r="912" spans="10:10" ht="12.75" customHeight="1" x14ac:dyDescent="0.2">
      <c r="J912" s="180"/>
    </row>
    <row r="913" spans="10:10" ht="12.75" customHeight="1" x14ac:dyDescent="0.2">
      <c r="J913" s="180"/>
    </row>
    <row r="914" spans="10:10" ht="12.75" customHeight="1" x14ac:dyDescent="0.2">
      <c r="J914" s="180"/>
    </row>
    <row r="915" spans="10:10" ht="12.75" customHeight="1" x14ac:dyDescent="0.2">
      <c r="J915" s="180"/>
    </row>
    <row r="916" spans="10:10" ht="12.75" customHeight="1" x14ac:dyDescent="0.2">
      <c r="J916" s="180"/>
    </row>
    <row r="917" spans="10:10" ht="12.75" customHeight="1" x14ac:dyDescent="0.2">
      <c r="J917" s="180"/>
    </row>
  </sheetData>
  <mergeCells count="46">
    <mergeCell ref="L3:T3"/>
    <mergeCell ref="L4:T4"/>
    <mergeCell ref="A7:A12"/>
    <mergeCell ref="L74:M74"/>
    <mergeCell ref="L76:L81"/>
    <mergeCell ref="A13:A18"/>
    <mergeCell ref="A20:I20"/>
    <mergeCell ref="L72:T72"/>
    <mergeCell ref="A21:I21"/>
    <mergeCell ref="L73:T73"/>
    <mergeCell ref="A72:I72"/>
    <mergeCell ref="A73:I73"/>
    <mergeCell ref="A74:B74"/>
    <mergeCell ref="A30:A35"/>
    <mergeCell ref="A41:A46"/>
    <mergeCell ref="A47:A52"/>
    <mergeCell ref="L7:L12"/>
    <mergeCell ref="L13:L18"/>
    <mergeCell ref="L41:L46"/>
    <mergeCell ref="L47:L52"/>
    <mergeCell ref="A82:A87"/>
    <mergeCell ref="L82:L87"/>
    <mergeCell ref="L59:L64"/>
    <mergeCell ref="L65:L70"/>
    <mergeCell ref="A56:I56"/>
    <mergeCell ref="A57:B57"/>
    <mergeCell ref="A59:A64"/>
    <mergeCell ref="L55:T55"/>
    <mergeCell ref="L56:T56"/>
    <mergeCell ref="L57:M57"/>
    <mergeCell ref="L5:M5"/>
    <mergeCell ref="A1:T1"/>
    <mergeCell ref="A76:A81"/>
    <mergeCell ref="A38:I38"/>
    <mergeCell ref="L38:T38"/>
    <mergeCell ref="A39:B39"/>
    <mergeCell ref="L39:M39"/>
    <mergeCell ref="A22:B22"/>
    <mergeCell ref="A24:A29"/>
    <mergeCell ref="A37:I37"/>
    <mergeCell ref="L37:T37"/>
    <mergeCell ref="A3:I3"/>
    <mergeCell ref="A4:I4"/>
    <mergeCell ref="A5:B5"/>
    <mergeCell ref="A55:I55"/>
    <mergeCell ref="A65:A70"/>
  </mergeCells>
  <pageMargins left="0.196850393700787" right="0" top="0.47244094488188998" bottom="0" header="0" footer="0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topLeftCell="A7" zoomScaleNormal="100" workbookViewId="0">
      <selection activeCell="C23" sqref="C23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26" t="s">
        <v>1089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8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ht="25.5" customHeight="1" x14ac:dyDescent="0.2">
      <c r="A2" s="729" t="s">
        <v>89</v>
      </c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1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12.75" customHeight="1" x14ac:dyDescent="0.2">
      <c r="A3" s="732" t="s">
        <v>90</v>
      </c>
      <c r="B3" s="733"/>
      <c r="C3" s="399">
        <v>40</v>
      </c>
      <c r="D3" s="399" t="s">
        <v>91</v>
      </c>
      <c r="E3" s="399" t="s">
        <v>91</v>
      </c>
      <c r="F3" s="399" t="s">
        <v>91</v>
      </c>
      <c r="G3" s="399" t="s">
        <v>91</v>
      </c>
      <c r="H3" s="399" t="s">
        <v>91</v>
      </c>
      <c r="I3" s="399" t="s">
        <v>91</v>
      </c>
      <c r="J3" s="399" t="s">
        <v>91</v>
      </c>
      <c r="K3" s="399" t="s">
        <v>91</v>
      </c>
      <c r="L3" s="399" t="s">
        <v>91</v>
      </c>
      <c r="M3" s="399" t="s">
        <v>91</v>
      </c>
      <c r="N3" s="399" t="s">
        <v>92</v>
      </c>
      <c r="O3" s="399" t="s">
        <v>93</v>
      </c>
      <c r="P3" s="399" t="s">
        <v>94</v>
      </c>
      <c r="Q3" s="180"/>
      <c r="R3" s="180"/>
      <c r="S3" s="180"/>
      <c r="T3" s="180"/>
      <c r="U3" s="180"/>
      <c r="V3" s="180"/>
      <c r="W3" s="180"/>
      <c r="X3" s="180"/>
      <c r="Y3" s="180"/>
      <c r="Z3" s="180"/>
    </row>
    <row r="4" spans="1:26" ht="27.75" hidden="1" customHeight="1" x14ac:dyDescent="0.2">
      <c r="A4" s="734" t="s">
        <v>95</v>
      </c>
      <c r="B4" s="733"/>
      <c r="C4" s="400" t="s">
        <v>96</v>
      </c>
      <c r="D4" s="400" t="s">
        <v>97</v>
      </c>
      <c r="E4" s="401" t="s">
        <v>98</v>
      </c>
      <c r="F4" s="401" t="s">
        <v>99</v>
      </c>
      <c r="G4" s="401" t="s">
        <v>100</v>
      </c>
      <c r="H4" s="400" t="s">
        <v>101</v>
      </c>
      <c r="I4" s="401" t="s">
        <v>102</v>
      </c>
      <c r="J4" s="401" t="s">
        <v>103</v>
      </c>
      <c r="K4" s="401" t="s">
        <v>104</v>
      </c>
      <c r="L4" s="401" t="s">
        <v>105</v>
      </c>
      <c r="M4" s="401" t="s">
        <v>106</v>
      </c>
      <c r="N4" s="401" t="s">
        <v>107</v>
      </c>
      <c r="O4" s="401" t="s">
        <v>108</v>
      </c>
      <c r="P4" s="401" t="s">
        <v>109</v>
      </c>
      <c r="Q4" s="180"/>
      <c r="R4" s="180"/>
      <c r="S4" s="180"/>
      <c r="T4" s="180"/>
      <c r="U4" s="180"/>
      <c r="V4" s="180"/>
      <c r="W4" s="180"/>
      <c r="X4" s="180"/>
      <c r="Y4" s="180"/>
      <c r="Z4" s="180"/>
    </row>
    <row r="5" spans="1:26" ht="27.75" customHeight="1" x14ac:dyDescent="0.2">
      <c r="A5" s="735" t="s">
        <v>110</v>
      </c>
      <c r="B5" s="733"/>
      <c r="C5" s="402" t="s">
        <v>111</v>
      </c>
      <c r="D5" s="402" t="s">
        <v>112</v>
      </c>
      <c r="E5" s="403" t="s">
        <v>21</v>
      </c>
      <c r="F5" s="403" t="s">
        <v>23</v>
      </c>
      <c r="G5" s="404" t="s">
        <v>22</v>
      </c>
      <c r="H5" s="405" t="s">
        <v>48</v>
      </c>
      <c r="I5" s="404" t="s">
        <v>56</v>
      </c>
      <c r="J5" s="403" t="s">
        <v>113</v>
      </c>
      <c r="K5" s="403" t="s">
        <v>52</v>
      </c>
      <c r="L5" s="404" t="s">
        <v>114</v>
      </c>
      <c r="M5" s="404" t="s">
        <v>115</v>
      </c>
      <c r="N5" s="404" t="s">
        <v>116</v>
      </c>
      <c r="O5" s="404" t="s">
        <v>117</v>
      </c>
      <c r="P5" s="404" t="s">
        <v>118</v>
      </c>
      <c r="Q5" s="180"/>
      <c r="R5" s="180"/>
      <c r="S5" s="180"/>
      <c r="T5" s="180"/>
      <c r="U5" s="180"/>
      <c r="V5" s="180"/>
      <c r="W5" s="180"/>
      <c r="X5" s="180"/>
      <c r="Y5" s="180"/>
      <c r="Z5" s="180"/>
    </row>
    <row r="6" spans="1:26" ht="15.75" hidden="1" customHeight="1" x14ac:dyDescent="0.2">
      <c r="A6" s="406"/>
      <c r="B6" s="407"/>
      <c r="C6" s="408" t="s">
        <v>119</v>
      </c>
      <c r="D6" s="408" t="s">
        <v>120</v>
      </c>
      <c r="E6" s="409" t="s">
        <v>121</v>
      </c>
      <c r="F6" s="409" t="s">
        <v>122</v>
      </c>
      <c r="G6" s="409" t="s">
        <v>123</v>
      </c>
      <c r="H6" s="408" t="s">
        <v>124</v>
      </c>
      <c r="I6" s="409" t="s">
        <v>125</v>
      </c>
      <c r="J6" s="409" t="s">
        <v>126</v>
      </c>
      <c r="K6" s="409" t="s">
        <v>127</v>
      </c>
      <c r="L6" s="409" t="s">
        <v>128</v>
      </c>
      <c r="M6" s="409" t="s">
        <v>129</v>
      </c>
      <c r="N6" s="409" t="s">
        <v>130</v>
      </c>
      <c r="O6" s="410" t="s">
        <v>131</v>
      </c>
      <c r="P6" s="411" t="s">
        <v>132</v>
      </c>
      <c r="Q6" s="180"/>
      <c r="R6" s="180"/>
      <c r="S6" s="180"/>
      <c r="T6" s="180"/>
      <c r="U6" s="180"/>
      <c r="V6" s="180"/>
      <c r="W6" s="180"/>
      <c r="X6" s="180"/>
      <c r="Y6" s="180"/>
      <c r="Z6" s="180"/>
    </row>
    <row r="7" spans="1:26" ht="37.5" customHeight="1" x14ac:dyDescent="0.2">
      <c r="A7" s="736" t="s">
        <v>133</v>
      </c>
      <c r="B7" s="737"/>
      <c r="C7" s="412" t="s">
        <v>134</v>
      </c>
      <c r="D7" s="412" t="s">
        <v>135</v>
      </c>
      <c r="E7" s="412" t="s">
        <v>136</v>
      </c>
      <c r="F7" s="412" t="s">
        <v>136</v>
      </c>
      <c r="G7" s="412" t="s">
        <v>137</v>
      </c>
      <c r="H7" s="412" t="s">
        <v>138</v>
      </c>
      <c r="I7" s="412" t="s">
        <v>139</v>
      </c>
      <c r="J7" s="412" t="s">
        <v>140</v>
      </c>
      <c r="K7" s="412" t="s">
        <v>141</v>
      </c>
      <c r="L7" s="412" t="s">
        <v>142</v>
      </c>
      <c r="M7" s="412" t="s">
        <v>143</v>
      </c>
      <c r="N7" s="412" t="s">
        <v>144</v>
      </c>
      <c r="O7" s="413" t="s">
        <v>135</v>
      </c>
      <c r="P7" s="412" t="s">
        <v>135</v>
      </c>
      <c r="Q7" s="414"/>
      <c r="R7" s="414"/>
      <c r="S7" s="414"/>
      <c r="T7" s="414"/>
      <c r="U7" s="414"/>
      <c r="V7" s="414"/>
      <c r="W7" s="180"/>
      <c r="X7" s="180"/>
      <c r="Y7" s="180"/>
      <c r="Z7" s="180"/>
    </row>
    <row r="8" spans="1:26" ht="31.5" customHeight="1" x14ac:dyDescent="0.2">
      <c r="A8" s="738" t="s">
        <v>1083</v>
      </c>
      <c r="B8" s="415" t="s">
        <v>145</v>
      </c>
      <c r="C8" s="416"/>
      <c r="D8" s="416"/>
      <c r="E8" s="591" t="s">
        <v>1062</v>
      </c>
      <c r="F8" s="593" t="str">
        <f>tkbieu!G16</f>
        <v>C. B. VÂN</v>
      </c>
      <c r="G8" s="593" t="str">
        <f>tkbieu!M16</f>
        <v>C. Q. PHƯƠNG</v>
      </c>
      <c r="H8" s="597" t="str">
        <f>tkbieu!F16</f>
        <v>T. QUÂN</v>
      </c>
      <c r="I8" s="416"/>
      <c r="J8" s="416"/>
      <c r="K8" s="416"/>
      <c r="L8" s="597" t="str">
        <f>tkbieu!E16</f>
        <v>C. HỒNG</v>
      </c>
      <c r="M8" s="416"/>
      <c r="N8" s="416"/>
      <c r="O8" s="418"/>
      <c r="P8" s="418"/>
      <c r="Q8" s="180"/>
      <c r="R8" s="180"/>
      <c r="S8" s="180"/>
      <c r="T8" s="180"/>
      <c r="U8" s="180"/>
      <c r="V8" s="180"/>
      <c r="W8" s="180"/>
      <c r="X8" s="180"/>
      <c r="Y8" s="180"/>
      <c r="Z8" s="180"/>
    </row>
    <row r="9" spans="1:26" ht="31.5" customHeight="1" thickBot="1" x14ac:dyDescent="0.25">
      <c r="A9" s="739"/>
      <c r="B9" s="419" t="s">
        <v>146</v>
      </c>
      <c r="C9" s="420" t="s">
        <v>1063</v>
      </c>
      <c r="D9" s="598" t="s">
        <v>994</v>
      </c>
      <c r="E9" s="422" t="str">
        <f>tkbieu!H23</f>
        <v>T. QUÂN</v>
      </c>
      <c r="F9" s="615" t="s">
        <v>1071</v>
      </c>
      <c r="G9" s="615" t="s">
        <v>1071</v>
      </c>
      <c r="H9" s="422" t="str">
        <f>tkbieu!F23</f>
        <v>C. MI</v>
      </c>
      <c r="I9" s="420" t="s">
        <v>1065</v>
      </c>
      <c r="J9" s="420"/>
      <c r="K9" s="598" t="s">
        <v>994</v>
      </c>
      <c r="L9" s="598" t="s">
        <v>994</v>
      </c>
      <c r="M9" s="420"/>
      <c r="N9" s="420"/>
      <c r="O9" s="423"/>
      <c r="P9" s="424"/>
      <c r="Q9" s="180"/>
      <c r="R9" s="180"/>
      <c r="S9" s="180"/>
      <c r="T9" s="180"/>
      <c r="U9" s="180"/>
      <c r="V9" s="180"/>
      <c r="W9" s="180"/>
      <c r="X9" s="180"/>
      <c r="Y9" s="180"/>
      <c r="Z9" s="180"/>
    </row>
    <row r="10" spans="1:26" ht="31.5" customHeight="1" thickTop="1" x14ac:dyDescent="0.2">
      <c r="A10" s="740" t="s">
        <v>1084</v>
      </c>
      <c r="B10" s="425" t="s">
        <v>145</v>
      </c>
      <c r="C10" s="599" t="s">
        <v>995</v>
      </c>
      <c r="D10" s="513"/>
      <c r="E10" s="599" t="s">
        <v>995</v>
      </c>
      <c r="F10" s="513" t="s">
        <v>1064</v>
      </c>
      <c r="G10" s="627" t="str">
        <f>tkbieu!K30</f>
        <v>T. CHƯƠNG</v>
      </c>
      <c r="H10" s="628" t="str">
        <f>tkbieu!H30</f>
        <v>T. Y. LONG</v>
      </c>
      <c r="I10" s="426"/>
      <c r="J10" s="427"/>
      <c r="K10" s="427"/>
      <c r="L10" s="427"/>
      <c r="M10" s="427"/>
      <c r="N10" s="427"/>
      <c r="O10" s="428"/>
      <c r="P10" s="428"/>
      <c r="Q10" s="180"/>
      <c r="R10" s="180"/>
      <c r="S10" s="180"/>
      <c r="T10" s="180"/>
      <c r="U10" s="180"/>
      <c r="V10" s="180"/>
      <c r="W10" s="180"/>
      <c r="X10" s="180"/>
      <c r="Y10" s="180"/>
      <c r="Z10" s="180"/>
    </row>
    <row r="11" spans="1:26" ht="31.5" customHeight="1" thickBot="1" x14ac:dyDescent="0.25">
      <c r="A11" s="739"/>
      <c r="B11" s="429" t="s">
        <v>146</v>
      </c>
      <c r="C11" s="600" t="s">
        <v>995</v>
      </c>
      <c r="D11" s="598" t="s">
        <v>994</v>
      </c>
      <c r="E11" s="600" t="s">
        <v>995</v>
      </c>
      <c r="F11" s="601" t="s">
        <v>1071</v>
      </c>
      <c r="G11" s="601" t="s">
        <v>1071</v>
      </c>
      <c r="H11" s="629" t="str">
        <f>tkbieu!M37</f>
        <v>C. THẢO</v>
      </c>
      <c r="I11" s="616" t="s">
        <v>1064</v>
      </c>
      <c r="J11" s="617"/>
      <c r="K11" s="598" t="s">
        <v>994</v>
      </c>
      <c r="L11" s="598" t="s">
        <v>994</v>
      </c>
      <c r="M11" s="422"/>
      <c r="N11" s="422"/>
      <c r="O11" s="421"/>
      <c r="P11" s="421"/>
      <c r="Q11" s="180"/>
      <c r="R11" s="180"/>
      <c r="S11" s="180"/>
      <c r="T11" s="180"/>
      <c r="U11" s="180"/>
      <c r="V11" s="180"/>
      <c r="W11" s="180"/>
      <c r="X11" s="180"/>
      <c r="Y11" s="180"/>
      <c r="Z11" s="180"/>
    </row>
    <row r="12" spans="1:26" ht="31.5" customHeight="1" thickTop="1" x14ac:dyDescent="0.2">
      <c r="A12" s="741" t="s">
        <v>1085</v>
      </c>
      <c r="B12" s="430" t="s">
        <v>145</v>
      </c>
      <c r="C12" s="428"/>
      <c r="D12" s="428"/>
      <c r="E12" s="431" t="s">
        <v>1066</v>
      </c>
      <c r="F12" s="519" t="s">
        <v>1067</v>
      </c>
      <c r="G12" s="417"/>
      <c r="H12" s="417" t="str">
        <f>tkbieu!E44</f>
        <v>T. QUÂN</v>
      </c>
      <c r="I12" s="513" t="s">
        <v>1068</v>
      </c>
      <c r="J12" s="592"/>
      <c r="K12" s="431"/>
      <c r="L12" s="431"/>
      <c r="M12" s="431"/>
      <c r="N12" s="431"/>
      <c r="O12" s="431"/>
      <c r="P12" s="431"/>
      <c r="Q12" s="180"/>
      <c r="R12" s="180"/>
      <c r="S12" s="180"/>
      <c r="T12" s="180"/>
      <c r="U12" s="180"/>
      <c r="V12" s="180"/>
      <c r="W12" s="180"/>
      <c r="X12" s="180"/>
      <c r="Y12" s="180"/>
      <c r="Z12" s="180"/>
    </row>
    <row r="13" spans="1:26" ht="31.5" customHeight="1" thickBot="1" x14ac:dyDescent="0.25">
      <c r="A13" s="739"/>
      <c r="B13" s="429" t="s">
        <v>146</v>
      </c>
      <c r="C13" s="421"/>
      <c r="D13" s="598" t="s">
        <v>994</v>
      </c>
      <c r="E13" s="421" t="str">
        <f>tkbieu!H51</f>
        <v>C. MI</v>
      </c>
      <c r="F13" s="601" t="s">
        <v>1071</v>
      </c>
      <c r="G13" s="601" t="s">
        <v>1071</v>
      </c>
      <c r="H13" s="594" t="str">
        <f>tkbieu!M51</f>
        <v>C. NGUYÊN</v>
      </c>
      <c r="I13" s="515" t="s">
        <v>1066</v>
      </c>
      <c r="J13" s="421"/>
      <c r="K13" s="598" t="s">
        <v>994</v>
      </c>
      <c r="L13" s="598" t="s">
        <v>994</v>
      </c>
      <c r="M13" s="421"/>
      <c r="N13" s="420"/>
      <c r="O13" s="423"/>
      <c r="P13" s="423"/>
      <c r="Q13" s="180"/>
      <c r="R13" s="180"/>
      <c r="S13" s="180"/>
      <c r="T13" s="180"/>
      <c r="U13" s="180"/>
      <c r="V13" s="180"/>
      <c r="W13" s="180"/>
      <c r="X13" s="180"/>
      <c r="Y13" s="180"/>
      <c r="Z13" s="180"/>
    </row>
    <row r="14" spans="1:26" ht="31.5" customHeight="1" thickTop="1" x14ac:dyDescent="0.2">
      <c r="A14" s="742" t="s">
        <v>1086</v>
      </c>
      <c r="B14" s="432" t="s">
        <v>145</v>
      </c>
      <c r="C14" s="599" t="s">
        <v>995</v>
      </c>
      <c r="D14" s="433"/>
      <c r="E14" s="599" t="s">
        <v>995</v>
      </c>
      <c r="F14" s="520" t="s">
        <v>1068</v>
      </c>
      <c r="G14" s="428" t="str">
        <f>tkbieu!K58</f>
        <v>T. LƯU</v>
      </c>
      <c r="H14" s="428" t="str">
        <f>tkbieu!J58</f>
        <v>T. CHƯƠNG</v>
      </c>
      <c r="I14" s="426"/>
      <c r="J14" s="426"/>
      <c r="K14" s="426"/>
      <c r="L14" s="426"/>
      <c r="M14" s="426"/>
      <c r="N14" s="431"/>
      <c r="O14" s="431"/>
      <c r="P14" s="431"/>
      <c r="Q14" s="180"/>
      <c r="R14" s="180"/>
      <c r="S14" s="180"/>
      <c r="T14" s="180"/>
      <c r="U14" s="180"/>
      <c r="V14" s="180"/>
      <c r="W14" s="180"/>
      <c r="X14" s="180"/>
      <c r="Y14" s="180"/>
      <c r="Z14" s="180"/>
    </row>
    <row r="15" spans="1:26" ht="31.5" customHeight="1" thickBot="1" x14ac:dyDescent="0.25">
      <c r="A15" s="739"/>
      <c r="B15" s="434" t="s">
        <v>146</v>
      </c>
      <c r="C15" s="600" t="s">
        <v>995</v>
      </c>
      <c r="D15" s="598" t="s">
        <v>994</v>
      </c>
      <c r="E15" s="600" t="s">
        <v>995</v>
      </c>
      <c r="F15" s="601" t="s">
        <v>1071</v>
      </c>
      <c r="G15" s="601" t="s">
        <v>1071</v>
      </c>
      <c r="H15" s="594" t="str">
        <f>tkbieu!M65</f>
        <v>C. THẢO</v>
      </c>
      <c r="I15" s="515" t="s">
        <v>1068</v>
      </c>
      <c r="J15" s="421"/>
      <c r="K15" s="598" t="s">
        <v>994</v>
      </c>
      <c r="L15" s="598" t="s">
        <v>994</v>
      </c>
      <c r="M15" s="420"/>
      <c r="N15" s="420"/>
      <c r="O15" s="423"/>
      <c r="P15" s="423"/>
      <c r="Q15" s="364"/>
      <c r="R15" s="180"/>
      <c r="S15" s="180"/>
      <c r="T15" s="180"/>
      <c r="U15" s="180"/>
      <c r="V15" s="180"/>
      <c r="W15" s="180"/>
      <c r="X15" s="180"/>
      <c r="Y15" s="180"/>
      <c r="Z15" s="180"/>
    </row>
    <row r="16" spans="1:26" ht="31.5" customHeight="1" thickTop="1" x14ac:dyDescent="0.2">
      <c r="A16" s="743" t="s">
        <v>1087</v>
      </c>
      <c r="B16" s="435" t="s">
        <v>145</v>
      </c>
      <c r="C16" s="431"/>
      <c r="D16" s="431"/>
      <c r="E16" s="431" t="s">
        <v>1062</v>
      </c>
      <c r="F16" s="431"/>
      <c r="G16" s="431"/>
      <c r="H16" s="431" t="s">
        <v>1018</v>
      </c>
      <c r="I16" s="431"/>
      <c r="J16" s="431"/>
      <c r="K16" s="431"/>
      <c r="L16" s="431"/>
      <c r="M16" s="431"/>
      <c r="N16" s="431"/>
      <c r="O16" s="418"/>
      <c r="P16" s="426"/>
      <c r="Q16" s="180"/>
      <c r="R16" s="180"/>
      <c r="S16" s="180"/>
      <c r="T16" s="180"/>
      <c r="U16" s="180"/>
      <c r="V16" s="180"/>
      <c r="W16" s="180"/>
      <c r="X16" s="180"/>
      <c r="Y16" s="180"/>
      <c r="Z16" s="180"/>
    </row>
    <row r="17" spans="1:26" ht="31.5" customHeight="1" thickBot="1" x14ac:dyDescent="0.25">
      <c r="A17" s="739"/>
      <c r="B17" s="429" t="s">
        <v>146</v>
      </c>
      <c r="C17" s="600" t="s">
        <v>995</v>
      </c>
      <c r="D17" s="598" t="s">
        <v>994</v>
      </c>
      <c r="E17" s="600" t="s">
        <v>995</v>
      </c>
      <c r="F17" s="615" t="s">
        <v>1071</v>
      </c>
      <c r="G17" s="615" t="s">
        <v>1071</v>
      </c>
      <c r="H17" s="421" t="str">
        <f>tkbieu!F79</f>
        <v>T. TÙNG</v>
      </c>
      <c r="I17" s="423"/>
      <c r="J17" s="423"/>
      <c r="K17" s="598" t="s">
        <v>994</v>
      </c>
      <c r="L17" s="598" t="s">
        <v>994</v>
      </c>
      <c r="M17" s="423"/>
      <c r="N17" s="420"/>
      <c r="O17" s="423"/>
      <c r="P17" s="423"/>
      <c r="Q17" s="180"/>
      <c r="R17" s="180"/>
      <c r="S17" s="180"/>
      <c r="T17" s="180"/>
      <c r="U17" s="180"/>
      <c r="V17" s="180"/>
      <c r="W17" s="180"/>
      <c r="X17" s="180"/>
      <c r="Y17" s="180"/>
      <c r="Z17" s="180"/>
    </row>
    <row r="18" spans="1:26" ht="31.5" customHeight="1" thickTop="1" x14ac:dyDescent="0.2">
      <c r="A18" s="744" t="s">
        <v>1088</v>
      </c>
      <c r="B18" s="425" t="s">
        <v>145</v>
      </c>
      <c r="C18" s="426"/>
      <c r="D18" s="426"/>
      <c r="E18" s="592" t="s">
        <v>1069</v>
      </c>
      <c r="F18" s="592"/>
      <c r="G18" s="592"/>
      <c r="H18" s="426"/>
      <c r="I18" s="426"/>
      <c r="J18" s="426"/>
      <c r="K18" s="426"/>
      <c r="L18" s="426"/>
      <c r="M18" s="426"/>
      <c r="N18" s="426"/>
      <c r="O18" s="426"/>
      <c r="P18" s="426"/>
      <c r="Q18" s="180"/>
      <c r="R18" s="180"/>
      <c r="S18" s="180"/>
      <c r="T18" s="180"/>
      <c r="U18" s="180"/>
      <c r="V18" s="180"/>
      <c r="W18" s="180"/>
      <c r="X18" s="180"/>
      <c r="Y18" s="180"/>
      <c r="Z18" s="180"/>
    </row>
    <row r="19" spans="1:26" ht="31.5" customHeight="1" thickBot="1" x14ac:dyDescent="0.25">
      <c r="A19" s="739"/>
      <c r="B19" s="419" t="s">
        <v>146</v>
      </c>
      <c r="C19" s="423"/>
      <c r="D19" s="423"/>
      <c r="E19" s="423" t="s">
        <v>1069</v>
      </c>
      <c r="F19" s="421" t="str">
        <f>tkbieu!E93</f>
        <v>C. THẢO</v>
      </c>
      <c r="G19" s="423"/>
      <c r="H19" s="423"/>
      <c r="I19" s="423"/>
      <c r="J19" s="424"/>
      <c r="K19" s="424"/>
      <c r="L19" s="424"/>
      <c r="M19" s="423"/>
      <c r="N19" s="423"/>
      <c r="O19" s="423"/>
      <c r="P19" s="423"/>
      <c r="Q19" s="180"/>
      <c r="R19" s="180"/>
      <c r="S19" s="180"/>
      <c r="T19" s="180"/>
      <c r="U19" s="180"/>
      <c r="V19" s="180"/>
      <c r="W19" s="180"/>
      <c r="X19" s="180"/>
      <c r="Y19" s="180"/>
      <c r="Z19" s="180"/>
    </row>
    <row r="20" spans="1:26" ht="31.5" hidden="1" customHeight="1" x14ac:dyDescent="0.2">
      <c r="A20" s="724" t="s">
        <v>147</v>
      </c>
      <c r="B20" s="425" t="s">
        <v>145</v>
      </c>
      <c r="C20" s="426"/>
      <c r="D20" s="425"/>
      <c r="E20" s="431"/>
      <c r="F20" s="425"/>
      <c r="G20" s="431"/>
      <c r="H20" s="431"/>
      <c r="I20" s="431"/>
      <c r="J20" s="436"/>
      <c r="K20" s="426"/>
      <c r="L20" s="436"/>
      <c r="M20" s="418"/>
      <c r="N20" s="418"/>
      <c r="O20" s="431"/>
      <c r="P20" s="425"/>
      <c r="Q20" s="180"/>
      <c r="R20" s="180"/>
      <c r="S20" s="180"/>
      <c r="T20" s="180"/>
      <c r="U20" s="180"/>
      <c r="V20" s="180"/>
      <c r="W20" s="180"/>
      <c r="X20" s="180"/>
      <c r="Y20" s="180"/>
      <c r="Z20" s="180"/>
    </row>
    <row r="21" spans="1:26" ht="31.5" hidden="1" customHeight="1" x14ac:dyDescent="0.2">
      <c r="A21" s="725"/>
      <c r="B21" s="419" t="s">
        <v>146</v>
      </c>
      <c r="C21" s="423"/>
      <c r="D21" s="419"/>
      <c r="E21" s="423"/>
      <c r="F21" s="419"/>
      <c r="G21" s="423"/>
      <c r="H21" s="423"/>
      <c r="I21" s="423"/>
      <c r="J21" s="419"/>
      <c r="K21" s="423"/>
      <c r="L21" s="423"/>
      <c r="M21" s="424"/>
      <c r="N21" s="424"/>
      <c r="O21" s="419"/>
      <c r="P21" s="419"/>
      <c r="Q21" s="180"/>
      <c r="R21" s="180"/>
      <c r="S21" s="180"/>
      <c r="T21" s="180"/>
      <c r="U21" s="180"/>
      <c r="V21" s="180"/>
      <c r="W21" s="180"/>
      <c r="X21" s="180"/>
      <c r="Y21" s="180"/>
      <c r="Z21" s="180"/>
    </row>
    <row r="22" spans="1:26" ht="12.75" customHeight="1" thickTop="1" x14ac:dyDescent="0.2">
      <c r="A22" s="180"/>
      <c r="B22" s="437"/>
      <c r="C22" s="437"/>
      <c r="D22" s="438"/>
      <c r="E22" s="437"/>
      <c r="F22" s="437"/>
      <c r="G22" s="180"/>
      <c r="H22" s="180"/>
      <c r="I22" s="180"/>
      <c r="J22" s="180"/>
      <c r="K22" s="439"/>
      <c r="L22" s="44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</row>
    <row r="23" spans="1:26" ht="13.5" customHeight="1" x14ac:dyDescent="0.25">
      <c r="A23" s="180"/>
      <c r="B23" s="180"/>
      <c r="C23" s="448"/>
      <c r="D23" s="180"/>
      <c r="E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</row>
    <row r="24" spans="1:26" ht="12.75" customHeight="1" x14ac:dyDescent="0.2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</row>
    <row r="25" spans="1:26" ht="12.75" customHeight="1" x14ac:dyDescent="0.2">
      <c r="A25" s="180"/>
      <c r="B25" s="180"/>
      <c r="C25" s="180"/>
      <c r="D25" s="180"/>
      <c r="E25" s="180"/>
      <c r="F25" s="180"/>
      <c r="G25" s="180"/>
      <c r="H25" s="293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</row>
    <row r="26" spans="1:26" ht="17.25" customHeight="1" x14ac:dyDescent="0.25">
      <c r="A26" s="180"/>
      <c r="B26" s="180"/>
      <c r="C26" s="448"/>
      <c r="D26" s="180"/>
      <c r="E26" s="180"/>
      <c r="F26" s="180"/>
      <c r="G26" s="180"/>
      <c r="H26" s="293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</row>
    <row r="27" spans="1:26" ht="12.75" customHeight="1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</row>
    <row r="28" spans="1:26" ht="12.75" customHeight="1" x14ac:dyDescent="0.2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</row>
    <row r="29" spans="1:26" ht="12.75" customHeight="1" x14ac:dyDescent="0.2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</row>
    <row r="30" spans="1:26" ht="12.75" customHeight="1" x14ac:dyDescent="0.2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</row>
    <row r="31" spans="1:26" ht="12.75" customHeight="1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</row>
    <row r="32" spans="1:26" ht="12.75" customHeight="1" x14ac:dyDescent="0.2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</row>
    <row r="33" spans="1:26" ht="12.75" customHeight="1" x14ac:dyDescent="0.2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</row>
    <row r="34" spans="1:26" ht="12.75" customHeight="1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</row>
    <row r="35" spans="1:26" ht="12.75" customHeight="1" x14ac:dyDescent="0.2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</row>
    <row r="36" spans="1:26" ht="12.75" customHeight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</row>
    <row r="37" spans="1:26" ht="12.75" customHeight="1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</row>
    <row r="38" spans="1:26" ht="12.75" customHeight="1" x14ac:dyDescent="0.2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</row>
    <row r="39" spans="1:26" ht="12.75" customHeight="1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</row>
    <row r="40" spans="1:26" ht="12.75" customHeight="1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</row>
    <row r="41" spans="1:26" ht="12.75" customHeight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</row>
    <row r="42" spans="1:26" ht="12.75" customHeight="1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</row>
    <row r="43" spans="1:26" ht="12.75" customHeight="1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</row>
    <row r="44" spans="1:26" ht="12.7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</row>
    <row r="45" spans="1:26" ht="12.75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</row>
    <row r="46" spans="1:26" ht="12.75" customHeight="1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</row>
    <row r="47" spans="1:26" ht="12.75" customHeight="1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</row>
    <row r="48" spans="1:26" ht="12.75" customHeight="1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</row>
    <row r="49" spans="1:26" ht="12.75" customHeight="1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</row>
    <row r="50" spans="1:26" ht="12.75" customHeight="1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</row>
    <row r="51" spans="1:26" ht="12.75" customHeight="1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</row>
    <row r="52" spans="1:26" ht="12.75" customHeight="1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</row>
    <row r="53" spans="1:26" ht="12.75" customHeight="1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</row>
    <row r="54" spans="1:26" ht="12.75" customHeight="1" x14ac:dyDescent="0.2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</row>
    <row r="55" spans="1:26" ht="12.75" customHeight="1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</row>
    <row r="56" spans="1:26" ht="12.75" customHeight="1" x14ac:dyDescent="0.2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</row>
    <row r="57" spans="1:26" ht="12.75" customHeight="1" x14ac:dyDescent="0.2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</row>
    <row r="58" spans="1:26" ht="12.75" customHeight="1" x14ac:dyDescent="0.2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</row>
    <row r="59" spans="1:26" ht="12.75" customHeight="1" x14ac:dyDescent="0.2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</row>
    <row r="60" spans="1:26" ht="12.75" customHeight="1" x14ac:dyDescent="0.2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</row>
    <row r="61" spans="1:26" ht="12.75" customHeight="1" x14ac:dyDescent="0.2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</row>
    <row r="62" spans="1:26" ht="12.75" customHeight="1" x14ac:dyDescent="0.2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</row>
    <row r="63" spans="1:26" ht="12.75" customHeight="1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</row>
    <row r="64" spans="1:26" ht="12.75" customHeight="1" x14ac:dyDescent="0.2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</row>
    <row r="65" spans="1:26" ht="12.75" customHeight="1" x14ac:dyDescent="0.2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</row>
    <row r="66" spans="1:26" ht="12.75" customHeight="1" x14ac:dyDescent="0.2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</row>
    <row r="67" spans="1:26" ht="12.75" customHeight="1" x14ac:dyDescent="0.2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</row>
    <row r="68" spans="1:26" ht="12.75" customHeight="1" x14ac:dyDescent="0.2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</row>
    <row r="69" spans="1:26" ht="12.75" customHeight="1" x14ac:dyDescent="0.2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</row>
    <row r="70" spans="1:26" ht="12.75" customHeight="1" x14ac:dyDescent="0.2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</row>
    <row r="71" spans="1:26" ht="12.75" customHeight="1" x14ac:dyDescent="0.2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</row>
    <row r="72" spans="1:26" ht="12.75" customHeight="1" x14ac:dyDescent="0.2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</row>
    <row r="73" spans="1:26" ht="12.75" customHeight="1" x14ac:dyDescent="0.2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</row>
    <row r="74" spans="1:26" ht="12.75" customHeight="1" x14ac:dyDescent="0.2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</row>
    <row r="75" spans="1:26" ht="12.75" customHeight="1" x14ac:dyDescent="0.2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</row>
    <row r="76" spans="1:26" ht="12.75" customHeight="1" x14ac:dyDescent="0.2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</row>
    <row r="77" spans="1:26" ht="12.75" customHeight="1" x14ac:dyDescent="0.2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</row>
    <row r="78" spans="1:26" ht="12.75" customHeight="1" x14ac:dyDescent="0.2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</row>
    <row r="79" spans="1:26" ht="12.75" customHeight="1" x14ac:dyDescent="0.2">
      <c r="A79" s="180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</row>
    <row r="80" spans="1:26" ht="12.75" customHeight="1" x14ac:dyDescent="0.2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</row>
    <row r="81" spans="1:26" ht="12.75" customHeight="1" x14ac:dyDescent="0.2">
      <c r="A81" s="180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</row>
    <row r="82" spans="1:26" ht="12.75" customHeight="1" x14ac:dyDescent="0.2">
      <c r="A82" s="180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</row>
    <row r="83" spans="1:26" ht="12.75" customHeight="1" x14ac:dyDescent="0.2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</row>
    <row r="84" spans="1:26" ht="12.75" customHeight="1" x14ac:dyDescent="0.2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</row>
    <row r="85" spans="1:26" ht="12.75" customHeight="1" x14ac:dyDescent="0.2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</row>
    <row r="86" spans="1:26" ht="12.75" customHeigh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</row>
    <row r="87" spans="1:26" ht="12.75" customHeigh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</row>
    <row r="88" spans="1:26" ht="12.75" customHeight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</row>
    <row r="89" spans="1:26" ht="12.75" customHeigh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</row>
    <row r="90" spans="1:26" ht="12.75" customHeight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</row>
    <row r="91" spans="1:26" ht="12.75" customHeight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</row>
    <row r="92" spans="1:26" ht="12.75" customHeight="1" x14ac:dyDescent="0.2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</row>
    <row r="93" spans="1:26" ht="12.75" customHeight="1" x14ac:dyDescent="0.2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</row>
    <row r="94" spans="1:26" ht="12.75" customHeight="1" x14ac:dyDescent="0.2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</row>
    <row r="95" spans="1:26" ht="12.75" customHeight="1" x14ac:dyDescent="0.2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</row>
    <row r="96" spans="1:26" ht="12.75" customHeight="1" x14ac:dyDescent="0.2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</row>
    <row r="97" spans="1:26" ht="12.75" customHeight="1" x14ac:dyDescent="0.2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</row>
    <row r="98" spans="1:26" ht="12.75" customHeight="1" x14ac:dyDescent="0.2">
      <c r="A98" s="180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</row>
    <row r="99" spans="1:26" ht="12.75" customHeight="1" x14ac:dyDescent="0.2">
      <c r="A99" s="180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</row>
    <row r="100" spans="1:26" ht="12.75" customHeight="1" x14ac:dyDescent="0.2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</row>
    <row r="101" spans="1:26" ht="12.75" customHeight="1" x14ac:dyDescent="0.2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</row>
    <row r="102" spans="1:26" ht="12.75" customHeight="1" x14ac:dyDescent="0.2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</row>
    <row r="103" spans="1:26" ht="12.75" customHeight="1" x14ac:dyDescent="0.2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</row>
    <row r="104" spans="1:26" ht="12.75" customHeight="1" x14ac:dyDescent="0.2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</row>
    <row r="105" spans="1:26" ht="12.75" customHeight="1" x14ac:dyDescent="0.2">
      <c r="A105" s="180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</row>
    <row r="106" spans="1:26" ht="12.75" customHeight="1" x14ac:dyDescent="0.2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</row>
    <row r="107" spans="1:26" ht="12.75" customHeight="1" x14ac:dyDescent="0.2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</row>
    <row r="108" spans="1:26" ht="12.75" customHeight="1" x14ac:dyDescent="0.2">
      <c r="A108" s="180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</row>
    <row r="109" spans="1:26" ht="12.75" customHeight="1" x14ac:dyDescent="0.2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</row>
    <row r="110" spans="1:26" ht="12.75" customHeight="1" x14ac:dyDescent="0.2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</row>
    <row r="111" spans="1:26" ht="12.75" customHeight="1" x14ac:dyDescent="0.2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</row>
    <row r="112" spans="1:26" ht="12.75" customHeight="1" x14ac:dyDescent="0.2">
      <c r="A112" s="180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</row>
    <row r="113" spans="1:26" ht="12.75" customHeight="1" x14ac:dyDescent="0.2">
      <c r="A113" s="180"/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</row>
    <row r="114" spans="1:26" ht="12.75" customHeight="1" x14ac:dyDescent="0.2">
      <c r="A114" s="180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</row>
    <row r="115" spans="1:26" ht="12.75" customHeight="1" x14ac:dyDescent="0.2">
      <c r="A115" s="180"/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</row>
    <row r="116" spans="1:26" ht="12.75" customHeight="1" x14ac:dyDescent="0.2">
      <c r="A116" s="180"/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</row>
    <row r="117" spans="1:26" ht="12.75" customHeight="1" x14ac:dyDescent="0.2">
      <c r="A117" s="180"/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</row>
    <row r="118" spans="1:26" ht="12.75" customHeight="1" x14ac:dyDescent="0.2">
      <c r="A118" s="180"/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</row>
    <row r="119" spans="1:26" ht="12.75" customHeight="1" x14ac:dyDescent="0.2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</row>
    <row r="120" spans="1:26" ht="12.75" customHeight="1" x14ac:dyDescent="0.2">
      <c r="A120" s="180"/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</row>
    <row r="121" spans="1:26" ht="12.75" customHeight="1" x14ac:dyDescent="0.2">
      <c r="A121" s="180"/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</row>
    <row r="122" spans="1:26" ht="12.75" customHeight="1" x14ac:dyDescent="0.2">
      <c r="A122" s="180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</row>
    <row r="123" spans="1:26" ht="12.75" customHeight="1" x14ac:dyDescent="0.2">
      <c r="A123" s="180"/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</row>
    <row r="124" spans="1:26" ht="12.75" customHeight="1" x14ac:dyDescent="0.2">
      <c r="A124" s="1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</row>
    <row r="125" spans="1:26" ht="12.75" customHeight="1" x14ac:dyDescent="0.2">
      <c r="A125" s="180"/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</row>
    <row r="126" spans="1:26" ht="12.75" customHeight="1" x14ac:dyDescent="0.2">
      <c r="A126" s="180"/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</row>
    <row r="127" spans="1:26" ht="12.75" customHeight="1" x14ac:dyDescent="0.2">
      <c r="A127" s="180"/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</row>
    <row r="128" spans="1:26" ht="12.75" customHeight="1" x14ac:dyDescent="0.2">
      <c r="A128" s="180"/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</row>
    <row r="129" spans="1:26" ht="12.75" customHeight="1" x14ac:dyDescent="0.2">
      <c r="A129" s="180"/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</row>
    <row r="130" spans="1:26" ht="12.75" customHeight="1" x14ac:dyDescent="0.2">
      <c r="A130" s="180"/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</row>
    <row r="131" spans="1:26" ht="12.75" customHeight="1" x14ac:dyDescent="0.2">
      <c r="A131" s="180"/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</row>
    <row r="132" spans="1:26" ht="12.75" customHeight="1" x14ac:dyDescent="0.2">
      <c r="A132" s="180"/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</row>
    <row r="133" spans="1:26" ht="12.75" customHeight="1" x14ac:dyDescent="0.2">
      <c r="A133" s="180"/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</row>
    <row r="134" spans="1:26" ht="12.75" customHeight="1" x14ac:dyDescent="0.2">
      <c r="A134" s="180"/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</row>
    <row r="135" spans="1:26" ht="12.75" customHeight="1" x14ac:dyDescent="0.2">
      <c r="A135" s="180"/>
      <c r="B135" s="180"/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</row>
    <row r="136" spans="1:26" ht="12.75" customHeight="1" x14ac:dyDescent="0.2">
      <c r="A136" s="180"/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</row>
    <row r="137" spans="1:26" ht="12.75" customHeight="1" x14ac:dyDescent="0.2">
      <c r="A137" s="180"/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</row>
    <row r="138" spans="1:26" ht="12.75" customHeight="1" x14ac:dyDescent="0.2">
      <c r="A138" s="180"/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</row>
    <row r="139" spans="1:26" ht="12.75" customHeight="1" x14ac:dyDescent="0.2">
      <c r="A139" s="180"/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</row>
    <row r="140" spans="1:26" ht="12.75" customHeight="1" x14ac:dyDescent="0.2">
      <c r="A140" s="180"/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</row>
    <row r="141" spans="1:26" ht="12.75" customHeight="1" x14ac:dyDescent="0.2">
      <c r="A141" s="180"/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</row>
    <row r="142" spans="1:26" ht="12.75" customHeight="1" x14ac:dyDescent="0.2">
      <c r="A142" s="180"/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</row>
    <row r="143" spans="1:26" ht="12.75" customHeight="1" x14ac:dyDescent="0.2">
      <c r="A143" s="180"/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</row>
    <row r="144" spans="1:26" ht="12.75" customHeight="1" x14ac:dyDescent="0.2">
      <c r="A144" s="180"/>
      <c r="B144" s="180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</row>
    <row r="145" spans="1:26" ht="12.75" customHeight="1" x14ac:dyDescent="0.2">
      <c r="A145" s="180"/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</row>
    <row r="146" spans="1:26" ht="12.75" customHeight="1" x14ac:dyDescent="0.2">
      <c r="A146" s="180"/>
      <c r="B146" s="180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</row>
    <row r="147" spans="1:26" ht="12.75" customHeight="1" x14ac:dyDescent="0.2">
      <c r="A147" s="180"/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</row>
    <row r="148" spans="1:26" ht="12.75" customHeight="1" x14ac:dyDescent="0.2">
      <c r="A148" s="180"/>
      <c r="B148" s="180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</row>
    <row r="149" spans="1:26" ht="12.75" customHeight="1" x14ac:dyDescent="0.2">
      <c r="A149" s="180"/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</row>
    <row r="150" spans="1:26" ht="12.75" customHeight="1" x14ac:dyDescent="0.2">
      <c r="A150" s="180"/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</row>
    <row r="151" spans="1:26" ht="12.75" customHeight="1" x14ac:dyDescent="0.2">
      <c r="A151" s="180"/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</row>
    <row r="152" spans="1:26" ht="12.75" customHeight="1" x14ac:dyDescent="0.2">
      <c r="A152" s="180"/>
      <c r="B152" s="180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</row>
    <row r="153" spans="1:26" ht="12.75" customHeight="1" x14ac:dyDescent="0.2">
      <c r="A153" s="180"/>
      <c r="B153" s="180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</row>
    <row r="154" spans="1:26" ht="12.75" customHeight="1" x14ac:dyDescent="0.2">
      <c r="A154" s="180"/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</row>
    <row r="155" spans="1:26" ht="12.75" customHeight="1" x14ac:dyDescent="0.2">
      <c r="A155" s="180"/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</row>
    <row r="156" spans="1:26" ht="12.75" customHeight="1" x14ac:dyDescent="0.2">
      <c r="A156" s="180"/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</row>
    <row r="157" spans="1:26" ht="12.75" customHeight="1" x14ac:dyDescent="0.2">
      <c r="A157" s="180"/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</row>
    <row r="158" spans="1:26" ht="12.75" customHeight="1" x14ac:dyDescent="0.2">
      <c r="A158" s="180"/>
      <c r="B158" s="180"/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</row>
    <row r="159" spans="1:26" ht="12.75" customHeight="1" x14ac:dyDescent="0.2">
      <c r="A159" s="180"/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  <c r="X159" s="180"/>
      <c r="Y159" s="180"/>
      <c r="Z159" s="180"/>
    </row>
    <row r="160" spans="1:26" ht="12.75" customHeight="1" x14ac:dyDescent="0.2">
      <c r="A160" s="180"/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  <c r="X160" s="180"/>
      <c r="Y160" s="180"/>
      <c r="Z160" s="180"/>
    </row>
    <row r="161" spans="1:26" ht="12.75" customHeight="1" x14ac:dyDescent="0.2">
      <c r="A161" s="180"/>
      <c r="B161" s="180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</row>
    <row r="162" spans="1:26" ht="12.75" customHeight="1" x14ac:dyDescent="0.2">
      <c r="A162" s="180"/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  <c r="X162" s="180"/>
      <c r="Y162" s="180"/>
      <c r="Z162" s="180"/>
    </row>
    <row r="163" spans="1:26" ht="12.75" customHeight="1" x14ac:dyDescent="0.2">
      <c r="A163" s="180"/>
      <c r="B163" s="180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  <c r="X163" s="180"/>
      <c r="Y163" s="180"/>
      <c r="Z163" s="180"/>
    </row>
    <row r="164" spans="1:26" ht="12.75" customHeight="1" x14ac:dyDescent="0.2">
      <c r="A164" s="180"/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80"/>
      <c r="Z164" s="180"/>
    </row>
    <row r="165" spans="1:26" ht="12.75" customHeight="1" x14ac:dyDescent="0.2">
      <c r="A165" s="180"/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</row>
    <row r="166" spans="1:26" ht="12.75" customHeight="1" x14ac:dyDescent="0.2">
      <c r="A166" s="180"/>
      <c r="B166" s="180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</row>
    <row r="167" spans="1:26" ht="12.75" customHeight="1" x14ac:dyDescent="0.2">
      <c r="A167" s="180"/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</row>
    <row r="168" spans="1:26" ht="12.75" customHeight="1" x14ac:dyDescent="0.2">
      <c r="A168" s="180"/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</row>
    <row r="169" spans="1:26" ht="12.75" customHeight="1" x14ac:dyDescent="0.2">
      <c r="A169" s="180"/>
      <c r="B169" s="180"/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</row>
    <row r="170" spans="1:26" ht="12.75" customHeight="1" x14ac:dyDescent="0.2">
      <c r="A170" s="180"/>
      <c r="B170" s="180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</row>
    <row r="171" spans="1:26" ht="12.75" customHeight="1" x14ac:dyDescent="0.2">
      <c r="A171" s="180"/>
      <c r="B171" s="180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0"/>
      <c r="Z171" s="180"/>
    </row>
    <row r="172" spans="1:26" ht="12.75" customHeight="1" x14ac:dyDescent="0.2">
      <c r="A172" s="180"/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</row>
    <row r="173" spans="1:26" ht="12.75" customHeight="1" x14ac:dyDescent="0.2">
      <c r="A173" s="180"/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</row>
    <row r="174" spans="1:26" ht="12.75" customHeight="1" x14ac:dyDescent="0.2">
      <c r="A174" s="180"/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</row>
    <row r="175" spans="1:26" ht="12.75" customHeight="1" x14ac:dyDescent="0.2">
      <c r="A175" s="180"/>
      <c r="B175" s="180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</row>
    <row r="176" spans="1:26" ht="12.75" customHeight="1" x14ac:dyDescent="0.2">
      <c r="A176" s="180"/>
      <c r="B176" s="180"/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</row>
    <row r="177" spans="1:26" ht="12.75" customHeight="1" x14ac:dyDescent="0.2">
      <c r="A177" s="180"/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</row>
    <row r="178" spans="1:26" ht="12.75" customHeight="1" x14ac:dyDescent="0.2">
      <c r="A178" s="180"/>
      <c r="B178" s="180"/>
      <c r="C178" s="180"/>
      <c r="D178" s="180"/>
      <c r="E178" s="180"/>
      <c r="F178" s="180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</row>
    <row r="179" spans="1:26" ht="12.75" customHeight="1" x14ac:dyDescent="0.2">
      <c r="A179" s="180"/>
      <c r="B179" s="180"/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</row>
    <row r="180" spans="1:26" ht="12.75" customHeight="1" x14ac:dyDescent="0.2">
      <c r="A180" s="180"/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</row>
    <row r="181" spans="1:26" ht="12.75" customHeight="1" x14ac:dyDescent="0.2">
      <c r="A181" s="180"/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180"/>
    </row>
    <row r="182" spans="1:26" ht="12.75" customHeight="1" x14ac:dyDescent="0.2">
      <c r="A182" s="180"/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</row>
    <row r="183" spans="1:26" ht="12.75" customHeight="1" x14ac:dyDescent="0.2">
      <c r="A183" s="180"/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</row>
    <row r="184" spans="1:26" ht="12.75" customHeight="1" x14ac:dyDescent="0.2">
      <c r="A184" s="180"/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</row>
    <row r="185" spans="1:26" ht="12.75" customHeight="1" x14ac:dyDescent="0.2">
      <c r="A185" s="180"/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</row>
    <row r="186" spans="1:26" ht="12.75" customHeight="1" x14ac:dyDescent="0.2">
      <c r="A186" s="180"/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</row>
    <row r="187" spans="1:26" ht="12.75" customHeight="1" x14ac:dyDescent="0.2">
      <c r="A187" s="180"/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0"/>
      <c r="Z187" s="180"/>
    </row>
    <row r="188" spans="1:26" ht="12.75" customHeight="1" x14ac:dyDescent="0.2">
      <c r="A188" s="180"/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</row>
    <row r="189" spans="1:26" ht="12.75" customHeight="1" x14ac:dyDescent="0.2">
      <c r="A189" s="180"/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</row>
    <row r="190" spans="1:26" ht="12.75" customHeight="1" x14ac:dyDescent="0.2">
      <c r="A190" s="180"/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</row>
    <row r="191" spans="1:26" ht="12.75" customHeight="1" x14ac:dyDescent="0.2">
      <c r="A191" s="180"/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  <c r="X191" s="180"/>
      <c r="Y191" s="180"/>
      <c r="Z191" s="180"/>
    </row>
    <row r="192" spans="1:26" ht="12.75" customHeight="1" x14ac:dyDescent="0.2">
      <c r="A192" s="180"/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</row>
    <row r="193" spans="1:26" ht="12.75" customHeight="1" x14ac:dyDescent="0.2">
      <c r="A193" s="180"/>
      <c r="B193" s="180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</row>
    <row r="194" spans="1:26" ht="12.75" customHeight="1" x14ac:dyDescent="0.2">
      <c r="A194" s="180"/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</row>
    <row r="195" spans="1:26" ht="12.75" customHeight="1" x14ac:dyDescent="0.2">
      <c r="A195" s="180"/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</row>
    <row r="196" spans="1:26" ht="12.75" customHeight="1" x14ac:dyDescent="0.2">
      <c r="A196" s="180"/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</row>
    <row r="197" spans="1:26" ht="12.75" customHeight="1" x14ac:dyDescent="0.2">
      <c r="A197" s="180"/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</row>
    <row r="198" spans="1:26" ht="12.75" customHeight="1" x14ac:dyDescent="0.2">
      <c r="A198" s="180"/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</row>
    <row r="199" spans="1:26" ht="12.75" customHeight="1" x14ac:dyDescent="0.2">
      <c r="A199" s="180"/>
      <c r="B199" s="180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</row>
    <row r="200" spans="1:26" ht="12.75" customHeight="1" x14ac:dyDescent="0.2">
      <c r="A200" s="180"/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</row>
    <row r="201" spans="1:26" ht="12.75" customHeight="1" x14ac:dyDescent="0.2">
      <c r="A201" s="180"/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0"/>
      <c r="Z201" s="180"/>
    </row>
    <row r="202" spans="1:26" ht="12.75" customHeight="1" x14ac:dyDescent="0.2">
      <c r="A202" s="180"/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</row>
    <row r="203" spans="1:26" ht="12.75" customHeight="1" x14ac:dyDescent="0.2">
      <c r="A203" s="180"/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</row>
    <row r="204" spans="1:26" ht="12.75" customHeight="1" x14ac:dyDescent="0.2">
      <c r="A204" s="180"/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</row>
    <row r="205" spans="1:26" ht="12.75" customHeight="1" x14ac:dyDescent="0.2">
      <c r="A205" s="180"/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</row>
    <row r="206" spans="1:26" ht="12.75" customHeight="1" x14ac:dyDescent="0.2">
      <c r="A206" s="180"/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</row>
    <row r="207" spans="1:26" ht="12.75" customHeight="1" x14ac:dyDescent="0.2">
      <c r="A207" s="180"/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</row>
    <row r="208" spans="1:26" ht="12.75" customHeight="1" x14ac:dyDescent="0.2">
      <c r="A208" s="180"/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</row>
    <row r="209" spans="1:26" ht="12.75" customHeight="1" x14ac:dyDescent="0.2">
      <c r="A209" s="180"/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</row>
    <row r="210" spans="1:26" ht="12.75" customHeight="1" x14ac:dyDescent="0.2">
      <c r="A210" s="180"/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  <c r="X210" s="180"/>
      <c r="Y210" s="180"/>
      <c r="Z210" s="180"/>
    </row>
    <row r="211" spans="1:26" ht="12.75" customHeight="1" x14ac:dyDescent="0.2">
      <c r="A211" s="180"/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</row>
    <row r="212" spans="1:26" ht="12.75" customHeight="1" x14ac:dyDescent="0.2">
      <c r="A212" s="180"/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</row>
    <row r="213" spans="1:26" ht="12.75" customHeight="1" x14ac:dyDescent="0.2">
      <c r="A213" s="180"/>
      <c r="B213" s="180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</row>
    <row r="214" spans="1:26" ht="12.75" customHeight="1" x14ac:dyDescent="0.2">
      <c r="A214" s="180"/>
      <c r="B214" s="180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</row>
    <row r="215" spans="1:26" ht="12.75" customHeight="1" x14ac:dyDescent="0.2">
      <c r="A215" s="180"/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</row>
    <row r="216" spans="1:26" ht="12.75" customHeight="1" x14ac:dyDescent="0.2">
      <c r="A216" s="180"/>
      <c r="B216" s="180"/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</row>
    <row r="217" spans="1:26" ht="12.75" customHeight="1" x14ac:dyDescent="0.2">
      <c r="A217" s="180"/>
      <c r="B217" s="180"/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  <c r="X217" s="180"/>
      <c r="Y217" s="180"/>
      <c r="Z217" s="180"/>
    </row>
    <row r="218" spans="1:26" ht="12.75" customHeight="1" x14ac:dyDescent="0.2">
      <c r="A218" s="180"/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</row>
    <row r="219" spans="1:26" ht="12.75" customHeight="1" x14ac:dyDescent="0.2">
      <c r="A219" s="180"/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</row>
    <row r="220" spans="1:26" ht="12.75" customHeight="1" x14ac:dyDescent="0.2">
      <c r="A220" s="180"/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</row>
    <row r="221" spans="1:26" ht="12.75" customHeight="1" x14ac:dyDescent="0.2">
      <c r="A221" s="180"/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293"/>
      <c r="B1" s="293"/>
      <c r="C1" s="293"/>
      <c r="D1" s="293" t="s">
        <v>148</v>
      </c>
      <c r="E1" s="293"/>
      <c r="F1" s="293"/>
      <c r="H1" s="293"/>
      <c r="I1" s="293"/>
    </row>
    <row r="2" spans="1:18" ht="12.75" hidden="1" customHeight="1" x14ac:dyDescent="0.2">
      <c r="A2" s="293" t="s">
        <v>149</v>
      </c>
      <c r="B2" s="441" t="s">
        <v>150</v>
      </c>
      <c r="D2" s="293" t="s">
        <v>151</v>
      </c>
      <c r="E2" s="293"/>
      <c r="F2" s="293"/>
    </row>
    <row r="3" spans="1:18" ht="12.75" hidden="1" customHeight="1" x14ac:dyDescent="0.2">
      <c r="A3" s="293" t="s">
        <v>152</v>
      </c>
      <c r="B3" s="441" t="s">
        <v>153</v>
      </c>
      <c r="D3" s="293" t="s">
        <v>154</v>
      </c>
      <c r="K3" s="293" t="s">
        <v>155</v>
      </c>
    </row>
    <row r="4" spans="1:18" ht="12.75" hidden="1" customHeight="1" x14ac:dyDescent="0.2">
      <c r="A4" s="293" t="s">
        <v>156</v>
      </c>
      <c r="B4" s="441" t="s">
        <v>157</v>
      </c>
      <c r="C4" s="293"/>
      <c r="D4" s="293" t="s">
        <v>158</v>
      </c>
      <c r="E4" s="293"/>
      <c r="F4" s="293"/>
      <c r="M4" s="293" t="str">
        <f>MID(K3,3,13)</f>
        <v>Nghiệp</v>
      </c>
    </row>
    <row r="5" spans="1:18" ht="12.75" hidden="1" customHeight="1" x14ac:dyDescent="0.2">
      <c r="A5" s="293" t="s">
        <v>159</v>
      </c>
      <c r="B5" s="441" t="s">
        <v>160</v>
      </c>
      <c r="C5" s="442" t="s">
        <v>161</v>
      </c>
      <c r="D5" s="293" t="s">
        <v>162</v>
      </c>
      <c r="M5" s="293" t="e">
        <f>VLOOKUP(MID(K3,3,13),B10:C39,2,0)</f>
        <v>#N/A</v>
      </c>
    </row>
    <row r="6" spans="1:18" ht="12.75" hidden="1" customHeight="1" x14ac:dyDescent="0.2">
      <c r="D6" s="293" t="s">
        <v>163</v>
      </c>
    </row>
    <row r="7" spans="1:18" ht="12.75" hidden="1" customHeight="1" x14ac:dyDescent="0.2">
      <c r="D7" s="293" t="s">
        <v>164</v>
      </c>
    </row>
    <row r="8" spans="1:18" ht="12.75" hidden="1" customHeight="1" x14ac:dyDescent="0.2">
      <c r="A8" s="443" t="s">
        <v>165</v>
      </c>
      <c r="D8" s="293" t="s">
        <v>166</v>
      </c>
      <c r="H8" s="745" t="s">
        <v>167</v>
      </c>
      <c r="I8" s="641"/>
      <c r="J8" s="641"/>
      <c r="K8" s="641"/>
      <c r="L8" s="641"/>
      <c r="M8" s="642"/>
    </row>
    <row r="9" spans="1:18" ht="12.75" hidden="1" customHeight="1" x14ac:dyDescent="0.2">
      <c r="A9" s="443" t="s">
        <v>168</v>
      </c>
      <c r="B9" s="443" t="s">
        <v>169</v>
      </c>
      <c r="C9" s="443" t="s">
        <v>170</v>
      </c>
      <c r="D9" s="293" t="s">
        <v>171</v>
      </c>
      <c r="G9" s="293">
        <v>1</v>
      </c>
      <c r="H9" s="293" t="s">
        <v>172</v>
      </c>
      <c r="I9" s="293" t="s">
        <v>173</v>
      </c>
      <c r="J9" s="293" t="s">
        <v>174</v>
      </c>
      <c r="K9" s="293" t="s">
        <v>16</v>
      </c>
      <c r="L9" s="293" t="s">
        <v>42</v>
      </c>
      <c r="M9" s="293" t="s">
        <v>175</v>
      </c>
      <c r="O9" s="293" t="s">
        <v>176</v>
      </c>
    </row>
    <row r="10" spans="1:18" ht="12.75" hidden="1" customHeight="1" x14ac:dyDescent="0.2">
      <c r="A10" s="293" t="s">
        <v>177</v>
      </c>
      <c r="B10" s="293" t="s">
        <v>178</v>
      </c>
      <c r="C10" s="444" t="s">
        <v>179</v>
      </c>
      <c r="D10" s="443" t="s">
        <v>180</v>
      </c>
      <c r="G10" s="293">
        <v>2</v>
      </c>
      <c r="H10" s="293" t="s">
        <v>181</v>
      </c>
      <c r="I10" s="293" t="s">
        <v>182</v>
      </c>
      <c r="J10" s="293" t="s">
        <v>183</v>
      </c>
      <c r="K10" s="293" t="s">
        <v>35</v>
      </c>
      <c r="L10" s="293" t="s">
        <v>41</v>
      </c>
      <c r="M10" s="293" t="s">
        <v>184</v>
      </c>
      <c r="N10" s="293" t="s">
        <v>185</v>
      </c>
      <c r="O10" s="293" t="s">
        <v>186</v>
      </c>
    </row>
    <row r="11" spans="1:18" ht="12.75" hidden="1" customHeight="1" x14ac:dyDescent="0.2">
      <c r="A11" s="293" t="s">
        <v>187</v>
      </c>
      <c r="B11" s="293" t="s">
        <v>188</v>
      </c>
      <c r="C11" s="293" t="s">
        <v>189</v>
      </c>
      <c r="D11" s="293" t="s">
        <v>190</v>
      </c>
      <c r="G11" s="293">
        <v>3</v>
      </c>
      <c r="N11" s="293" t="s">
        <v>191</v>
      </c>
      <c r="O11" s="293" t="s">
        <v>192</v>
      </c>
    </row>
    <row r="12" spans="1:18" ht="12.75" hidden="1" customHeight="1" x14ac:dyDescent="0.2">
      <c r="A12" s="293" t="s">
        <v>193</v>
      </c>
      <c r="B12" s="293" t="s">
        <v>194</v>
      </c>
      <c r="C12" s="445" t="s">
        <v>195</v>
      </c>
      <c r="D12" s="293" t="s">
        <v>196</v>
      </c>
      <c r="G12" s="293">
        <v>4</v>
      </c>
      <c r="H12" s="293" t="s">
        <v>197</v>
      </c>
      <c r="I12" s="293" t="s">
        <v>198</v>
      </c>
      <c r="J12" s="293" t="s">
        <v>199</v>
      </c>
      <c r="K12" s="293" t="s">
        <v>200</v>
      </c>
      <c r="L12" s="293" t="s">
        <v>201</v>
      </c>
      <c r="M12" s="293" t="s">
        <v>200</v>
      </c>
      <c r="N12" s="293" t="s">
        <v>202</v>
      </c>
      <c r="O12" s="293" t="s">
        <v>200</v>
      </c>
    </row>
    <row r="13" spans="1:18" ht="12.75" hidden="1" customHeight="1" x14ac:dyDescent="0.2">
      <c r="A13" s="293" t="s">
        <v>203</v>
      </c>
      <c r="B13" s="293" t="s">
        <v>204</v>
      </c>
      <c r="C13" s="445" t="s">
        <v>205</v>
      </c>
      <c r="D13" s="293" t="s">
        <v>206</v>
      </c>
      <c r="G13" s="293">
        <v>5</v>
      </c>
      <c r="H13" s="293" t="s">
        <v>207</v>
      </c>
      <c r="I13" s="293" t="s">
        <v>207</v>
      </c>
      <c r="J13" s="293" t="s">
        <v>208</v>
      </c>
      <c r="K13" s="293" t="s">
        <v>209</v>
      </c>
      <c r="L13" s="293" t="s">
        <v>208</v>
      </c>
      <c r="M13" s="293" t="s">
        <v>210</v>
      </c>
      <c r="N13" s="293" t="s">
        <v>211</v>
      </c>
      <c r="O13" s="293" t="s">
        <v>212</v>
      </c>
    </row>
    <row r="14" spans="1:18" ht="12.75" hidden="1" customHeight="1" x14ac:dyDescent="0.2">
      <c r="A14" s="293" t="s">
        <v>213</v>
      </c>
      <c r="B14" s="293" t="s">
        <v>214</v>
      </c>
      <c r="C14" s="293" t="s">
        <v>215</v>
      </c>
      <c r="D14" s="293" t="s">
        <v>216</v>
      </c>
      <c r="G14" s="293">
        <v>6</v>
      </c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</row>
    <row r="15" spans="1:18" ht="12.75" hidden="1" customHeight="1" x14ac:dyDescent="0.2">
      <c r="A15" s="293" t="s">
        <v>217</v>
      </c>
      <c r="B15" s="293" t="s">
        <v>218</v>
      </c>
      <c r="C15" s="293" t="s">
        <v>219</v>
      </c>
      <c r="D15" s="293" t="s">
        <v>220</v>
      </c>
      <c r="G15" s="293">
        <v>7</v>
      </c>
      <c r="H15" s="293" t="s">
        <v>221</v>
      </c>
      <c r="I15" s="293" t="s">
        <v>222</v>
      </c>
      <c r="J15" s="293" t="s">
        <v>223</v>
      </c>
      <c r="K15" s="293" t="s">
        <v>54</v>
      </c>
      <c r="L15" s="293" t="s">
        <v>173</v>
      </c>
      <c r="M15" s="293" t="s">
        <v>224</v>
      </c>
      <c r="N15" s="293" t="s">
        <v>225</v>
      </c>
      <c r="O15" s="293" t="s">
        <v>226</v>
      </c>
      <c r="P15" s="293" t="s">
        <v>54</v>
      </c>
      <c r="Q15" s="293" t="s">
        <v>16</v>
      </c>
      <c r="R15" s="293" t="s">
        <v>42</v>
      </c>
    </row>
    <row r="16" spans="1:18" ht="12.75" hidden="1" customHeight="1" x14ac:dyDescent="0.2">
      <c r="A16" s="293" t="s">
        <v>227</v>
      </c>
      <c r="B16" s="293" t="s">
        <v>228</v>
      </c>
      <c r="C16" s="441" t="s">
        <v>229</v>
      </c>
      <c r="D16" s="293" t="s">
        <v>230</v>
      </c>
      <c r="G16" s="293">
        <v>8</v>
      </c>
      <c r="H16" s="293" t="s">
        <v>231</v>
      </c>
      <c r="I16" s="293" t="s">
        <v>232</v>
      </c>
      <c r="J16" s="293" t="s">
        <v>43</v>
      </c>
      <c r="K16" s="293" t="s">
        <v>35</v>
      </c>
      <c r="L16" s="293" t="s">
        <v>233</v>
      </c>
      <c r="M16" s="293" t="s">
        <v>185</v>
      </c>
      <c r="N16" s="293"/>
      <c r="O16" s="293" t="s">
        <v>234</v>
      </c>
      <c r="P16" s="293" t="s">
        <v>235</v>
      </c>
      <c r="Q16" s="293" t="s">
        <v>18</v>
      </c>
      <c r="R16" s="293" t="s">
        <v>41</v>
      </c>
    </row>
    <row r="17" spans="1:21" ht="12.75" hidden="1" customHeight="1" x14ac:dyDescent="0.2">
      <c r="A17" s="293" t="s">
        <v>236</v>
      </c>
      <c r="B17" s="293" t="s">
        <v>237</v>
      </c>
      <c r="C17" s="441" t="s">
        <v>238</v>
      </c>
      <c r="D17" s="293" t="s">
        <v>239</v>
      </c>
      <c r="G17" s="293">
        <v>9</v>
      </c>
      <c r="K17" s="293" t="s">
        <v>240</v>
      </c>
      <c r="M17" s="293" t="s">
        <v>241</v>
      </c>
      <c r="N17" s="293" t="s">
        <v>242</v>
      </c>
      <c r="O17" s="293" t="s">
        <v>241</v>
      </c>
      <c r="P17" s="293" t="s">
        <v>200</v>
      </c>
      <c r="Q17" s="293" t="s">
        <v>200</v>
      </c>
      <c r="R17" s="293" t="s">
        <v>201</v>
      </c>
    </row>
    <row r="18" spans="1:21" ht="12.75" hidden="1" customHeight="1" x14ac:dyDescent="0.2">
      <c r="A18" s="293" t="s">
        <v>243</v>
      </c>
      <c r="B18" s="293" t="s">
        <v>244</v>
      </c>
      <c r="C18" s="293" t="s">
        <v>245</v>
      </c>
      <c r="D18" s="293" t="s">
        <v>246</v>
      </c>
      <c r="G18" s="293">
        <v>10</v>
      </c>
      <c r="H18" s="293" t="s">
        <v>247</v>
      </c>
      <c r="I18" s="293" t="s">
        <v>200</v>
      </c>
      <c r="J18" s="293" t="s">
        <v>200</v>
      </c>
      <c r="K18" s="293" t="s">
        <v>200</v>
      </c>
      <c r="L18" s="293" t="s">
        <v>248</v>
      </c>
      <c r="M18" s="293" t="s">
        <v>249</v>
      </c>
      <c r="N18" s="293" t="s">
        <v>210</v>
      </c>
      <c r="O18" s="293" t="s">
        <v>249</v>
      </c>
      <c r="P18" s="293" t="s">
        <v>212</v>
      </c>
      <c r="Q18" s="293" t="s">
        <v>209</v>
      </c>
      <c r="R18" s="293" t="s">
        <v>250</v>
      </c>
    </row>
    <row r="19" spans="1:21" ht="12.75" hidden="1" customHeight="1" x14ac:dyDescent="0.2">
      <c r="A19" s="293" t="s">
        <v>251</v>
      </c>
      <c r="B19" s="293" t="s">
        <v>252</v>
      </c>
      <c r="C19" s="293" t="s">
        <v>253</v>
      </c>
      <c r="D19" s="293" t="s">
        <v>254</v>
      </c>
      <c r="G19" s="293">
        <v>11</v>
      </c>
      <c r="H19" s="293" t="s">
        <v>255</v>
      </c>
      <c r="I19" s="293" t="s">
        <v>256</v>
      </c>
      <c r="J19" s="293" t="s">
        <v>209</v>
      </c>
      <c r="K19" s="293" t="s">
        <v>250</v>
      </c>
      <c r="L19" s="293" t="s">
        <v>210</v>
      </c>
    </row>
    <row r="20" spans="1:21" ht="12.75" hidden="1" customHeight="1" x14ac:dyDescent="0.2">
      <c r="A20" s="293" t="s">
        <v>257</v>
      </c>
      <c r="B20" s="293" t="s">
        <v>258</v>
      </c>
      <c r="C20" s="293" t="s">
        <v>259</v>
      </c>
      <c r="D20" s="293" t="s">
        <v>260</v>
      </c>
      <c r="G20" s="293">
        <v>12</v>
      </c>
    </row>
    <row r="21" spans="1:21" ht="12.75" hidden="1" customHeight="1" x14ac:dyDescent="0.2">
      <c r="A21" s="293" t="s">
        <v>261</v>
      </c>
      <c r="B21" s="293" t="s">
        <v>262</v>
      </c>
      <c r="C21" s="293" t="s">
        <v>263</v>
      </c>
      <c r="D21" s="293" t="s">
        <v>264</v>
      </c>
    </row>
    <row r="22" spans="1:21" ht="12.75" hidden="1" customHeight="1" x14ac:dyDescent="0.2">
      <c r="A22" s="293" t="s">
        <v>265</v>
      </c>
      <c r="B22" s="293" t="s">
        <v>266</v>
      </c>
      <c r="C22" s="293" t="s">
        <v>267</v>
      </c>
      <c r="D22" s="293" t="s">
        <v>268</v>
      </c>
    </row>
    <row r="23" spans="1:21" ht="12.75" hidden="1" customHeight="1" x14ac:dyDescent="0.2">
      <c r="A23" s="293" t="s">
        <v>269</v>
      </c>
      <c r="B23" s="293" t="s">
        <v>270</v>
      </c>
      <c r="C23" s="293" t="s">
        <v>271</v>
      </c>
      <c r="D23" s="293" t="s">
        <v>272</v>
      </c>
      <c r="H23" s="746" t="s">
        <v>273</v>
      </c>
      <c r="I23" s="641"/>
      <c r="J23" s="641"/>
      <c r="K23" s="641"/>
      <c r="L23" s="641"/>
      <c r="M23" s="641"/>
      <c r="N23" s="641"/>
      <c r="O23" s="641"/>
      <c r="P23" s="641"/>
      <c r="Q23" s="641"/>
      <c r="R23" s="642"/>
    </row>
    <row r="24" spans="1:21" ht="12.75" hidden="1" customHeight="1" x14ac:dyDescent="0.2">
      <c r="A24" s="293" t="s">
        <v>274</v>
      </c>
      <c r="B24" s="293" t="s">
        <v>275</v>
      </c>
      <c r="C24" s="293" t="s">
        <v>276</v>
      </c>
      <c r="D24" s="293" t="s">
        <v>277</v>
      </c>
      <c r="G24" s="293">
        <v>1</v>
      </c>
      <c r="H24" s="293" t="s">
        <v>278</v>
      </c>
      <c r="I24" s="293" t="s">
        <v>278</v>
      </c>
      <c r="J24" s="293" t="s">
        <v>278</v>
      </c>
      <c r="K24" s="293" t="s">
        <v>279</v>
      </c>
      <c r="L24" s="293" t="s">
        <v>280</v>
      </c>
      <c r="M24" s="293" t="s">
        <v>278</v>
      </c>
      <c r="N24" s="293" t="s">
        <v>278</v>
      </c>
      <c r="O24" s="293" t="s">
        <v>281</v>
      </c>
      <c r="P24" s="293" t="s">
        <v>282</v>
      </c>
      <c r="Q24" s="293" t="s">
        <v>45</v>
      </c>
      <c r="R24" s="293" t="s">
        <v>45</v>
      </c>
      <c r="S24" s="293" t="s">
        <v>281</v>
      </c>
      <c r="U24" s="293" t="s">
        <v>283</v>
      </c>
    </row>
    <row r="25" spans="1:21" ht="12.75" hidden="1" customHeight="1" x14ac:dyDescent="0.2">
      <c r="A25" s="293" t="s">
        <v>284</v>
      </c>
      <c r="B25" s="293" t="s">
        <v>285</v>
      </c>
      <c r="C25" s="441" t="s">
        <v>286</v>
      </c>
      <c r="D25" s="293" t="s">
        <v>287</v>
      </c>
      <c r="G25" s="293">
        <v>2</v>
      </c>
      <c r="H25" s="293" t="s">
        <v>288</v>
      </c>
      <c r="I25" s="293" t="s">
        <v>289</v>
      </c>
      <c r="J25" s="293" t="s">
        <v>288</v>
      </c>
      <c r="K25" s="293" t="s">
        <v>288</v>
      </c>
      <c r="L25" s="293" t="s">
        <v>288</v>
      </c>
      <c r="M25" s="293" t="s">
        <v>288</v>
      </c>
      <c r="N25" s="293" t="s">
        <v>288</v>
      </c>
      <c r="O25" s="293" t="s">
        <v>288</v>
      </c>
      <c r="P25" s="293" t="s">
        <v>290</v>
      </c>
      <c r="Q25" s="293" t="s">
        <v>291</v>
      </c>
      <c r="R25" s="293" t="s">
        <v>291</v>
      </c>
      <c r="S25" s="293" t="s">
        <v>288</v>
      </c>
      <c r="U25" s="293" t="s">
        <v>292</v>
      </c>
    </row>
    <row r="26" spans="1:21" ht="12.75" hidden="1" customHeight="1" x14ac:dyDescent="0.2">
      <c r="A26" s="293" t="s">
        <v>293</v>
      </c>
      <c r="B26" s="293" t="s">
        <v>294</v>
      </c>
      <c r="C26" s="293" t="s">
        <v>295</v>
      </c>
      <c r="D26" s="293" t="s">
        <v>296</v>
      </c>
      <c r="G26" s="293">
        <v>3</v>
      </c>
      <c r="H26" s="293" t="s">
        <v>297</v>
      </c>
      <c r="I26" s="293" t="s">
        <v>298</v>
      </c>
      <c r="J26" s="293" t="s">
        <v>299</v>
      </c>
      <c r="K26" s="293" t="s">
        <v>298</v>
      </c>
      <c r="L26" s="293" t="s">
        <v>299</v>
      </c>
      <c r="M26" s="293" t="s">
        <v>299</v>
      </c>
      <c r="N26" s="293" t="s">
        <v>300</v>
      </c>
      <c r="O26" s="293" t="s">
        <v>301</v>
      </c>
      <c r="P26" s="293" t="s">
        <v>302</v>
      </c>
      <c r="Q26" s="293" t="s">
        <v>50</v>
      </c>
      <c r="R26" s="293" t="s">
        <v>50</v>
      </c>
      <c r="S26" s="293" t="s">
        <v>303</v>
      </c>
    </row>
    <row r="27" spans="1:21" ht="12.75" hidden="1" customHeight="1" x14ac:dyDescent="0.2">
      <c r="A27" s="293" t="s">
        <v>304</v>
      </c>
      <c r="B27" s="293" t="s">
        <v>305</v>
      </c>
      <c r="C27" s="293" t="s">
        <v>306</v>
      </c>
      <c r="D27" s="293" t="s">
        <v>307</v>
      </c>
      <c r="G27" s="293">
        <v>4</v>
      </c>
      <c r="H27" s="293" t="s">
        <v>308</v>
      </c>
      <c r="I27" s="293" t="s">
        <v>309</v>
      </c>
      <c r="J27" s="293" t="s">
        <v>310</v>
      </c>
      <c r="K27" s="293" t="s">
        <v>308</v>
      </c>
      <c r="L27" s="293" t="s">
        <v>308</v>
      </c>
      <c r="M27" s="293" t="s">
        <v>311</v>
      </c>
      <c r="N27" s="293" t="s">
        <v>308</v>
      </c>
      <c r="O27" s="293" t="s">
        <v>310</v>
      </c>
      <c r="P27" s="293" t="s">
        <v>312</v>
      </c>
      <c r="Q27" s="293" t="s">
        <v>308</v>
      </c>
      <c r="R27" s="293" t="s">
        <v>311</v>
      </c>
      <c r="S27" s="293" t="s">
        <v>311</v>
      </c>
    </row>
    <row r="28" spans="1:21" ht="12.75" hidden="1" customHeight="1" x14ac:dyDescent="0.2">
      <c r="A28" s="293" t="s">
        <v>313</v>
      </c>
      <c r="B28" s="293" t="s">
        <v>314</v>
      </c>
      <c r="C28" s="293" t="s">
        <v>315</v>
      </c>
      <c r="D28" s="293" t="s">
        <v>316</v>
      </c>
      <c r="G28" s="293">
        <v>5</v>
      </c>
      <c r="H28" s="293" t="s">
        <v>317</v>
      </c>
      <c r="I28" s="293" t="s">
        <v>318</v>
      </c>
      <c r="J28" s="293" t="s">
        <v>318</v>
      </c>
      <c r="K28" s="293" t="s">
        <v>319</v>
      </c>
      <c r="L28" s="293" t="s">
        <v>319</v>
      </c>
      <c r="M28" s="293" t="s">
        <v>319</v>
      </c>
      <c r="N28" s="293" t="s">
        <v>320</v>
      </c>
      <c r="O28" s="293" t="s">
        <v>321</v>
      </c>
      <c r="P28" s="293" t="s">
        <v>321</v>
      </c>
      <c r="Q28" s="293" t="s">
        <v>322</v>
      </c>
      <c r="R28" s="293" t="s">
        <v>323</v>
      </c>
      <c r="S28" s="293" t="s">
        <v>323</v>
      </c>
    </row>
    <row r="29" spans="1:21" ht="12.75" hidden="1" customHeight="1" x14ac:dyDescent="0.2">
      <c r="A29" s="293" t="s">
        <v>324</v>
      </c>
      <c r="B29" s="293" t="s">
        <v>325</v>
      </c>
      <c r="C29" s="293" t="s">
        <v>326</v>
      </c>
      <c r="D29" s="293" t="s">
        <v>327</v>
      </c>
      <c r="G29" s="293">
        <v>6</v>
      </c>
      <c r="H29" s="446"/>
      <c r="I29" s="446"/>
      <c r="J29" s="446"/>
      <c r="K29" s="446"/>
      <c r="L29" s="446"/>
      <c r="M29" s="446"/>
      <c r="N29" s="446"/>
      <c r="O29" s="446"/>
      <c r="P29" s="446"/>
      <c r="Q29" s="446"/>
      <c r="R29" s="446"/>
    </row>
    <row r="30" spans="1:21" ht="12.75" hidden="1" customHeight="1" x14ac:dyDescent="0.2">
      <c r="A30" s="293" t="s">
        <v>328</v>
      </c>
      <c r="B30" s="293" t="s">
        <v>329</v>
      </c>
      <c r="C30" s="293" t="s">
        <v>330</v>
      </c>
      <c r="D30" s="293" t="s">
        <v>331</v>
      </c>
      <c r="G30" s="293">
        <v>7</v>
      </c>
      <c r="H30" s="293" t="s">
        <v>280</v>
      </c>
      <c r="I30" s="293" t="s">
        <v>332</v>
      </c>
      <c r="K30" s="293" t="s">
        <v>279</v>
      </c>
      <c r="L30" s="293" t="s">
        <v>280</v>
      </c>
      <c r="M30" s="293" t="s">
        <v>278</v>
      </c>
      <c r="N30" s="293" t="s">
        <v>280</v>
      </c>
      <c r="O30" s="293" t="s">
        <v>280</v>
      </c>
      <c r="Q30" s="293" t="s">
        <v>45</v>
      </c>
    </row>
    <row r="31" spans="1:21" ht="12.75" hidden="1" customHeight="1" x14ac:dyDescent="0.2">
      <c r="A31" s="293" t="s">
        <v>333</v>
      </c>
      <c r="B31" s="293" t="s">
        <v>334</v>
      </c>
      <c r="C31" s="293" t="s">
        <v>335</v>
      </c>
      <c r="D31" s="293" t="s">
        <v>336</v>
      </c>
      <c r="G31" s="293">
        <v>8</v>
      </c>
      <c r="H31" s="293" t="s">
        <v>288</v>
      </c>
      <c r="I31" s="293" t="s">
        <v>288</v>
      </c>
      <c r="K31" s="293" t="s">
        <v>288</v>
      </c>
      <c r="L31" s="293" t="s">
        <v>288</v>
      </c>
      <c r="M31" s="293" t="s">
        <v>288</v>
      </c>
      <c r="N31" s="293" t="s">
        <v>337</v>
      </c>
      <c r="O31" s="293" t="s">
        <v>288</v>
      </c>
      <c r="Q31" s="293" t="s">
        <v>291</v>
      </c>
    </row>
    <row r="32" spans="1:21" ht="12.75" hidden="1" customHeight="1" x14ac:dyDescent="0.2">
      <c r="A32" s="293" t="s">
        <v>338</v>
      </c>
      <c r="B32" s="293" t="s">
        <v>339</v>
      </c>
      <c r="C32" s="293" t="s">
        <v>340</v>
      </c>
      <c r="D32" s="293" t="s">
        <v>341</v>
      </c>
      <c r="G32" s="293">
        <v>9</v>
      </c>
      <c r="H32" s="293" t="s">
        <v>301</v>
      </c>
      <c r="I32" s="293" t="s">
        <v>298</v>
      </c>
      <c r="K32" s="293" t="s">
        <v>298</v>
      </c>
      <c r="L32" s="293" t="s">
        <v>299</v>
      </c>
      <c r="M32" s="293" t="s">
        <v>299</v>
      </c>
      <c r="N32" s="293" t="s">
        <v>342</v>
      </c>
      <c r="O32" s="293" t="s">
        <v>301</v>
      </c>
      <c r="Q32" s="293" t="s">
        <v>50</v>
      </c>
    </row>
    <row r="33" spans="1:24" ht="12.75" hidden="1" customHeight="1" x14ac:dyDescent="0.2">
      <c r="A33" s="293" t="s">
        <v>343</v>
      </c>
      <c r="B33" s="293" t="s">
        <v>344</v>
      </c>
      <c r="C33" s="293" t="s">
        <v>345</v>
      </c>
      <c r="D33" s="293" t="s">
        <v>346</v>
      </c>
      <c r="G33" s="293">
        <v>10</v>
      </c>
      <c r="H33" s="293" t="s">
        <v>310</v>
      </c>
      <c r="I33" s="293" t="s">
        <v>309</v>
      </c>
      <c r="K33" s="293" t="s">
        <v>308</v>
      </c>
      <c r="L33" s="293" t="s">
        <v>308</v>
      </c>
      <c r="M33" s="293" t="s">
        <v>311</v>
      </c>
      <c r="N33" s="293" t="s">
        <v>308</v>
      </c>
      <c r="O33" s="293" t="s">
        <v>310</v>
      </c>
      <c r="Q33" s="293" t="s">
        <v>308</v>
      </c>
    </row>
    <row r="34" spans="1:24" ht="12.75" hidden="1" customHeight="1" x14ac:dyDescent="0.2">
      <c r="A34" s="293" t="s">
        <v>347</v>
      </c>
      <c r="B34" s="293" t="s">
        <v>348</v>
      </c>
      <c r="C34" s="293" t="s">
        <v>349</v>
      </c>
      <c r="D34" s="293" t="s">
        <v>350</v>
      </c>
      <c r="G34" s="293">
        <v>11</v>
      </c>
      <c r="H34" s="293" t="s">
        <v>321</v>
      </c>
      <c r="I34" s="293" t="s">
        <v>318</v>
      </c>
      <c r="K34" s="293" t="s">
        <v>319</v>
      </c>
      <c r="L34" s="293" t="s">
        <v>319</v>
      </c>
      <c r="M34" s="293" t="s">
        <v>319</v>
      </c>
      <c r="N34" s="293" t="s">
        <v>320</v>
      </c>
      <c r="O34" s="293" t="s">
        <v>321</v>
      </c>
      <c r="Q34" s="293" t="s">
        <v>322</v>
      </c>
    </row>
    <row r="35" spans="1:24" ht="12.75" hidden="1" customHeight="1" x14ac:dyDescent="0.2">
      <c r="A35" s="293" t="s">
        <v>351</v>
      </c>
      <c r="B35" s="293" t="s">
        <v>352</v>
      </c>
      <c r="C35" s="293" t="s">
        <v>353</v>
      </c>
      <c r="D35" s="293" t="s">
        <v>354</v>
      </c>
      <c r="G35" s="293">
        <v>12</v>
      </c>
    </row>
    <row r="36" spans="1:24" ht="12.75" hidden="1" customHeight="1" x14ac:dyDescent="0.2">
      <c r="A36" s="293" t="s">
        <v>355</v>
      </c>
      <c r="B36" s="293" t="s">
        <v>356</v>
      </c>
      <c r="C36" s="293" t="s">
        <v>357</v>
      </c>
      <c r="D36" s="293" t="s">
        <v>358</v>
      </c>
    </row>
    <row r="37" spans="1:24" ht="12.75" hidden="1" customHeight="1" x14ac:dyDescent="0.2">
      <c r="A37" s="293" t="s">
        <v>359</v>
      </c>
      <c r="B37" s="293" t="s">
        <v>360</v>
      </c>
      <c r="C37" s="293" t="s">
        <v>361</v>
      </c>
      <c r="D37" s="293" t="s">
        <v>362</v>
      </c>
      <c r="H37" s="447" t="s">
        <v>363</v>
      </c>
    </row>
    <row r="38" spans="1:24" ht="12.75" hidden="1" customHeight="1" x14ac:dyDescent="0.2">
      <c r="A38" s="293" t="s">
        <v>364</v>
      </c>
      <c r="B38" s="293" t="s">
        <v>365</v>
      </c>
      <c r="C38" s="293" t="s">
        <v>366</v>
      </c>
      <c r="D38" s="293" t="s">
        <v>367</v>
      </c>
      <c r="G38" s="293">
        <v>1</v>
      </c>
      <c r="H38" s="293" t="s">
        <v>368</v>
      </c>
      <c r="I38" s="293" t="s">
        <v>369</v>
      </c>
      <c r="J38" s="293" t="s">
        <v>370</v>
      </c>
      <c r="K38" s="293" t="s">
        <v>371</v>
      </c>
      <c r="L38" s="293" t="s">
        <v>372</v>
      </c>
      <c r="M38" s="293" t="s">
        <v>373</v>
      </c>
      <c r="N38" s="293" t="s">
        <v>374</v>
      </c>
      <c r="O38" s="293" t="s">
        <v>375</v>
      </c>
      <c r="P38" s="293" t="s">
        <v>376</v>
      </c>
      <c r="Q38" s="293" t="s">
        <v>372</v>
      </c>
      <c r="R38" s="293" t="s">
        <v>377</v>
      </c>
      <c r="S38" s="293" t="s">
        <v>373</v>
      </c>
      <c r="T38" s="293" t="s">
        <v>378</v>
      </c>
      <c r="U38" s="293" t="s">
        <v>379</v>
      </c>
      <c r="V38" s="293" t="s">
        <v>379</v>
      </c>
      <c r="W38" s="293" t="s">
        <v>378</v>
      </c>
      <c r="X38" s="293" t="s">
        <v>379</v>
      </c>
    </row>
    <row r="39" spans="1:24" ht="12.75" hidden="1" customHeight="1" x14ac:dyDescent="0.2">
      <c r="A39" s="293" t="s">
        <v>380</v>
      </c>
      <c r="B39" s="293" t="s">
        <v>381</v>
      </c>
      <c r="C39" s="293" t="s">
        <v>382</v>
      </c>
      <c r="D39" s="293" t="s">
        <v>383</v>
      </c>
      <c r="G39" s="293">
        <v>2</v>
      </c>
      <c r="H39" s="293" t="s">
        <v>384</v>
      </c>
      <c r="I39" s="293" t="s">
        <v>385</v>
      </c>
      <c r="J39" s="293" t="s">
        <v>384</v>
      </c>
      <c r="K39" s="293" t="s">
        <v>384</v>
      </c>
      <c r="M39" s="293" t="s">
        <v>386</v>
      </c>
      <c r="O39" s="293" t="s">
        <v>387</v>
      </c>
      <c r="P39" s="293" t="s">
        <v>202</v>
      </c>
      <c r="R39" s="293" t="s">
        <v>388</v>
      </c>
      <c r="T39" s="293" t="s">
        <v>35</v>
      </c>
      <c r="U39" s="293" t="s">
        <v>389</v>
      </c>
      <c r="V39" s="293" t="s">
        <v>389</v>
      </c>
      <c r="W39" s="293" t="s">
        <v>390</v>
      </c>
      <c r="X39" s="293" t="s">
        <v>389</v>
      </c>
    </row>
    <row r="40" spans="1:24" ht="12.75" hidden="1" customHeight="1" x14ac:dyDescent="0.2">
      <c r="A40" s="293" t="s">
        <v>391</v>
      </c>
      <c r="B40" s="293" t="s">
        <v>392</v>
      </c>
      <c r="C40" s="441" t="s">
        <v>393</v>
      </c>
      <c r="D40" s="293" t="s">
        <v>394</v>
      </c>
      <c r="G40" s="293">
        <v>3</v>
      </c>
      <c r="H40" s="293" t="s">
        <v>395</v>
      </c>
      <c r="J40" s="293" t="s">
        <v>396</v>
      </c>
      <c r="K40" s="293" t="s">
        <v>397</v>
      </c>
      <c r="M40" s="293" t="s">
        <v>398</v>
      </c>
      <c r="O40" s="293" t="s">
        <v>399</v>
      </c>
      <c r="P40" s="293" t="s">
        <v>400</v>
      </c>
      <c r="R40" s="293" t="s">
        <v>373</v>
      </c>
      <c r="U40" s="293" t="s">
        <v>401</v>
      </c>
      <c r="V40" s="293" t="s">
        <v>241</v>
      </c>
      <c r="W40" s="293" t="s">
        <v>400</v>
      </c>
      <c r="X40" s="293" t="s">
        <v>241</v>
      </c>
    </row>
    <row r="41" spans="1:24" ht="12.75" hidden="1" customHeight="1" x14ac:dyDescent="0.2">
      <c r="A41" s="293" t="s">
        <v>402</v>
      </c>
      <c r="B41" s="293" t="s">
        <v>403</v>
      </c>
      <c r="C41" s="441" t="s">
        <v>404</v>
      </c>
      <c r="D41" s="293" t="s">
        <v>405</v>
      </c>
      <c r="G41" s="293">
        <v>4</v>
      </c>
      <c r="I41" s="293" t="s">
        <v>202</v>
      </c>
      <c r="L41" s="293" t="s">
        <v>388</v>
      </c>
      <c r="M41" s="293" t="s">
        <v>373</v>
      </c>
      <c r="N41" s="293" t="s">
        <v>202</v>
      </c>
      <c r="Q41" s="293" t="s">
        <v>406</v>
      </c>
      <c r="R41" s="293" t="s">
        <v>386</v>
      </c>
      <c r="S41" s="293" t="s">
        <v>386</v>
      </c>
      <c r="T41" s="293" t="s">
        <v>401</v>
      </c>
      <c r="U41" s="293" t="s">
        <v>407</v>
      </c>
      <c r="V41" s="293" t="s">
        <v>408</v>
      </c>
      <c r="W41" s="293"/>
      <c r="X41" s="293" t="s">
        <v>409</v>
      </c>
    </row>
    <row r="42" spans="1:24" ht="12.75" hidden="1" customHeight="1" x14ac:dyDescent="0.2">
      <c r="A42" s="293" t="s">
        <v>410</v>
      </c>
      <c r="B42" s="293" t="s">
        <v>411</v>
      </c>
      <c r="C42" s="441" t="s">
        <v>412</v>
      </c>
      <c r="D42" s="293" t="s">
        <v>413</v>
      </c>
      <c r="G42" s="293">
        <v>5</v>
      </c>
      <c r="I42" s="293" t="s">
        <v>414</v>
      </c>
      <c r="L42" s="293" t="s">
        <v>415</v>
      </c>
      <c r="M42" s="293" t="s">
        <v>386</v>
      </c>
      <c r="N42" s="293" t="s">
        <v>416</v>
      </c>
      <c r="Q42" s="293" t="s">
        <v>417</v>
      </c>
      <c r="R42" s="293" t="s">
        <v>398</v>
      </c>
      <c r="S42" s="293" t="s">
        <v>398</v>
      </c>
      <c r="T42" s="293" t="s">
        <v>418</v>
      </c>
      <c r="V42" s="293"/>
    </row>
    <row r="43" spans="1:24" ht="12.75" hidden="1" customHeight="1" x14ac:dyDescent="0.2">
      <c r="A43" s="293" t="s">
        <v>419</v>
      </c>
      <c r="B43" s="293" t="s">
        <v>420</v>
      </c>
      <c r="C43" s="441" t="s">
        <v>421</v>
      </c>
      <c r="D43" s="293" t="s">
        <v>422</v>
      </c>
      <c r="G43" s="293">
        <v>6</v>
      </c>
      <c r="H43" s="446"/>
      <c r="I43" s="446"/>
      <c r="J43" s="446"/>
      <c r="K43" s="446"/>
      <c r="L43" s="446"/>
      <c r="M43" s="293" t="s">
        <v>398</v>
      </c>
      <c r="N43" s="446"/>
      <c r="O43" s="446"/>
      <c r="P43" s="446"/>
      <c r="Q43" s="446"/>
      <c r="R43" s="446"/>
    </row>
    <row r="44" spans="1:24" ht="12.75" hidden="1" customHeight="1" x14ac:dyDescent="0.2">
      <c r="A44" s="293" t="s">
        <v>423</v>
      </c>
      <c r="B44" s="293" t="s">
        <v>424</v>
      </c>
      <c r="C44" s="441" t="s">
        <v>425</v>
      </c>
      <c r="D44" s="293" t="s">
        <v>426</v>
      </c>
      <c r="G44" s="293">
        <v>7</v>
      </c>
      <c r="H44" s="293" t="s">
        <v>29</v>
      </c>
      <c r="I44" s="293" t="s">
        <v>427</v>
      </c>
      <c r="J44" s="293" t="s">
        <v>428</v>
      </c>
      <c r="M44" s="293" t="s">
        <v>429</v>
      </c>
      <c r="O44" s="293" t="s">
        <v>369</v>
      </c>
      <c r="R44" s="293" t="s">
        <v>428</v>
      </c>
      <c r="T44" s="293" t="s">
        <v>369</v>
      </c>
      <c r="U44" s="293" t="s">
        <v>369</v>
      </c>
      <c r="V44" s="293" t="s">
        <v>31</v>
      </c>
      <c r="W44" s="293" t="s">
        <v>31</v>
      </c>
      <c r="X44" s="293" t="s">
        <v>29</v>
      </c>
    </row>
    <row r="45" spans="1:24" ht="12.75" hidden="1" customHeight="1" x14ac:dyDescent="0.2">
      <c r="A45" s="293" t="s">
        <v>430</v>
      </c>
      <c r="B45" s="293" t="s">
        <v>431</v>
      </c>
      <c r="C45" s="441" t="s">
        <v>432</v>
      </c>
      <c r="D45" s="293" t="s">
        <v>433</v>
      </c>
      <c r="G45" s="293">
        <v>8</v>
      </c>
      <c r="H45" s="293" t="s">
        <v>434</v>
      </c>
      <c r="I45" s="293" t="s">
        <v>435</v>
      </c>
      <c r="O45" s="293" t="s">
        <v>35</v>
      </c>
      <c r="R45" s="293" t="s">
        <v>436</v>
      </c>
      <c r="T45" s="293" t="s">
        <v>35</v>
      </c>
      <c r="U45" s="293" t="s">
        <v>35</v>
      </c>
      <c r="V45" s="293" t="s">
        <v>35</v>
      </c>
      <c r="W45" s="293" t="s">
        <v>35</v>
      </c>
      <c r="X45" s="293" t="s">
        <v>434</v>
      </c>
    </row>
    <row r="46" spans="1:24" ht="12.75" hidden="1" customHeight="1" x14ac:dyDescent="0.2">
      <c r="A46" s="293" t="s">
        <v>437</v>
      </c>
      <c r="B46" s="293" t="s">
        <v>438</v>
      </c>
      <c r="C46" s="441" t="s">
        <v>439</v>
      </c>
      <c r="D46" s="293" t="s">
        <v>440</v>
      </c>
      <c r="G46" s="293">
        <v>9</v>
      </c>
      <c r="I46" s="293" t="s">
        <v>242</v>
      </c>
      <c r="K46" s="293" t="s">
        <v>441</v>
      </c>
      <c r="L46" s="293" t="s">
        <v>428</v>
      </c>
      <c r="N46" s="293" t="s">
        <v>378</v>
      </c>
      <c r="P46" s="293" t="s">
        <v>441</v>
      </c>
      <c r="Q46" s="293" t="s">
        <v>429</v>
      </c>
      <c r="R46" s="293" t="s">
        <v>442</v>
      </c>
      <c r="S46" s="293" t="s">
        <v>34</v>
      </c>
    </row>
    <row r="47" spans="1:24" ht="12.75" hidden="1" customHeight="1" x14ac:dyDescent="0.2">
      <c r="D47" s="293" t="s">
        <v>443</v>
      </c>
      <c r="G47" s="293">
        <v>10</v>
      </c>
      <c r="H47" s="293" t="s">
        <v>386</v>
      </c>
      <c r="I47" s="293" t="s">
        <v>444</v>
      </c>
      <c r="J47" s="293" t="s">
        <v>242</v>
      </c>
      <c r="K47" s="293" t="s">
        <v>242</v>
      </c>
      <c r="L47" s="293" t="s">
        <v>242</v>
      </c>
      <c r="M47" s="293" t="s">
        <v>241</v>
      </c>
      <c r="N47" s="293" t="s">
        <v>242</v>
      </c>
      <c r="O47" s="293" t="s">
        <v>242</v>
      </c>
      <c r="P47" s="293" t="s">
        <v>242</v>
      </c>
      <c r="Q47" s="293" t="s">
        <v>445</v>
      </c>
      <c r="S47" s="293" t="s">
        <v>241</v>
      </c>
      <c r="T47" s="293" t="s">
        <v>242</v>
      </c>
      <c r="U47" s="293" t="s">
        <v>242</v>
      </c>
      <c r="V47" s="293" t="s">
        <v>241</v>
      </c>
      <c r="W47" s="293" t="s">
        <v>446</v>
      </c>
      <c r="X47" s="293" t="s">
        <v>386</v>
      </c>
    </row>
    <row r="48" spans="1:24" ht="12.75" hidden="1" customHeight="1" x14ac:dyDescent="0.2">
      <c r="D48" s="293" t="s">
        <v>447</v>
      </c>
      <c r="G48" s="293">
        <v>11</v>
      </c>
      <c r="H48" s="293" t="s">
        <v>149</v>
      </c>
      <c r="J48" s="293" t="s">
        <v>409</v>
      </c>
      <c r="K48" s="293" t="s">
        <v>399</v>
      </c>
      <c r="L48" s="293" t="s">
        <v>409</v>
      </c>
      <c r="M48" s="293" t="s">
        <v>397</v>
      </c>
      <c r="N48" s="293" t="s">
        <v>448</v>
      </c>
      <c r="O48" s="293" t="s">
        <v>449</v>
      </c>
      <c r="P48" s="293" t="s">
        <v>450</v>
      </c>
      <c r="Q48" s="293" t="s">
        <v>395</v>
      </c>
      <c r="S48" s="293" t="s">
        <v>451</v>
      </c>
      <c r="T48" s="293" t="s">
        <v>442</v>
      </c>
      <c r="U48" s="293" t="s">
        <v>414</v>
      </c>
      <c r="V48" s="293" t="s">
        <v>250</v>
      </c>
      <c r="W48" s="293" t="s">
        <v>452</v>
      </c>
      <c r="X48" s="293" t="s">
        <v>453</v>
      </c>
    </row>
    <row r="49" spans="4:22" ht="12.75" hidden="1" customHeight="1" x14ac:dyDescent="0.2">
      <c r="D49" s="445" t="s">
        <v>454</v>
      </c>
      <c r="G49" s="293">
        <v>12</v>
      </c>
    </row>
    <row r="50" spans="4:22" ht="12.75" hidden="1" customHeight="1" x14ac:dyDescent="0.2">
      <c r="D50" s="445" t="s">
        <v>455</v>
      </c>
    </row>
    <row r="51" spans="4:22" ht="12.75" hidden="1" customHeight="1" x14ac:dyDescent="0.2">
      <c r="D51" s="445" t="s">
        <v>456</v>
      </c>
      <c r="H51" s="747" t="s">
        <v>457</v>
      </c>
      <c r="I51" s="641"/>
      <c r="J51" s="641"/>
      <c r="K51" s="641"/>
      <c r="L51" s="641"/>
      <c r="M51" s="641"/>
      <c r="N51" s="641"/>
      <c r="O51" s="641"/>
      <c r="P51" s="641"/>
      <c r="Q51" s="641"/>
      <c r="R51" s="748"/>
      <c r="S51" s="309"/>
      <c r="T51" s="309"/>
      <c r="U51" s="309"/>
      <c r="V51" s="309"/>
    </row>
    <row r="52" spans="4:22" ht="12.75" hidden="1" customHeight="1" x14ac:dyDescent="0.2">
      <c r="D52" s="445" t="s">
        <v>458</v>
      </c>
      <c r="G52" s="293">
        <v>1</v>
      </c>
      <c r="H52" s="293" t="s">
        <v>459</v>
      </c>
      <c r="I52" s="293" t="s">
        <v>460</v>
      </c>
      <c r="J52" s="293" t="s">
        <v>461</v>
      </c>
      <c r="K52" s="293" t="s">
        <v>185</v>
      </c>
      <c r="L52" s="293" t="s">
        <v>51</v>
      </c>
      <c r="M52" s="293" t="s">
        <v>462</v>
      </c>
      <c r="N52" s="293" t="s">
        <v>463</v>
      </c>
      <c r="O52" s="293" t="s">
        <v>464</v>
      </c>
      <c r="P52" s="293" t="s">
        <v>185</v>
      </c>
      <c r="Q52" s="293" t="s">
        <v>465</v>
      </c>
      <c r="R52" s="293" t="s">
        <v>466</v>
      </c>
    </row>
    <row r="53" spans="4:22" ht="12.75" hidden="1" customHeight="1" x14ac:dyDescent="0.2">
      <c r="D53" s="445" t="s">
        <v>467</v>
      </c>
      <c r="G53" s="293">
        <v>2</v>
      </c>
      <c r="H53" s="293" t="s">
        <v>468</v>
      </c>
      <c r="I53" s="293" t="s">
        <v>469</v>
      </c>
      <c r="J53" s="293" t="s">
        <v>241</v>
      </c>
      <c r="K53" s="293" t="s">
        <v>470</v>
      </c>
      <c r="L53" s="293" t="s">
        <v>35</v>
      </c>
      <c r="M53" s="293" t="s">
        <v>470</v>
      </c>
      <c r="N53" s="293" t="s">
        <v>471</v>
      </c>
      <c r="O53" s="293" t="s">
        <v>471</v>
      </c>
      <c r="P53" s="293" t="s">
        <v>471</v>
      </c>
      <c r="Q53" s="293" t="s">
        <v>472</v>
      </c>
    </row>
    <row r="54" spans="4:22" ht="12.75" hidden="1" customHeight="1" x14ac:dyDescent="0.2">
      <c r="D54" s="445" t="s">
        <v>473</v>
      </c>
      <c r="G54" s="293">
        <v>3</v>
      </c>
      <c r="J54" s="293" t="s">
        <v>474</v>
      </c>
      <c r="K54" s="293" t="s">
        <v>241</v>
      </c>
      <c r="P54" s="293" t="s">
        <v>475</v>
      </c>
      <c r="Q54" s="293" t="s">
        <v>476</v>
      </c>
    </row>
    <row r="55" spans="4:22" ht="12.75" hidden="1" customHeight="1" x14ac:dyDescent="0.2">
      <c r="D55" s="445" t="s">
        <v>477</v>
      </c>
      <c r="G55" s="293">
        <v>4</v>
      </c>
      <c r="H55" s="293" t="s">
        <v>478</v>
      </c>
      <c r="I55" s="293" t="s">
        <v>479</v>
      </c>
      <c r="J55" s="293"/>
      <c r="K55" s="293" t="s">
        <v>474</v>
      </c>
      <c r="L55" s="293" t="s">
        <v>241</v>
      </c>
      <c r="M55" s="293" t="s">
        <v>480</v>
      </c>
      <c r="N55" s="293" t="s">
        <v>475</v>
      </c>
      <c r="O55" s="293" t="s">
        <v>475</v>
      </c>
      <c r="P55" s="293" t="s">
        <v>250</v>
      </c>
      <c r="Q55" s="293" t="s">
        <v>481</v>
      </c>
      <c r="R55" s="293" t="s">
        <v>482</v>
      </c>
    </row>
    <row r="56" spans="4:22" ht="12.75" hidden="1" customHeight="1" x14ac:dyDescent="0.2">
      <c r="D56" s="445" t="s">
        <v>483</v>
      </c>
      <c r="G56" s="293">
        <v>5</v>
      </c>
      <c r="H56" s="293" t="s">
        <v>484</v>
      </c>
      <c r="I56" s="293" t="s">
        <v>255</v>
      </c>
      <c r="J56" s="293"/>
      <c r="L56" s="293" t="s">
        <v>485</v>
      </c>
      <c r="M56" s="293" t="s">
        <v>486</v>
      </c>
      <c r="N56" s="293" t="s">
        <v>448</v>
      </c>
      <c r="O56" s="293" t="s">
        <v>448</v>
      </c>
      <c r="R56" s="293" t="s">
        <v>487</v>
      </c>
    </row>
    <row r="57" spans="4:22" ht="12.75" hidden="1" customHeight="1" x14ac:dyDescent="0.2">
      <c r="D57" s="445" t="s">
        <v>488</v>
      </c>
      <c r="G57" s="293">
        <v>6</v>
      </c>
      <c r="H57" s="446"/>
      <c r="I57" s="446"/>
      <c r="J57" s="446"/>
      <c r="K57" s="446"/>
      <c r="L57" s="446"/>
      <c r="M57" s="446"/>
      <c r="N57" s="446"/>
      <c r="O57" s="446"/>
      <c r="P57" s="446"/>
      <c r="Q57" s="446"/>
      <c r="R57" s="446"/>
    </row>
    <row r="58" spans="4:22" ht="12.75" hidden="1" customHeight="1" x14ac:dyDescent="0.2">
      <c r="D58" s="445" t="s">
        <v>489</v>
      </c>
      <c r="G58" s="293">
        <v>7</v>
      </c>
      <c r="H58" s="293" t="s">
        <v>459</v>
      </c>
      <c r="I58" s="293" t="s">
        <v>490</v>
      </c>
      <c r="J58" s="293" t="s">
        <v>45</v>
      </c>
      <c r="K58" s="293" t="s">
        <v>491</v>
      </c>
      <c r="L58" s="293" t="s">
        <v>45</v>
      </c>
      <c r="M58" s="293" t="s">
        <v>46</v>
      </c>
    </row>
    <row r="59" spans="4:22" ht="12.75" hidden="1" customHeight="1" x14ac:dyDescent="0.2">
      <c r="D59" s="445" t="s">
        <v>492</v>
      </c>
      <c r="G59" s="293">
        <v>8</v>
      </c>
      <c r="H59" s="293" t="s">
        <v>468</v>
      </c>
      <c r="I59" s="293" t="s">
        <v>493</v>
      </c>
      <c r="J59" s="293" t="s">
        <v>494</v>
      </c>
      <c r="K59" s="293" t="s">
        <v>471</v>
      </c>
      <c r="L59" s="293" t="s">
        <v>495</v>
      </c>
      <c r="M59" s="293" t="s">
        <v>496</v>
      </c>
    </row>
    <row r="60" spans="4:22" ht="12.75" hidden="1" customHeight="1" x14ac:dyDescent="0.2">
      <c r="D60" s="445" t="s">
        <v>497</v>
      </c>
      <c r="G60" s="293">
        <v>9</v>
      </c>
      <c r="I60" s="293" t="s">
        <v>498</v>
      </c>
      <c r="L60" s="293" t="s">
        <v>498</v>
      </c>
      <c r="M60" s="293" t="s">
        <v>499</v>
      </c>
    </row>
    <row r="61" spans="4:22" ht="12.75" hidden="1" customHeight="1" x14ac:dyDescent="0.2">
      <c r="D61" s="445" t="s">
        <v>500</v>
      </c>
      <c r="G61" s="293">
        <v>10</v>
      </c>
      <c r="H61" s="293" t="s">
        <v>478</v>
      </c>
      <c r="I61" s="293" t="s">
        <v>486</v>
      </c>
      <c r="J61" s="293" t="s">
        <v>501</v>
      </c>
      <c r="K61" s="293" t="s">
        <v>502</v>
      </c>
      <c r="L61" s="293" t="s">
        <v>485</v>
      </c>
      <c r="M61" s="293" t="s">
        <v>474</v>
      </c>
    </row>
    <row r="62" spans="4:22" ht="12.75" hidden="1" customHeight="1" x14ac:dyDescent="0.2">
      <c r="D62" s="445" t="s">
        <v>503</v>
      </c>
      <c r="G62" s="293">
        <v>11</v>
      </c>
      <c r="H62" s="293" t="s">
        <v>484</v>
      </c>
      <c r="J62" s="293" t="s">
        <v>486</v>
      </c>
      <c r="K62" s="293" t="s">
        <v>255</v>
      </c>
    </row>
    <row r="63" spans="4:22" ht="12.75" hidden="1" customHeight="1" x14ac:dyDescent="0.2">
      <c r="D63" s="445" t="s">
        <v>504</v>
      </c>
      <c r="G63" s="293">
        <v>12</v>
      </c>
    </row>
    <row r="64" spans="4:22" ht="12.75" hidden="1" customHeight="1" x14ac:dyDescent="0.2">
      <c r="D64" s="445" t="s">
        <v>505</v>
      </c>
    </row>
    <row r="65" spans="4:22" ht="12.75" hidden="1" customHeight="1" x14ac:dyDescent="0.2">
      <c r="D65" s="445" t="s">
        <v>506</v>
      </c>
      <c r="H65" s="749" t="s">
        <v>507</v>
      </c>
      <c r="I65" s="641"/>
      <c r="J65" s="641"/>
      <c r="K65" s="641"/>
      <c r="L65" s="641"/>
      <c r="M65" s="641"/>
      <c r="N65" s="641"/>
      <c r="O65" s="641"/>
      <c r="P65" s="641"/>
      <c r="Q65" s="750"/>
    </row>
    <row r="66" spans="4:22" ht="12.75" hidden="1" customHeight="1" x14ac:dyDescent="0.2">
      <c r="D66" s="445" t="s">
        <v>508</v>
      </c>
      <c r="G66" s="293">
        <v>1</v>
      </c>
      <c r="H66" s="293" t="s">
        <v>509</v>
      </c>
      <c r="I66" s="293" t="s">
        <v>510</v>
      </c>
      <c r="J66" s="293" t="s">
        <v>471</v>
      </c>
      <c r="K66" s="293" t="s">
        <v>511</v>
      </c>
      <c r="L66" s="293" t="s">
        <v>512</v>
      </c>
      <c r="M66" s="293" t="s">
        <v>513</v>
      </c>
      <c r="N66" s="293" t="s">
        <v>45</v>
      </c>
      <c r="O66" s="293" t="s">
        <v>514</v>
      </c>
      <c r="P66" s="293" t="s">
        <v>515</v>
      </c>
    </row>
    <row r="67" spans="4:22" ht="12.75" hidden="1" customHeight="1" x14ac:dyDescent="0.2">
      <c r="D67" s="445" t="s">
        <v>516</v>
      </c>
      <c r="G67" s="293">
        <v>2</v>
      </c>
      <c r="H67" s="293" t="s">
        <v>517</v>
      </c>
      <c r="I67" s="293" t="s">
        <v>517</v>
      </c>
      <c r="J67" s="293" t="s">
        <v>518</v>
      </c>
      <c r="K67" s="293" t="s">
        <v>519</v>
      </c>
      <c r="L67" s="293" t="s">
        <v>520</v>
      </c>
      <c r="M67" s="293" t="s">
        <v>521</v>
      </c>
      <c r="N67" s="293" t="s">
        <v>60</v>
      </c>
      <c r="O67" s="293" t="s">
        <v>515</v>
      </c>
      <c r="P67" s="293" t="s">
        <v>522</v>
      </c>
    </row>
    <row r="68" spans="4:22" ht="12.75" hidden="1" customHeight="1" x14ac:dyDescent="0.2">
      <c r="D68" s="445" t="s">
        <v>523</v>
      </c>
      <c r="G68" s="293">
        <v>3</v>
      </c>
      <c r="M68" s="293" t="s">
        <v>524</v>
      </c>
      <c r="O68" s="293" t="s">
        <v>522</v>
      </c>
    </row>
    <row r="69" spans="4:22" ht="12.75" hidden="1" customHeight="1" x14ac:dyDescent="0.2">
      <c r="D69" s="445" t="s">
        <v>525</v>
      </c>
      <c r="G69" s="293">
        <v>4</v>
      </c>
      <c r="H69" s="293" t="s">
        <v>526</v>
      </c>
      <c r="I69" s="293" t="s">
        <v>526</v>
      </c>
      <c r="J69" s="293" t="s">
        <v>526</v>
      </c>
      <c r="K69" s="293" t="s">
        <v>527</v>
      </c>
      <c r="L69" s="293" t="s">
        <v>528</v>
      </c>
      <c r="M69" s="293" t="s">
        <v>241</v>
      </c>
      <c r="N69" s="293" t="s">
        <v>529</v>
      </c>
      <c r="O69" s="293" t="s">
        <v>530</v>
      </c>
      <c r="P69" s="293" t="s">
        <v>530</v>
      </c>
    </row>
    <row r="70" spans="4:22" ht="12.75" hidden="1" customHeight="1" x14ac:dyDescent="0.2">
      <c r="D70" s="445" t="s">
        <v>531</v>
      </c>
      <c r="G70" s="293">
        <v>5</v>
      </c>
      <c r="H70" s="293" t="s">
        <v>532</v>
      </c>
      <c r="I70" s="293" t="s">
        <v>533</v>
      </c>
      <c r="J70" s="293" t="s">
        <v>534</v>
      </c>
      <c r="K70" s="293" t="s">
        <v>535</v>
      </c>
      <c r="L70" s="293" t="s">
        <v>536</v>
      </c>
      <c r="M70" s="293" t="s">
        <v>449</v>
      </c>
      <c r="N70" s="293" t="s">
        <v>537</v>
      </c>
      <c r="O70" s="293" t="s">
        <v>538</v>
      </c>
      <c r="P70" s="293" t="s">
        <v>539</v>
      </c>
    </row>
    <row r="71" spans="4:22" ht="12.75" hidden="1" customHeight="1" x14ac:dyDescent="0.2">
      <c r="D71" s="445" t="s">
        <v>540</v>
      </c>
      <c r="G71" s="293">
        <v>6</v>
      </c>
      <c r="H71" s="446"/>
      <c r="I71" s="446"/>
      <c r="J71" s="446"/>
      <c r="K71" s="446"/>
      <c r="L71" s="446"/>
      <c r="M71" s="446"/>
      <c r="N71" s="446"/>
      <c r="O71" s="446"/>
      <c r="P71" s="446"/>
      <c r="Q71" s="446"/>
    </row>
    <row r="72" spans="4:22" ht="12.75" hidden="1" customHeight="1" x14ac:dyDescent="0.2">
      <c r="D72" s="445" t="s">
        <v>541</v>
      </c>
      <c r="G72" s="293">
        <v>7</v>
      </c>
      <c r="H72" s="293" t="s">
        <v>518</v>
      </c>
      <c r="I72" s="293" t="s">
        <v>31</v>
      </c>
      <c r="J72" s="293" t="s">
        <v>514</v>
      </c>
      <c r="K72" s="293" t="s">
        <v>518</v>
      </c>
      <c r="L72" s="293" t="s">
        <v>514</v>
      </c>
      <c r="M72" s="293" t="s">
        <v>518</v>
      </c>
      <c r="N72" s="293" t="s">
        <v>517</v>
      </c>
    </row>
    <row r="73" spans="4:22" ht="12.75" hidden="1" customHeight="1" x14ac:dyDescent="0.2">
      <c r="D73" s="445" t="s">
        <v>542</v>
      </c>
      <c r="G73" s="293">
        <v>8</v>
      </c>
      <c r="H73" s="293" t="s">
        <v>517</v>
      </c>
      <c r="I73" s="293" t="s">
        <v>543</v>
      </c>
      <c r="J73" s="293" t="s">
        <v>518</v>
      </c>
      <c r="K73" s="293" t="s">
        <v>517</v>
      </c>
      <c r="L73" s="293" t="s">
        <v>518</v>
      </c>
      <c r="M73" s="293" t="s">
        <v>509</v>
      </c>
      <c r="N73" s="293" t="s">
        <v>35</v>
      </c>
    </row>
    <row r="74" spans="4:22" ht="12.75" hidden="1" customHeight="1" x14ac:dyDescent="0.2">
      <c r="D74" s="445" t="s">
        <v>544</v>
      </c>
      <c r="G74" s="293">
        <v>9</v>
      </c>
      <c r="J74" s="293" t="s">
        <v>517</v>
      </c>
      <c r="L74" s="293" t="s">
        <v>517</v>
      </c>
      <c r="M74" s="293"/>
    </row>
    <row r="75" spans="4:22" ht="12.75" hidden="1" customHeight="1" x14ac:dyDescent="0.2">
      <c r="D75" s="445" t="s">
        <v>545</v>
      </c>
      <c r="G75" s="293">
        <v>10</v>
      </c>
      <c r="H75" s="293" t="s">
        <v>546</v>
      </c>
      <c r="I75" s="293" t="s">
        <v>547</v>
      </c>
      <c r="J75" s="293" t="s">
        <v>546</v>
      </c>
      <c r="K75" s="293" t="s">
        <v>548</v>
      </c>
      <c r="L75" s="293" t="s">
        <v>548</v>
      </c>
      <c r="M75" s="293" t="s">
        <v>549</v>
      </c>
      <c r="N75" s="293" t="s">
        <v>546</v>
      </c>
    </row>
    <row r="76" spans="4:22" ht="12.75" hidden="1" customHeight="1" x14ac:dyDescent="0.2">
      <c r="D76" s="445" t="s">
        <v>550</v>
      </c>
      <c r="G76" s="293">
        <v>11</v>
      </c>
      <c r="H76" s="293" t="s">
        <v>537</v>
      </c>
      <c r="I76" s="293" t="s">
        <v>442</v>
      </c>
      <c r="J76" s="293" t="s">
        <v>537</v>
      </c>
      <c r="K76" s="293" t="s">
        <v>538</v>
      </c>
      <c r="L76" s="293" t="s">
        <v>538</v>
      </c>
      <c r="M76" s="293" t="s">
        <v>442</v>
      </c>
      <c r="N76" s="293" t="s">
        <v>539</v>
      </c>
    </row>
    <row r="77" spans="4:22" ht="12.75" hidden="1" customHeight="1" x14ac:dyDescent="0.2">
      <c r="D77" s="445" t="s">
        <v>551</v>
      </c>
      <c r="G77" s="293">
        <v>12</v>
      </c>
    </row>
    <row r="78" spans="4:22" ht="12.75" hidden="1" customHeight="1" x14ac:dyDescent="0.2">
      <c r="D78" s="445" t="s">
        <v>552</v>
      </c>
    </row>
    <row r="79" spans="4:22" ht="12.75" hidden="1" customHeight="1" x14ac:dyDescent="0.2">
      <c r="D79" s="445" t="s">
        <v>553</v>
      </c>
      <c r="H79" s="751" t="s">
        <v>4</v>
      </c>
      <c r="I79" s="641"/>
      <c r="J79" s="641"/>
      <c r="K79" s="641"/>
      <c r="L79" s="641"/>
      <c r="M79" s="641"/>
      <c r="N79" s="641"/>
      <c r="O79" s="641"/>
      <c r="P79" s="641"/>
      <c r="Q79" s="641"/>
      <c r="R79" s="641"/>
      <c r="S79" s="641"/>
      <c r="T79" s="641"/>
      <c r="U79" s="641"/>
      <c r="V79" s="750"/>
    </row>
    <row r="80" spans="4:22" ht="12.75" hidden="1" customHeight="1" x14ac:dyDescent="0.2">
      <c r="D80" s="445" t="s">
        <v>554</v>
      </c>
      <c r="G80" s="293">
        <v>1</v>
      </c>
      <c r="H80" s="293" t="s">
        <v>32</v>
      </c>
      <c r="I80" s="293" t="s">
        <v>32</v>
      </c>
      <c r="J80" s="293" t="s">
        <v>555</v>
      </c>
      <c r="K80" s="293" t="s">
        <v>32</v>
      </c>
      <c r="L80" s="293" t="s">
        <v>32</v>
      </c>
      <c r="N80" s="293" t="s">
        <v>288</v>
      </c>
      <c r="O80" s="293" t="s">
        <v>556</v>
      </c>
      <c r="P80" s="293" t="s">
        <v>557</v>
      </c>
      <c r="Q80" s="293" t="s">
        <v>558</v>
      </c>
      <c r="R80" s="293" t="s">
        <v>30</v>
      </c>
      <c r="S80" s="293" t="s">
        <v>559</v>
      </c>
      <c r="T80" s="293" t="s">
        <v>560</v>
      </c>
    </row>
    <row r="81" spans="4:22" ht="12.75" hidden="1" customHeight="1" x14ac:dyDescent="0.2">
      <c r="D81" s="445" t="s">
        <v>561</v>
      </c>
      <c r="G81" s="293">
        <v>2</v>
      </c>
      <c r="H81" s="293" t="s">
        <v>562</v>
      </c>
      <c r="I81" s="293" t="s">
        <v>563</v>
      </c>
      <c r="J81" s="293" t="s">
        <v>564</v>
      </c>
      <c r="K81" s="293" t="s">
        <v>562</v>
      </c>
      <c r="L81" s="293" t="s">
        <v>44</v>
      </c>
      <c r="M81" s="293" t="s">
        <v>565</v>
      </c>
      <c r="N81" s="293" t="s">
        <v>566</v>
      </c>
      <c r="O81" s="293" t="s">
        <v>567</v>
      </c>
      <c r="P81" s="293" t="s">
        <v>428</v>
      </c>
      <c r="Q81" s="293" t="s">
        <v>568</v>
      </c>
      <c r="R81" s="293" t="s">
        <v>569</v>
      </c>
      <c r="T81" s="293" t="s">
        <v>570</v>
      </c>
      <c r="U81" s="293" t="s">
        <v>559</v>
      </c>
    </row>
    <row r="82" spans="4:22" ht="12.75" hidden="1" customHeight="1" x14ac:dyDescent="0.2">
      <c r="D82" s="293" t="s">
        <v>571</v>
      </c>
      <c r="G82" s="293">
        <v>3</v>
      </c>
    </row>
    <row r="83" spans="4:22" ht="12.75" hidden="1" customHeight="1" x14ac:dyDescent="0.2">
      <c r="D83" s="293" t="s">
        <v>572</v>
      </c>
      <c r="G83" s="293">
        <v>4</v>
      </c>
      <c r="H83" s="293" t="s">
        <v>573</v>
      </c>
      <c r="I83" s="293" t="s">
        <v>574</v>
      </c>
      <c r="J83" s="293" t="s">
        <v>574</v>
      </c>
      <c r="K83" s="293" t="s">
        <v>573</v>
      </c>
      <c r="L83" s="293" t="s">
        <v>388</v>
      </c>
      <c r="N83" s="293" t="s">
        <v>575</v>
      </c>
      <c r="P83" s="293" t="s">
        <v>241</v>
      </c>
      <c r="Q83" s="293" t="s">
        <v>241</v>
      </c>
      <c r="R83" s="293" t="s">
        <v>241</v>
      </c>
      <c r="S83" s="293" t="s">
        <v>241</v>
      </c>
      <c r="T83" s="293" t="s">
        <v>241</v>
      </c>
      <c r="U83" s="293" t="s">
        <v>241</v>
      </c>
    </row>
    <row r="84" spans="4:22" ht="12.75" hidden="1" customHeight="1" x14ac:dyDescent="0.2">
      <c r="D84" s="293" t="s">
        <v>576</v>
      </c>
      <c r="G84" s="293">
        <v>5</v>
      </c>
      <c r="H84" s="293" t="s">
        <v>156</v>
      </c>
      <c r="I84" s="293" t="s">
        <v>156</v>
      </c>
      <c r="J84" s="293" t="s">
        <v>255</v>
      </c>
      <c r="K84" s="293" t="s">
        <v>156</v>
      </c>
      <c r="L84" s="293" t="s">
        <v>577</v>
      </c>
      <c r="M84" s="293" t="s">
        <v>387</v>
      </c>
      <c r="N84" s="293" t="s">
        <v>578</v>
      </c>
      <c r="O84" s="293" t="s">
        <v>255</v>
      </c>
      <c r="P84" s="293" t="s">
        <v>579</v>
      </c>
      <c r="Q84" s="293" t="s">
        <v>580</v>
      </c>
      <c r="R84" s="293" t="s">
        <v>156</v>
      </c>
      <c r="S84" s="293" t="s">
        <v>449</v>
      </c>
      <c r="T84" s="293" t="s">
        <v>577</v>
      </c>
      <c r="U84" s="293" t="s">
        <v>578</v>
      </c>
    </row>
    <row r="85" spans="4:22" ht="12.75" hidden="1" customHeight="1" x14ac:dyDescent="0.2">
      <c r="D85" s="293" t="s">
        <v>581</v>
      </c>
      <c r="G85" s="293">
        <v>6</v>
      </c>
      <c r="H85" s="446"/>
      <c r="I85" s="446"/>
      <c r="J85" s="446"/>
      <c r="K85" s="446"/>
      <c r="L85" s="446"/>
      <c r="M85" s="293" t="s">
        <v>582</v>
      </c>
      <c r="N85" s="446"/>
      <c r="O85" s="446"/>
      <c r="P85" s="446"/>
      <c r="Q85" s="446"/>
      <c r="R85" s="446"/>
      <c r="S85" s="446"/>
      <c r="T85" s="446"/>
      <c r="U85" s="446"/>
      <c r="V85" s="446"/>
    </row>
    <row r="86" spans="4:22" ht="12.75" hidden="1" customHeight="1" x14ac:dyDescent="0.2">
      <c r="D86" s="293" t="s">
        <v>583</v>
      </c>
      <c r="G86" s="293">
        <v>7</v>
      </c>
      <c r="H86" s="293" t="s">
        <v>389</v>
      </c>
      <c r="I86" s="293" t="s">
        <v>32</v>
      </c>
      <c r="J86" s="293" t="s">
        <v>62</v>
      </c>
      <c r="K86" s="293" t="s">
        <v>584</v>
      </c>
    </row>
    <row r="87" spans="4:22" ht="12.75" hidden="1" customHeight="1" x14ac:dyDescent="0.2">
      <c r="D87" s="293" t="s">
        <v>585</v>
      </c>
      <c r="G87" s="293">
        <v>8</v>
      </c>
      <c r="H87" s="293" t="s">
        <v>62</v>
      </c>
      <c r="I87" s="293" t="s">
        <v>586</v>
      </c>
      <c r="J87" s="293" t="s">
        <v>587</v>
      </c>
      <c r="K87" s="293" t="s">
        <v>588</v>
      </c>
    </row>
    <row r="88" spans="4:22" ht="12.75" hidden="1" customHeight="1" x14ac:dyDescent="0.2">
      <c r="D88" s="293" t="s">
        <v>589</v>
      </c>
      <c r="G88" s="293">
        <v>9</v>
      </c>
      <c r="K88" s="293" t="s">
        <v>590</v>
      </c>
    </row>
    <row r="89" spans="4:22" ht="12.75" hidden="1" customHeight="1" x14ac:dyDescent="0.2">
      <c r="D89" s="293" t="s">
        <v>591</v>
      </c>
      <c r="G89" s="293">
        <v>10</v>
      </c>
      <c r="H89" s="293" t="s">
        <v>242</v>
      </c>
      <c r="I89" s="293" t="s">
        <v>241</v>
      </c>
      <c r="J89" s="293" t="s">
        <v>387</v>
      </c>
      <c r="K89" s="293" t="s">
        <v>575</v>
      </c>
    </row>
    <row r="90" spans="4:22" ht="12.75" hidden="1" customHeight="1" x14ac:dyDescent="0.2">
      <c r="D90" s="293" t="s">
        <v>592</v>
      </c>
      <c r="G90" s="293">
        <v>11</v>
      </c>
      <c r="H90" s="293" t="s">
        <v>408</v>
      </c>
      <c r="I90" s="293" t="s">
        <v>593</v>
      </c>
      <c r="J90" s="293" t="s">
        <v>255</v>
      </c>
      <c r="K90" s="293" t="s">
        <v>594</v>
      </c>
    </row>
    <row r="91" spans="4:22" ht="12.75" hidden="1" customHeight="1" x14ac:dyDescent="0.2">
      <c r="D91" s="293" t="s">
        <v>595</v>
      </c>
      <c r="G91" s="293">
        <v>12</v>
      </c>
    </row>
    <row r="92" spans="4:22" ht="12.75" hidden="1" customHeight="1" x14ac:dyDescent="0.2">
      <c r="D92" s="293" t="s">
        <v>596</v>
      </c>
    </row>
    <row r="93" spans="4:22" ht="12.75" hidden="1" customHeight="1" x14ac:dyDescent="0.2">
      <c r="D93" s="293" t="s">
        <v>597</v>
      </c>
    </row>
    <row r="94" spans="4:22" ht="12.75" hidden="1" customHeight="1" x14ac:dyDescent="0.2">
      <c r="D94" s="293" t="s">
        <v>598</v>
      </c>
      <c r="H94" s="752" t="s">
        <v>599</v>
      </c>
      <c r="I94" s="750"/>
    </row>
    <row r="95" spans="4:22" ht="12.75" hidden="1" customHeight="1" x14ac:dyDescent="0.2">
      <c r="D95" s="293" t="s">
        <v>600</v>
      </c>
      <c r="G95" s="293">
        <v>1</v>
      </c>
      <c r="H95" s="293" t="s">
        <v>601</v>
      </c>
      <c r="I95" s="293" t="s">
        <v>45</v>
      </c>
      <c r="J95" s="293" t="s">
        <v>602</v>
      </c>
      <c r="K95" s="293" t="s">
        <v>175</v>
      </c>
      <c r="L95" s="293" t="s">
        <v>603</v>
      </c>
      <c r="M95" s="293" t="s">
        <v>602</v>
      </c>
      <c r="N95" s="293" t="s">
        <v>602</v>
      </c>
      <c r="O95" s="293" t="s">
        <v>604</v>
      </c>
    </row>
    <row r="96" spans="4:22" ht="12.75" hidden="1" customHeight="1" x14ac:dyDescent="0.2">
      <c r="D96" s="293" t="s">
        <v>605</v>
      </c>
      <c r="G96" s="293">
        <v>2</v>
      </c>
      <c r="H96" s="293" t="s">
        <v>606</v>
      </c>
      <c r="I96" s="293" t="s">
        <v>607</v>
      </c>
      <c r="J96" s="293" t="s">
        <v>608</v>
      </c>
      <c r="K96" s="293" t="s">
        <v>609</v>
      </c>
      <c r="L96" s="293" t="s">
        <v>610</v>
      </c>
      <c r="M96" s="293" t="s">
        <v>611</v>
      </c>
      <c r="N96" s="293" t="s">
        <v>612</v>
      </c>
      <c r="O96" s="293" t="s">
        <v>570</v>
      </c>
    </row>
    <row r="97" spans="4:26" ht="12.75" hidden="1" customHeight="1" x14ac:dyDescent="0.2">
      <c r="D97" s="293" t="s">
        <v>613</v>
      </c>
      <c r="G97" s="293">
        <v>3</v>
      </c>
      <c r="L97" s="293" t="s">
        <v>614</v>
      </c>
    </row>
    <row r="98" spans="4:26" ht="12.75" hidden="1" customHeight="1" x14ac:dyDescent="0.2">
      <c r="D98" s="293" t="s">
        <v>615</v>
      </c>
      <c r="G98" s="293">
        <v>4</v>
      </c>
      <c r="H98" s="293" t="s">
        <v>401</v>
      </c>
      <c r="I98" s="293" t="s">
        <v>616</v>
      </c>
      <c r="J98" s="293" t="s">
        <v>401</v>
      </c>
      <c r="K98" s="293" t="s">
        <v>401</v>
      </c>
      <c r="L98" s="293" t="s">
        <v>617</v>
      </c>
      <c r="M98" s="293" t="s">
        <v>401</v>
      </c>
      <c r="N98" s="293" t="s">
        <v>401</v>
      </c>
      <c r="O98" s="293" t="s">
        <v>446</v>
      </c>
    </row>
    <row r="99" spans="4:26" ht="12.75" hidden="1" customHeight="1" x14ac:dyDescent="0.2">
      <c r="D99" s="293" t="s">
        <v>618</v>
      </c>
      <c r="G99" s="293">
        <v>5</v>
      </c>
      <c r="H99" s="293" t="s">
        <v>619</v>
      </c>
      <c r="I99" s="293" t="s">
        <v>620</v>
      </c>
      <c r="J99" s="293" t="s">
        <v>621</v>
      </c>
      <c r="K99" s="293" t="s">
        <v>418</v>
      </c>
      <c r="L99" s="293" t="s">
        <v>620</v>
      </c>
      <c r="M99" s="293" t="s">
        <v>621</v>
      </c>
      <c r="N99" s="293" t="s">
        <v>418</v>
      </c>
      <c r="O99" s="293" t="s">
        <v>452</v>
      </c>
    </row>
    <row r="100" spans="4:26" ht="12.75" hidden="1" customHeight="1" x14ac:dyDescent="0.2">
      <c r="D100" s="293" t="s">
        <v>622</v>
      </c>
      <c r="G100" s="293">
        <v>6</v>
      </c>
      <c r="H100" s="446"/>
      <c r="I100" s="446"/>
    </row>
    <row r="101" spans="4:26" ht="12.75" hidden="1" customHeight="1" x14ac:dyDescent="0.2">
      <c r="D101" s="293" t="s">
        <v>623</v>
      </c>
      <c r="G101" s="293">
        <v>7</v>
      </c>
      <c r="H101" s="293" t="s">
        <v>624</v>
      </c>
      <c r="I101" s="293" t="s">
        <v>625</v>
      </c>
      <c r="J101" s="293" t="s">
        <v>626</v>
      </c>
    </row>
    <row r="102" spans="4:26" ht="12.75" hidden="1" customHeight="1" x14ac:dyDescent="0.2">
      <c r="D102" s="293" t="s">
        <v>627</v>
      </c>
      <c r="G102" s="293">
        <v>8</v>
      </c>
      <c r="H102" s="293" t="s">
        <v>628</v>
      </c>
      <c r="I102" s="293" t="s">
        <v>629</v>
      </c>
      <c r="J102" s="293" t="s">
        <v>630</v>
      </c>
    </row>
    <row r="103" spans="4:26" ht="12.75" hidden="1" customHeight="1" x14ac:dyDescent="0.2">
      <c r="D103" s="293" t="s">
        <v>631</v>
      </c>
      <c r="G103" s="293">
        <v>9</v>
      </c>
      <c r="J103" s="293" t="s">
        <v>632</v>
      </c>
    </row>
    <row r="104" spans="4:26" ht="12.75" hidden="1" customHeight="1" x14ac:dyDescent="0.2">
      <c r="D104" s="293" t="s">
        <v>633</v>
      </c>
      <c r="G104" s="293">
        <v>10</v>
      </c>
      <c r="H104" s="293" t="s">
        <v>617</v>
      </c>
      <c r="I104" s="293" t="s">
        <v>401</v>
      </c>
      <c r="J104" s="293" t="s">
        <v>401</v>
      </c>
    </row>
    <row r="105" spans="4:26" ht="12.75" hidden="1" customHeight="1" x14ac:dyDescent="0.2">
      <c r="D105" s="293" t="s">
        <v>634</v>
      </c>
      <c r="G105" s="293">
        <v>11</v>
      </c>
      <c r="H105" s="293" t="s">
        <v>620</v>
      </c>
      <c r="I105" s="293" t="s">
        <v>621</v>
      </c>
      <c r="J105" s="293" t="s">
        <v>635</v>
      </c>
    </row>
    <row r="106" spans="4:26" ht="12.75" hidden="1" customHeight="1" x14ac:dyDescent="0.2">
      <c r="D106" s="293" t="s">
        <v>636</v>
      </c>
      <c r="G106" s="293">
        <v>12</v>
      </c>
    </row>
    <row r="107" spans="4:26" ht="12.75" hidden="1" customHeight="1" x14ac:dyDescent="0.2">
      <c r="D107" s="293" t="s">
        <v>637</v>
      </c>
    </row>
    <row r="108" spans="4:26" ht="12.75" customHeight="1" x14ac:dyDescent="0.2">
      <c r="D108" s="293" t="s">
        <v>638</v>
      </c>
      <c r="H108" s="753" t="s">
        <v>639</v>
      </c>
      <c r="I108" s="641"/>
      <c r="J108" s="641"/>
      <c r="K108" s="641"/>
      <c r="L108" s="641"/>
      <c r="M108" s="641"/>
      <c r="N108" s="641"/>
      <c r="O108" s="641"/>
      <c r="P108" s="641"/>
      <c r="Q108" s="641"/>
      <c r="R108" s="748"/>
      <c r="S108" s="317"/>
      <c r="T108" s="317"/>
      <c r="U108" s="317"/>
      <c r="V108" s="317"/>
      <c r="W108" s="317"/>
      <c r="X108" s="317"/>
      <c r="Y108" s="317"/>
      <c r="Z108" s="317"/>
    </row>
    <row r="109" spans="4:26" ht="12.75" customHeight="1" x14ac:dyDescent="0.2">
      <c r="D109" s="293" t="s">
        <v>640</v>
      </c>
      <c r="G109" s="293">
        <v>1</v>
      </c>
      <c r="H109" s="293" t="s">
        <v>42</v>
      </c>
      <c r="I109" s="293" t="s">
        <v>641</v>
      </c>
      <c r="J109" s="293" t="s">
        <v>642</v>
      </c>
      <c r="K109" s="293" t="s">
        <v>643</v>
      </c>
      <c r="L109" s="293" t="s">
        <v>427</v>
      </c>
      <c r="M109" s="293" t="s">
        <v>644</v>
      </c>
      <c r="N109" s="293" t="s">
        <v>645</v>
      </c>
      <c r="O109" s="293" t="s">
        <v>42</v>
      </c>
      <c r="P109" s="293" t="s">
        <v>646</v>
      </c>
      <c r="Q109" s="293" t="s">
        <v>647</v>
      </c>
      <c r="R109" s="293" t="s">
        <v>648</v>
      </c>
      <c r="S109" s="293" t="s">
        <v>643</v>
      </c>
      <c r="T109" s="293" t="s">
        <v>560</v>
      </c>
      <c r="U109" s="293" t="s">
        <v>173</v>
      </c>
      <c r="V109" s="293" t="s">
        <v>513</v>
      </c>
      <c r="W109" s="293" t="s">
        <v>649</v>
      </c>
      <c r="X109" s="293" t="s">
        <v>650</v>
      </c>
    </row>
    <row r="110" spans="4:26" ht="12.75" customHeight="1" x14ac:dyDescent="0.2">
      <c r="D110" s="293" t="s">
        <v>651</v>
      </c>
      <c r="G110" s="293">
        <v>2</v>
      </c>
      <c r="H110" s="293" t="s">
        <v>58</v>
      </c>
      <c r="I110" s="293" t="s">
        <v>652</v>
      </c>
      <c r="J110" s="293" t="s">
        <v>653</v>
      </c>
      <c r="K110" s="293" t="s">
        <v>654</v>
      </c>
      <c r="L110" s="293" t="s">
        <v>58</v>
      </c>
      <c r="M110" s="293" t="s">
        <v>655</v>
      </c>
      <c r="N110" s="293" t="s">
        <v>656</v>
      </c>
      <c r="O110" s="293" t="s">
        <v>657</v>
      </c>
      <c r="P110" s="293" t="s">
        <v>658</v>
      </c>
      <c r="Q110" s="293" t="s">
        <v>659</v>
      </c>
      <c r="R110" s="293" t="s">
        <v>58</v>
      </c>
      <c r="S110" s="293" t="s">
        <v>654</v>
      </c>
      <c r="T110" s="293" t="s">
        <v>660</v>
      </c>
      <c r="U110" s="293" t="s">
        <v>661</v>
      </c>
      <c r="V110" s="293" t="s">
        <v>521</v>
      </c>
      <c r="W110" s="293" t="s">
        <v>662</v>
      </c>
      <c r="X110" s="293" t="s">
        <v>663</v>
      </c>
    </row>
    <row r="111" spans="4:26" ht="12.75" customHeight="1" x14ac:dyDescent="0.2">
      <c r="D111" s="293" t="s">
        <v>664</v>
      </c>
      <c r="G111" s="293">
        <v>3</v>
      </c>
      <c r="I111" s="293" t="s">
        <v>665</v>
      </c>
      <c r="M111" s="293" t="s">
        <v>654</v>
      </c>
      <c r="P111" s="293" t="s">
        <v>666</v>
      </c>
      <c r="R111" s="293" t="s">
        <v>667</v>
      </c>
      <c r="V111" s="293" t="s">
        <v>524</v>
      </c>
      <c r="W111" s="293" t="s">
        <v>668</v>
      </c>
    </row>
    <row r="112" spans="4:26" ht="12.75" customHeight="1" x14ac:dyDescent="0.2">
      <c r="D112" s="293" t="s">
        <v>669</v>
      </c>
      <c r="G112" s="293">
        <v>4</v>
      </c>
      <c r="H112" s="293" t="s">
        <v>241</v>
      </c>
      <c r="I112" s="293" t="s">
        <v>241</v>
      </c>
      <c r="J112" s="293" t="s">
        <v>241</v>
      </c>
      <c r="K112" s="293" t="s">
        <v>241</v>
      </c>
      <c r="L112" s="293" t="s">
        <v>241</v>
      </c>
      <c r="M112" s="293" t="s">
        <v>241</v>
      </c>
      <c r="N112" s="293" t="s">
        <v>241</v>
      </c>
      <c r="O112" s="293" t="s">
        <v>241</v>
      </c>
      <c r="P112" s="293" t="s">
        <v>241</v>
      </c>
      <c r="Q112" s="293" t="s">
        <v>241</v>
      </c>
      <c r="R112" s="293" t="s">
        <v>241</v>
      </c>
      <c r="S112" s="293" t="s">
        <v>241</v>
      </c>
      <c r="T112" s="293" t="s">
        <v>241</v>
      </c>
      <c r="U112" s="293" t="s">
        <v>241</v>
      </c>
      <c r="V112" s="293" t="s">
        <v>241</v>
      </c>
      <c r="W112" s="293" t="s">
        <v>241</v>
      </c>
      <c r="X112" s="293" t="s">
        <v>241</v>
      </c>
    </row>
    <row r="113" spans="4:24" ht="12.75" customHeight="1" x14ac:dyDescent="0.2">
      <c r="D113" s="293" t="s">
        <v>670</v>
      </c>
      <c r="G113" s="293">
        <v>5</v>
      </c>
      <c r="H113" s="293" t="s">
        <v>671</v>
      </c>
      <c r="I113" s="293" t="s">
        <v>672</v>
      </c>
      <c r="J113" s="293" t="s">
        <v>593</v>
      </c>
      <c r="K113" s="293" t="s">
        <v>673</v>
      </c>
      <c r="L113" s="293" t="s">
        <v>674</v>
      </c>
      <c r="M113" s="293" t="s">
        <v>452</v>
      </c>
      <c r="N113" s="293" t="s">
        <v>675</v>
      </c>
      <c r="O113" s="293" t="s">
        <v>676</v>
      </c>
      <c r="P113" s="293" t="s">
        <v>677</v>
      </c>
      <c r="Q113" s="293" t="s">
        <v>676</v>
      </c>
      <c r="R113" s="293" t="s">
        <v>593</v>
      </c>
      <c r="S113" s="293" t="s">
        <v>452</v>
      </c>
      <c r="T113" s="293" t="s">
        <v>678</v>
      </c>
      <c r="U113" s="293" t="s">
        <v>679</v>
      </c>
      <c r="V113" s="293" t="s">
        <v>672</v>
      </c>
      <c r="W113" s="293" t="s">
        <v>672</v>
      </c>
      <c r="X113" s="293" t="s">
        <v>449</v>
      </c>
    </row>
    <row r="114" spans="4:24" ht="12.75" customHeight="1" x14ac:dyDescent="0.2">
      <c r="D114" s="293" t="s">
        <v>680</v>
      </c>
      <c r="G114" s="293">
        <v>6</v>
      </c>
      <c r="H114" s="446"/>
      <c r="I114" s="446"/>
      <c r="J114" s="446"/>
      <c r="K114" s="446"/>
      <c r="L114" s="446"/>
      <c r="M114" s="446"/>
      <c r="N114" s="446"/>
      <c r="O114" s="446"/>
      <c r="P114" s="446"/>
      <c r="Q114" s="446"/>
      <c r="R114" s="446"/>
    </row>
    <row r="115" spans="4:24" ht="12.75" customHeight="1" x14ac:dyDescent="0.2">
      <c r="D115" s="293" t="s">
        <v>681</v>
      </c>
      <c r="G115" s="293">
        <v>7</v>
      </c>
      <c r="H115" s="293" t="s">
        <v>31</v>
      </c>
      <c r="I115" s="293" t="s">
        <v>31</v>
      </c>
      <c r="J115" s="293" t="s">
        <v>650</v>
      </c>
      <c r="K115" s="293" t="s">
        <v>31</v>
      </c>
      <c r="L115" s="293" t="s">
        <v>682</v>
      </c>
      <c r="M115" s="293" t="s">
        <v>643</v>
      </c>
      <c r="N115" s="293" t="s">
        <v>427</v>
      </c>
      <c r="O115" s="293" t="s">
        <v>46</v>
      </c>
      <c r="P115" s="293" t="s">
        <v>683</v>
      </c>
      <c r="Q115" s="293" t="s">
        <v>31</v>
      </c>
    </row>
    <row r="116" spans="4:24" ht="12.75" customHeight="1" x14ac:dyDescent="0.2">
      <c r="D116" s="293" t="s">
        <v>684</v>
      </c>
      <c r="G116" s="293">
        <v>8</v>
      </c>
      <c r="I116" s="293" t="s">
        <v>685</v>
      </c>
      <c r="J116" s="293" t="s">
        <v>686</v>
      </c>
      <c r="K116" s="293" t="s">
        <v>687</v>
      </c>
      <c r="L116" s="293" t="s">
        <v>655</v>
      </c>
      <c r="M116" s="293" t="s">
        <v>654</v>
      </c>
      <c r="N116" s="293" t="s">
        <v>58</v>
      </c>
      <c r="O116" s="293" t="s">
        <v>47</v>
      </c>
      <c r="P116" s="293" t="s">
        <v>663</v>
      </c>
    </row>
    <row r="117" spans="4:24" ht="12.75" customHeight="1" x14ac:dyDescent="0.2">
      <c r="D117" s="293" t="s">
        <v>688</v>
      </c>
      <c r="G117" s="293">
        <v>9</v>
      </c>
      <c r="K117" s="293" t="s">
        <v>689</v>
      </c>
    </row>
    <row r="118" spans="4:24" ht="12.75" customHeight="1" x14ac:dyDescent="0.2">
      <c r="D118" s="293" t="s">
        <v>690</v>
      </c>
      <c r="G118" s="293">
        <v>10</v>
      </c>
      <c r="H118" s="293" t="s">
        <v>687</v>
      </c>
      <c r="I118" s="293" t="s">
        <v>691</v>
      </c>
      <c r="J118" s="293" t="s">
        <v>687</v>
      </c>
      <c r="M118" s="293" t="s">
        <v>692</v>
      </c>
      <c r="N118" s="293" t="s">
        <v>241</v>
      </c>
      <c r="O118" s="293" t="s">
        <v>241</v>
      </c>
      <c r="P118" s="293" t="s">
        <v>693</v>
      </c>
      <c r="Q118" s="293" t="s">
        <v>691</v>
      </c>
    </row>
    <row r="119" spans="4:24" ht="12.75" customHeight="1" x14ac:dyDescent="0.2">
      <c r="D119" s="293" t="s">
        <v>694</v>
      </c>
      <c r="G119" s="293">
        <v>11</v>
      </c>
      <c r="H119" s="293" t="s">
        <v>485</v>
      </c>
      <c r="I119" s="293" t="s">
        <v>207</v>
      </c>
      <c r="J119" s="293" t="s">
        <v>674</v>
      </c>
      <c r="L119" s="293" t="s">
        <v>675</v>
      </c>
      <c r="M119" s="293" t="s">
        <v>452</v>
      </c>
      <c r="N119" s="293" t="s">
        <v>538</v>
      </c>
      <c r="O119" s="293" t="s">
        <v>689</v>
      </c>
      <c r="P119" s="293" t="s">
        <v>689</v>
      </c>
      <c r="Q119" s="293" t="s">
        <v>593</v>
      </c>
    </row>
    <row r="120" spans="4:24" ht="12.75" customHeight="1" x14ac:dyDescent="0.2">
      <c r="D120" s="293" t="s">
        <v>695</v>
      </c>
      <c r="G120" s="293">
        <v>12</v>
      </c>
    </row>
    <row r="121" spans="4:24" ht="12.75" customHeight="1" x14ac:dyDescent="0.2">
      <c r="D121" s="293" t="s">
        <v>696</v>
      </c>
    </row>
    <row r="122" spans="4:24" ht="12.75" customHeight="1" x14ac:dyDescent="0.2">
      <c r="D122" s="293" t="s">
        <v>697</v>
      </c>
    </row>
    <row r="123" spans="4:24" ht="12.75" customHeight="1" x14ac:dyDescent="0.2">
      <c r="D123" s="293" t="s">
        <v>698</v>
      </c>
      <c r="H123" s="752" t="s">
        <v>699</v>
      </c>
      <c r="I123" s="750"/>
    </row>
    <row r="124" spans="4:24" ht="12.75" customHeight="1" x14ac:dyDescent="0.2">
      <c r="D124" s="293" t="s">
        <v>700</v>
      </c>
      <c r="G124" s="293">
        <v>1</v>
      </c>
      <c r="H124" s="293" t="s">
        <v>701</v>
      </c>
      <c r="I124" s="293" t="s">
        <v>702</v>
      </c>
      <c r="J124" s="293" t="s">
        <v>55</v>
      </c>
      <c r="K124" s="293" t="s">
        <v>703</v>
      </c>
      <c r="L124" s="293" t="s">
        <v>704</v>
      </c>
      <c r="M124" s="293" t="s">
        <v>226</v>
      </c>
      <c r="N124" s="293" t="s">
        <v>705</v>
      </c>
      <c r="O124" s="293" t="s">
        <v>702</v>
      </c>
      <c r="P124" s="293" t="s">
        <v>706</v>
      </c>
      <c r="Q124" s="293" t="s">
        <v>707</v>
      </c>
      <c r="R124" s="293" t="s">
        <v>704</v>
      </c>
      <c r="S124" s="293" t="s">
        <v>708</v>
      </c>
      <c r="T124" s="293" t="s">
        <v>708</v>
      </c>
      <c r="W124" s="293" t="s">
        <v>708</v>
      </c>
    </row>
    <row r="125" spans="4:24" ht="12.75" customHeight="1" x14ac:dyDescent="0.2">
      <c r="D125" s="293" t="s">
        <v>709</v>
      </c>
      <c r="G125" s="293">
        <v>2</v>
      </c>
      <c r="H125" s="293" t="s">
        <v>710</v>
      </c>
      <c r="I125" s="293" t="s">
        <v>711</v>
      </c>
      <c r="K125" s="293" t="s">
        <v>712</v>
      </c>
      <c r="M125" s="293" t="s">
        <v>713</v>
      </c>
      <c r="O125" s="293" t="s">
        <v>711</v>
      </c>
      <c r="P125" s="293" t="s">
        <v>714</v>
      </c>
      <c r="Q125" s="293" t="s">
        <v>713</v>
      </c>
      <c r="R125" s="293" t="s">
        <v>241</v>
      </c>
      <c r="S125" s="293" t="s">
        <v>715</v>
      </c>
      <c r="T125" s="293" t="s">
        <v>715</v>
      </c>
      <c r="U125" s="293" t="s">
        <v>708</v>
      </c>
      <c r="V125" s="293" t="s">
        <v>708</v>
      </c>
      <c r="W125" s="293" t="s">
        <v>715</v>
      </c>
    </row>
    <row r="126" spans="4:24" ht="12.75" customHeight="1" x14ac:dyDescent="0.2">
      <c r="D126" s="293" t="s">
        <v>716</v>
      </c>
      <c r="G126" s="293">
        <v>3</v>
      </c>
      <c r="H126" s="293" t="s">
        <v>717</v>
      </c>
      <c r="I126" s="293" t="s">
        <v>241</v>
      </c>
      <c r="K126" s="293" t="s">
        <v>718</v>
      </c>
      <c r="L126" s="293" t="s">
        <v>719</v>
      </c>
      <c r="M126" s="293" t="s">
        <v>241</v>
      </c>
      <c r="N126" s="293" t="s">
        <v>241</v>
      </c>
      <c r="P126" s="293" t="s">
        <v>241</v>
      </c>
      <c r="Q126" s="293" t="s">
        <v>241</v>
      </c>
      <c r="R126" s="293" t="s">
        <v>720</v>
      </c>
      <c r="U126" s="293" t="s">
        <v>715</v>
      </c>
      <c r="V126" s="293" t="s">
        <v>715</v>
      </c>
    </row>
    <row r="127" spans="4:24" ht="12.75" customHeight="1" x14ac:dyDescent="0.2">
      <c r="D127" s="293" t="s">
        <v>721</v>
      </c>
      <c r="G127" s="293">
        <v>4</v>
      </c>
      <c r="H127" s="293" t="s">
        <v>241</v>
      </c>
      <c r="I127" s="293" t="s">
        <v>535</v>
      </c>
      <c r="J127" s="293" t="s">
        <v>241</v>
      </c>
      <c r="K127" s="293" t="s">
        <v>241</v>
      </c>
      <c r="L127" s="293" t="s">
        <v>241</v>
      </c>
      <c r="M127" s="293" t="s">
        <v>722</v>
      </c>
      <c r="N127" s="293" t="s">
        <v>723</v>
      </c>
      <c r="O127" s="293" t="s">
        <v>241</v>
      </c>
      <c r="P127" s="293" t="s">
        <v>724</v>
      </c>
      <c r="Q127" s="293" t="s">
        <v>725</v>
      </c>
      <c r="S127" s="293" t="s">
        <v>241</v>
      </c>
      <c r="T127" s="293" t="s">
        <v>241</v>
      </c>
      <c r="V127" s="293" t="s">
        <v>241</v>
      </c>
      <c r="W127" s="293" t="s">
        <v>401</v>
      </c>
    </row>
    <row r="128" spans="4:24" ht="12.75" customHeight="1" x14ac:dyDescent="0.2">
      <c r="D128" s="293" t="s">
        <v>726</v>
      </c>
      <c r="G128" s="293">
        <v>5</v>
      </c>
      <c r="H128" s="293" t="s">
        <v>725</v>
      </c>
      <c r="J128" s="293" t="s">
        <v>727</v>
      </c>
      <c r="K128" s="293" t="s">
        <v>722</v>
      </c>
      <c r="L128" s="293" t="s">
        <v>720</v>
      </c>
      <c r="M128" s="293"/>
      <c r="O128" s="293" t="s">
        <v>535</v>
      </c>
      <c r="S128" s="293" t="s">
        <v>409</v>
      </c>
      <c r="T128" s="293" t="s">
        <v>728</v>
      </c>
      <c r="U128" s="293" t="s">
        <v>241</v>
      </c>
      <c r="V128" s="293" t="s">
        <v>451</v>
      </c>
      <c r="W128" s="293" t="s">
        <v>407</v>
      </c>
    </row>
    <row r="129" spans="4:21" ht="12.75" customHeight="1" x14ac:dyDescent="0.2">
      <c r="D129" s="293" t="s">
        <v>729</v>
      </c>
      <c r="G129" s="293">
        <v>6</v>
      </c>
      <c r="H129" s="446"/>
      <c r="I129" s="446"/>
      <c r="J129" s="446"/>
      <c r="K129" s="446"/>
      <c r="L129" s="446"/>
      <c r="M129" s="446"/>
      <c r="N129" s="446"/>
      <c r="O129" s="446"/>
      <c r="P129" s="446"/>
      <c r="Q129" s="446"/>
      <c r="R129" s="446"/>
      <c r="U129" s="293" t="s">
        <v>730</v>
      </c>
    </row>
    <row r="130" spans="4:21" ht="12.75" customHeight="1" x14ac:dyDescent="0.2">
      <c r="D130" s="293" t="s">
        <v>731</v>
      </c>
      <c r="G130" s="293">
        <v>7</v>
      </c>
      <c r="H130" s="293" t="s">
        <v>225</v>
      </c>
      <c r="I130" s="293" t="s">
        <v>732</v>
      </c>
    </row>
    <row r="131" spans="4:21" ht="12.75" customHeight="1" x14ac:dyDescent="0.2">
      <c r="D131" s="293" t="s">
        <v>733</v>
      </c>
      <c r="G131" s="293">
        <v>8</v>
      </c>
      <c r="H131" s="293" t="s">
        <v>241</v>
      </c>
      <c r="I131" s="293" t="s">
        <v>471</v>
      </c>
    </row>
    <row r="132" spans="4:21" ht="12.75" customHeight="1" x14ac:dyDescent="0.2">
      <c r="D132" s="293" t="s">
        <v>734</v>
      </c>
      <c r="G132" s="293">
        <v>9</v>
      </c>
      <c r="H132" s="293" t="s">
        <v>735</v>
      </c>
      <c r="I132" s="293" t="s">
        <v>241</v>
      </c>
    </row>
    <row r="133" spans="4:21" ht="12.75" customHeight="1" x14ac:dyDescent="0.2">
      <c r="D133" s="754" t="s">
        <v>736</v>
      </c>
      <c r="E133" s="700"/>
      <c r="G133" s="293">
        <v>10</v>
      </c>
      <c r="I133" s="293" t="s">
        <v>250</v>
      </c>
    </row>
    <row r="134" spans="4:21" ht="12.75" customHeight="1" x14ac:dyDescent="0.2">
      <c r="D134" s="754" t="s">
        <v>737</v>
      </c>
      <c r="E134" s="700"/>
      <c r="G134" s="293">
        <v>11</v>
      </c>
    </row>
    <row r="135" spans="4:21" ht="12.75" customHeight="1" x14ac:dyDescent="0.2">
      <c r="D135" s="754" t="s">
        <v>738</v>
      </c>
      <c r="E135" s="700"/>
      <c r="G135" s="293">
        <v>12</v>
      </c>
    </row>
    <row r="136" spans="4:21" ht="12.75" customHeight="1" x14ac:dyDescent="0.2">
      <c r="D136" s="754" t="s">
        <v>739</v>
      </c>
      <c r="E136" s="700"/>
    </row>
    <row r="137" spans="4:21" ht="12.75" customHeight="1" x14ac:dyDescent="0.2">
      <c r="D137" s="754" t="s">
        <v>740</v>
      </c>
      <c r="E137" s="700"/>
    </row>
    <row r="138" spans="4:21" ht="12.75" customHeight="1" x14ac:dyDescent="0.2">
      <c r="D138" s="754" t="s">
        <v>741</v>
      </c>
      <c r="E138" s="700"/>
    </row>
    <row r="139" spans="4:21" ht="12.75" customHeight="1" x14ac:dyDescent="0.2">
      <c r="D139" s="754" t="s">
        <v>742</v>
      </c>
      <c r="E139" s="700"/>
    </row>
    <row r="140" spans="4:21" ht="12.75" customHeight="1" x14ac:dyDescent="0.2">
      <c r="D140" s="754" t="s">
        <v>743</v>
      </c>
      <c r="E140" s="700"/>
    </row>
    <row r="141" spans="4:21" ht="12.75" customHeight="1" x14ac:dyDescent="0.2">
      <c r="D141" s="754" t="s">
        <v>744</v>
      </c>
      <c r="E141" s="700"/>
    </row>
    <row r="142" spans="4:21" ht="12.75" customHeight="1" x14ac:dyDescent="0.2">
      <c r="D142" s="754" t="s">
        <v>745</v>
      </c>
      <c r="E142" s="700"/>
    </row>
    <row r="143" spans="4:21" ht="12.75" customHeight="1" x14ac:dyDescent="0.2">
      <c r="D143" s="754" t="s">
        <v>746</v>
      </c>
      <c r="E143" s="700"/>
    </row>
    <row r="144" spans="4:21" ht="12.75" customHeight="1" x14ac:dyDescent="0.2">
      <c r="D144" s="754" t="s">
        <v>747</v>
      </c>
      <c r="E144" s="700"/>
    </row>
    <row r="145" spans="4:5" ht="12.75" customHeight="1" x14ac:dyDescent="0.2">
      <c r="D145" s="754" t="s">
        <v>748</v>
      </c>
      <c r="E145" s="700"/>
    </row>
    <row r="146" spans="4:5" ht="12.75" customHeight="1" x14ac:dyDescent="0.2">
      <c r="D146" s="754" t="s">
        <v>749</v>
      </c>
      <c r="E146" s="700"/>
    </row>
    <row r="147" spans="4:5" ht="12.75" customHeight="1" x14ac:dyDescent="0.2">
      <c r="D147" s="754" t="s">
        <v>750</v>
      </c>
      <c r="E147" s="700"/>
    </row>
    <row r="148" spans="4:5" ht="12.75" customHeight="1" x14ac:dyDescent="0.2">
      <c r="D148" s="754" t="s">
        <v>751</v>
      </c>
      <c r="E148" s="700"/>
    </row>
    <row r="149" spans="4:5" ht="12.75" customHeight="1" x14ac:dyDescent="0.2">
      <c r="D149" s="754" t="s">
        <v>752</v>
      </c>
      <c r="E149" s="700"/>
    </row>
    <row r="150" spans="4:5" ht="12.75" customHeight="1" x14ac:dyDescent="0.2">
      <c r="D150" s="754" t="s">
        <v>753</v>
      </c>
      <c r="E150" s="700"/>
    </row>
    <row r="151" spans="4:5" ht="12.75" customHeight="1" x14ac:dyDescent="0.2">
      <c r="D151" s="754" t="s">
        <v>754</v>
      </c>
      <c r="E151" s="700"/>
    </row>
    <row r="152" spans="4:5" ht="12.75" customHeight="1" x14ac:dyDescent="0.2">
      <c r="D152" s="754" t="s">
        <v>755</v>
      </c>
      <c r="E152" s="700"/>
    </row>
    <row r="153" spans="4:5" ht="12.75" customHeight="1" x14ac:dyDescent="0.2">
      <c r="D153" s="754" t="s">
        <v>756</v>
      </c>
      <c r="E153" s="700"/>
    </row>
    <row r="154" spans="4:5" ht="12.75" customHeight="1" x14ac:dyDescent="0.2">
      <c r="D154" s="754" t="s">
        <v>757</v>
      </c>
      <c r="E154" s="700"/>
    </row>
    <row r="155" spans="4:5" ht="12.75" customHeight="1" x14ac:dyDescent="0.2">
      <c r="D155" s="754" t="s">
        <v>758</v>
      </c>
      <c r="E155" s="700"/>
    </row>
    <row r="156" spans="4:5" ht="12.75" customHeight="1" x14ac:dyDescent="0.2">
      <c r="D156" s="754" t="s">
        <v>759</v>
      </c>
      <c r="E156" s="700"/>
    </row>
    <row r="157" spans="4:5" ht="12.75" customHeight="1" x14ac:dyDescent="0.2">
      <c r="D157" s="754" t="s">
        <v>760</v>
      </c>
      <c r="E157" s="700"/>
    </row>
    <row r="158" spans="4:5" ht="12.75" customHeight="1" x14ac:dyDescent="0.2">
      <c r="D158" s="754" t="s">
        <v>761</v>
      </c>
      <c r="E158" s="700"/>
    </row>
    <row r="159" spans="4:5" ht="12.75" customHeight="1" x14ac:dyDescent="0.2">
      <c r="D159" s="754" t="s">
        <v>762</v>
      </c>
      <c r="E159" s="700"/>
    </row>
    <row r="160" spans="4:5" ht="12.75" customHeight="1" x14ac:dyDescent="0.2">
      <c r="D160" s="754" t="s">
        <v>763</v>
      </c>
      <c r="E160" s="700"/>
    </row>
    <row r="161" spans="4:5" ht="12.75" customHeight="1" x14ac:dyDescent="0.2">
      <c r="D161" s="754" t="s">
        <v>764</v>
      </c>
      <c r="E161" s="700"/>
    </row>
    <row r="162" spans="4:5" ht="12.75" customHeight="1" x14ac:dyDescent="0.2">
      <c r="D162" s="754" t="s">
        <v>765</v>
      </c>
      <c r="E162" s="700"/>
    </row>
    <row r="163" spans="4:5" ht="12.75" customHeight="1" x14ac:dyDescent="0.2">
      <c r="D163" s="754" t="s">
        <v>766</v>
      </c>
      <c r="E163" s="700"/>
    </row>
    <row r="164" spans="4:5" ht="12.75" customHeight="1" x14ac:dyDescent="0.2">
      <c r="D164" s="754" t="s">
        <v>767</v>
      </c>
      <c r="E164" s="700"/>
    </row>
    <row r="165" spans="4:5" ht="12.75" customHeight="1" x14ac:dyDescent="0.2">
      <c r="D165" s="754" t="s">
        <v>768</v>
      </c>
      <c r="E165" s="700"/>
    </row>
    <row r="166" spans="4:5" ht="12.75" customHeight="1" x14ac:dyDescent="0.2">
      <c r="D166" s="754" t="s">
        <v>769</v>
      </c>
      <c r="E166" s="700"/>
    </row>
    <row r="167" spans="4:5" ht="12.75" customHeight="1" x14ac:dyDescent="0.2">
      <c r="D167" s="754" t="s">
        <v>770</v>
      </c>
      <c r="E167" s="700"/>
    </row>
    <row r="168" spans="4:5" ht="12.75" customHeight="1" x14ac:dyDescent="0.2">
      <c r="D168" s="754" t="s">
        <v>771</v>
      </c>
      <c r="E168" s="700"/>
    </row>
    <row r="169" spans="4:5" ht="12.75" customHeight="1" x14ac:dyDescent="0.2">
      <c r="D169" s="754" t="s">
        <v>772</v>
      </c>
      <c r="E169" s="700"/>
    </row>
    <row r="170" spans="4:5" ht="12.75" customHeight="1" x14ac:dyDescent="0.2">
      <c r="D170" s="754" t="s">
        <v>773</v>
      </c>
      <c r="E170" s="700"/>
    </row>
    <row r="171" spans="4:5" ht="12.75" customHeight="1" x14ac:dyDescent="0.2">
      <c r="D171" s="754" t="s">
        <v>774</v>
      </c>
      <c r="E171" s="700"/>
    </row>
    <row r="172" spans="4:5" ht="12.75" customHeight="1" x14ac:dyDescent="0.2">
      <c r="D172" s="754" t="s">
        <v>775</v>
      </c>
      <c r="E172" s="700"/>
    </row>
    <row r="173" spans="4:5" ht="12.75" customHeight="1" x14ac:dyDescent="0.2">
      <c r="D173" s="754" t="s">
        <v>776</v>
      </c>
      <c r="E173" s="700"/>
    </row>
    <row r="174" spans="4:5" ht="12.75" customHeight="1" x14ac:dyDescent="0.2">
      <c r="D174" s="754" t="s">
        <v>777</v>
      </c>
      <c r="E174" s="700"/>
    </row>
    <row r="175" spans="4:5" ht="12.75" customHeight="1" x14ac:dyDescent="0.2">
      <c r="D175" s="754" t="s">
        <v>778</v>
      </c>
      <c r="E175" s="700"/>
    </row>
    <row r="176" spans="4:5" ht="12.75" customHeight="1" x14ac:dyDescent="0.2">
      <c r="D176" s="754" t="s">
        <v>779</v>
      </c>
      <c r="E176" s="700"/>
    </row>
    <row r="177" spans="4:5" ht="12.75" customHeight="1" x14ac:dyDescent="0.2">
      <c r="D177" s="754" t="s">
        <v>780</v>
      </c>
      <c r="E177" s="700"/>
    </row>
    <row r="178" spans="4:5" ht="12.75" customHeight="1" x14ac:dyDescent="0.2">
      <c r="D178" s="754" t="s">
        <v>781</v>
      </c>
      <c r="E178" s="700"/>
    </row>
    <row r="179" spans="4:5" ht="12.75" customHeight="1" x14ac:dyDescent="0.2">
      <c r="D179" s="754" t="s">
        <v>782</v>
      </c>
      <c r="E179" s="700"/>
    </row>
    <row r="180" spans="4:5" ht="12.75" customHeight="1" x14ac:dyDescent="0.2">
      <c r="D180" s="754" t="s">
        <v>783</v>
      </c>
      <c r="E180" s="700"/>
    </row>
    <row r="181" spans="4:5" ht="12.75" customHeight="1" x14ac:dyDescent="0.2">
      <c r="D181" s="754" t="s">
        <v>784</v>
      </c>
      <c r="E181" s="700"/>
    </row>
    <row r="182" spans="4:5" ht="12.75" customHeight="1" x14ac:dyDescent="0.2">
      <c r="D182" s="754" t="s">
        <v>785</v>
      </c>
      <c r="E182" s="700"/>
    </row>
    <row r="183" spans="4:5" ht="12.75" customHeight="1" x14ac:dyDescent="0.2">
      <c r="D183" s="754" t="s">
        <v>786</v>
      </c>
      <c r="E183" s="700"/>
    </row>
    <row r="184" spans="4:5" ht="12.75" customHeight="1" x14ac:dyDescent="0.2">
      <c r="D184" s="754" t="s">
        <v>787</v>
      </c>
      <c r="E184" s="700"/>
    </row>
    <row r="185" spans="4:5" ht="12.75" customHeight="1" x14ac:dyDescent="0.2">
      <c r="D185" s="754" t="s">
        <v>788</v>
      </c>
      <c r="E185" s="700"/>
    </row>
    <row r="186" spans="4:5" ht="12.75" customHeight="1" x14ac:dyDescent="0.2">
      <c r="D186" s="754" t="s">
        <v>789</v>
      </c>
      <c r="E186" s="700"/>
    </row>
    <row r="187" spans="4:5" ht="12.75" customHeight="1" x14ac:dyDescent="0.2">
      <c r="D187" s="754" t="s">
        <v>790</v>
      </c>
      <c r="E187" s="700"/>
    </row>
    <row r="188" spans="4:5" ht="12.75" customHeight="1" x14ac:dyDescent="0.2">
      <c r="D188" s="754" t="s">
        <v>791</v>
      </c>
      <c r="E188" s="700"/>
    </row>
    <row r="189" spans="4:5" ht="12.75" customHeight="1" x14ac:dyDescent="0.2">
      <c r="D189" s="754" t="s">
        <v>792</v>
      </c>
      <c r="E189" s="700"/>
    </row>
    <row r="190" spans="4:5" ht="12.75" customHeight="1" x14ac:dyDescent="0.2">
      <c r="D190" s="754" t="s">
        <v>793</v>
      </c>
      <c r="E190" s="700"/>
    </row>
    <row r="191" spans="4:5" ht="12.75" customHeight="1" x14ac:dyDescent="0.2">
      <c r="D191" s="754" t="s">
        <v>794</v>
      </c>
      <c r="E191" s="700"/>
    </row>
    <row r="192" spans="4:5" ht="12.75" customHeight="1" x14ac:dyDescent="0.2">
      <c r="D192" s="754" t="s">
        <v>795</v>
      </c>
      <c r="E192" s="700"/>
    </row>
    <row r="193" spans="4:5" ht="12.75" customHeight="1" x14ac:dyDescent="0.2">
      <c r="D193" s="754" t="s">
        <v>796</v>
      </c>
      <c r="E193" s="700"/>
    </row>
    <row r="194" spans="4:5" ht="12.75" customHeight="1" x14ac:dyDescent="0.2">
      <c r="D194" s="754" t="s">
        <v>797</v>
      </c>
      <c r="E194" s="700"/>
    </row>
    <row r="195" spans="4:5" ht="12.75" customHeight="1" x14ac:dyDescent="0.2">
      <c r="D195" s="754" t="s">
        <v>798</v>
      </c>
      <c r="E195" s="700"/>
    </row>
    <row r="196" spans="4:5" ht="12.75" customHeight="1" x14ac:dyDescent="0.2">
      <c r="D196" s="754" t="s">
        <v>799</v>
      </c>
      <c r="E196" s="700"/>
    </row>
    <row r="197" spans="4:5" ht="12.75" customHeight="1" x14ac:dyDescent="0.2">
      <c r="D197" s="754" t="s">
        <v>800</v>
      </c>
      <c r="E197" s="700"/>
    </row>
    <row r="198" spans="4:5" ht="12.75" customHeight="1" x14ac:dyDescent="0.2">
      <c r="D198" s="754" t="s">
        <v>801</v>
      </c>
      <c r="E198" s="700"/>
    </row>
    <row r="199" spans="4:5" ht="12.75" customHeight="1" x14ac:dyDescent="0.2">
      <c r="D199" s="754" t="s">
        <v>802</v>
      </c>
      <c r="E199" s="700"/>
    </row>
    <row r="200" spans="4:5" ht="12.75" customHeight="1" x14ac:dyDescent="0.2">
      <c r="D200" s="754" t="s">
        <v>803</v>
      </c>
      <c r="E200" s="700"/>
    </row>
    <row r="201" spans="4:5" ht="12.75" customHeight="1" x14ac:dyDescent="0.2">
      <c r="D201" s="754" t="s">
        <v>804</v>
      </c>
      <c r="E201" s="700"/>
    </row>
    <row r="202" spans="4:5" ht="12.75" customHeight="1" x14ac:dyDescent="0.2">
      <c r="D202" s="754" t="s">
        <v>805</v>
      </c>
      <c r="E202" s="700"/>
    </row>
    <row r="203" spans="4:5" ht="12.75" customHeight="1" x14ac:dyDescent="0.2">
      <c r="D203" s="754" t="s">
        <v>806</v>
      </c>
      <c r="E203" s="700"/>
    </row>
    <row r="204" spans="4:5" ht="12.75" customHeight="1" x14ac:dyDescent="0.2">
      <c r="D204" s="754" t="s">
        <v>807</v>
      </c>
      <c r="E204" s="700"/>
    </row>
    <row r="205" spans="4:5" ht="12.75" customHeight="1" x14ac:dyDescent="0.2">
      <c r="D205" s="754" t="s">
        <v>808</v>
      </c>
      <c r="E205" s="700"/>
    </row>
    <row r="206" spans="4:5" ht="12.75" customHeight="1" x14ac:dyDescent="0.2">
      <c r="D206" s="754" t="s">
        <v>809</v>
      </c>
      <c r="E206" s="700"/>
    </row>
    <row r="207" spans="4:5" ht="12.75" customHeight="1" x14ac:dyDescent="0.2">
      <c r="D207" s="754" t="s">
        <v>810</v>
      </c>
      <c r="E207" s="700"/>
    </row>
    <row r="208" spans="4:5" ht="12.75" customHeight="1" x14ac:dyDescent="0.2">
      <c r="D208" s="754" t="s">
        <v>811</v>
      </c>
      <c r="E208" s="700"/>
    </row>
    <row r="209" spans="4:5" ht="12.75" customHeight="1" x14ac:dyDescent="0.2">
      <c r="D209" s="754" t="s">
        <v>812</v>
      </c>
      <c r="E209" s="700"/>
    </row>
    <row r="210" spans="4:5" ht="12.75" customHeight="1" x14ac:dyDescent="0.2">
      <c r="D210" s="754" t="s">
        <v>811</v>
      </c>
      <c r="E210" s="700"/>
    </row>
    <row r="211" spans="4:5" ht="12.75" customHeight="1" x14ac:dyDescent="0.2">
      <c r="D211" s="754" t="s">
        <v>813</v>
      </c>
      <c r="E211" s="700"/>
    </row>
    <row r="212" spans="4:5" ht="12.75" customHeight="1" x14ac:dyDescent="0.2">
      <c r="D212" s="754" t="s">
        <v>814</v>
      </c>
      <c r="E212" s="700"/>
    </row>
    <row r="213" spans="4:5" ht="12.75" customHeight="1" x14ac:dyDescent="0.2">
      <c r="D213" s="754" t="s">
        <v>815</v>
      </c>
      <c r="E213" s="700"/>
    </row>
    <row r="214" spans="4:5" ht="12.75" customHeight="1" x14ac:dyDescent="0.2">
      <c r="D214" s="754" t="s">
        <v>816</v>
      </c>
      <c r="E214" s="700"/>
    </row>
    <row r="215" spans="4:5" ht="12.75" customHeight="1" x14ac:dyDescent="0.2">
      <c r="D215" s="754" t="s">
        <v>817</v>
      </c>
      <c r="E215" s="700"/>
    </row>
    <row r="216" spans="4:5" ht="12.75" customHeight="1" x14ac:dyDescent="0.2">
      <c r="D216" s="754" t="s">
        <v>818</v>
      </c>
      <c r="E216" s="700"/>
    </row>
    <row r="217" spans="4:5" ht="12.75" customHeight="1" x14ac:dyDescent="0.2">
      <c r="D217" s="754" t="s">
        <v>819</v>
      </c>
      <c r="E217" s="700"/>
    </row>
    <row r="218" spans="4:5" ht="12.75" customHeight="1" x14ac:dyDescent="0.2">
      <c r="D218" s="754" t="s">
        <v>820</v>
      </c>
      <c r="E218" s="700"/>
    </row>
    <row r="219" spans="4:5" ht="12.75" customHeight="1" x14ac:dyDescent="0.2">
      <c r="D219" s="754" t="s">
        <v>821</v>
      </c>
      <c r="E219" s="700"/>
    </row>
    <row r="220" spans="4:5" ht="12.75" customHeight="1" x14ac:dyDescent="0.2">
      <c r="D220" s="754" t="s">
        <v>822</v>
      </c>
      <c r="E220" s="700"/>
    </row>
    <row r="221" spans="4:5" ht="12.75" customHeight="1" x14ac:dyDescent="0.2">
      <c r="D221" s="754" t="s">
        <v>823</v>
      </c>
      <c r="E221" s="700"/>
    </row>
    <row r="222" spans="4:5" ht="12.75" customHeight="1" x14ac:dyDescent="0.2">
      <c r="D222" s="754" t="s">
        <v>824</v>
      </c>
      <c r="E222" s="700"/>
    </row>
    <row r="223" spans="4:5" ht="12.75" customHeight="1" x14ac:dyDescent="0.2">
      <c r="D223" s="754" t="s">
        <v>825</v>
      </c>
      <c r="E223" s="700"/>
    </row>
    <row r="224" spans="4:5" ht="12.75" customHeight="1" x14ac:dyDescent="0.2">
      <c r="D224" s="754" t="s">
        <v>826</v>
      </c>
      <c r="E224" s="700"/>
    </row>
    <row r="225" spans="4:5" ht="12.75" customHeight="1" x14ac:dyDescent="0.2">
      <c r="D225" s="754" t="s">
        <v>827</v>
      </c>
      <c r="E225" s="700"/>
    </row>
    <row r="226" spans="4:5" ht="12.75" customHeight="1" x14ac:dyDescent="0.2">
      <c r="D226" s="754" t="s">
        <v>828</v>
      </c>
      <c r="E226" s="700"/>
    </row>
    <row r="227" spans="4:5" ht="12.75" customHeight="1" x14ac:dyDescent="0.2">
      <c r="D227" s="754" t="s">
        <v>829</v>
      </c>
      <c r="E227" s="700"/>
    </row>
    <row r="228" spans="4:5" ht="12.75" customHeight="1" x14ac:dyDescent="0.2">
      <c r="D228" s="754" t="s">
        <v>830</v>
      </c>
      <c r="E228" s="700"/>
    </row>
    <row r="229" spans="4:5" ht="12.75" customHeight="1" x14ac:dyDescent="0.2">
      <c r="D229" s="754" t="s">
        <v>831</v>
      </c>
      <c r="E229" s="700"/>
    </row>
    <row r="230" spans="4:5" ht="12.75" customHeight="1" x14ac:dyDescent="0.2">
      <c r="D230" s="754" t="s">
        <v>832</v>
      </c>
      <c r="E230" s="700"/>
    </row>
    <row r="231" spans="4:5" ht="12.75" customHeight="1" x14ac:dyDescent="0.2">
      <c r="D231" s="754" t="s">
        <v>833</v>
      </c>
      <c r="E231" s="700"/>
    </row>
    <row r="232" spans="4:5" ht="12.75" customHeight="1" x14ac:dyDescent="0.2">
      <c r="D232" s="754" t="s">
        <v>834</v>
      </c>
      <c r="E232" s="700"/>
    </row>
    <row r="233" spans="4:5" ht="12.75" customHeight="1" x14ac:dyDescent="0.2">
      <c r="D233" s="754" t="s">
        <v>835</v>
      </c>
      <c r="E233" s="700"/>
    </row>
    <row r="234" spans="4:5" ht="12.75" customHeight="1" x14ac:dyDescent="0.2">
      <c r="D234" s="754" t="s">
        <v>836</v>
      </c>
      <c r="E234" s="700"/>
    </row>
    <row r="235" spans="4:5" ht="12.75" customHeight="1" x14ac:dyDescent="0.2">
      <c r="D235" s="754" t="s">
        <v>837</v>
      </c>
      <c r="E235" s="700"/>
    </row>
    <row r="236" spans="4:5" ht="12.75" customHeight="1" x14ac:dyDescent="0.2">
      <c r="D236" s="754" t="s">
        <v>838</v>
      </c>
      <c r="E236" s="700"/>
    </row>
    <row r="237" spans="4:5" ht="12.75" customHeight="1" x14ac:dyDescent="0.2">
      <c r="D237" s="754" t="s">
        <v>839</v>
      </c>
      <c r="E237" s="700"/>
    </row>
    <row r="238" spans="4:5" ht="12.75" customHeight="1" x14ac:dyDescent="0.2">
      <c r="D238" s="754" t="s">
        <v>840</v>
      </c>
      <c r="E238" s="700"/>
    </row>
    <row r="239" spans="4:5" ht="12.75" customHeight="1" x14ac:dyDescent="0.2">
      <c r="D239" s="754" t="s">
        <v>841</v>
      </c>
      <c r="E239" s="700"/>
    </row>
    <row r="240" spans="4:5" ht="12.75" customHeight="1" x14ac:dyDescent="0.2">
      <c r="D240" s="754" t="s">
        <v>842</v>
      </c>
      <c r="E240" s="700"/>
    </row>
    <row r="241" spans="4:5" ht="12.75" customHeight="1" x14ac:dyDescent="0.2">
      <c r="D241" s="754" t="s">
        <v>843</v>
      </c>
      <c r="E241" s="700"/>
    </row>
    <row r="242" spans="4:5" ht="12.75" customHeight="1" x14ac:dyDescent="0.2">
      <c r="D242" s="754" t="s">
        <v>844</v>
      </c>
      <c r="E242" s="700"/>
    </row>
    <row r="243" spans="4:5" ht="12.75" customHeight="1" x14ac:dyDescent="0.2">
      <c r="D243" s="754" t="s">
        <v>845</v>
      </c>
      <c r="E243" s="700"/>
    </row>
    <row r="244" spans="4:5" ht="12.75" customHeight="1" x14ac:dyDescent="0.2">
      <c r="D244" s="754" t="s">
        <v>846</v>
      </c>
      <c r="E244" s="700"/>
    </row>
    <row r="245" spans="4:5" ht="12.75" customHeight="1" x14ac:dyDescent="0.2">
      <c r="D245" s="754" t="s">
        <v>847</v>
      </c>
      <c r="E245" s="700"/>
    </row>
    <row r="246" spans="4:5" ht="12.75" customHeight="1" x14ac:dyDescent="0.2">
      <c r="D246" s="754" t="s">
        <v>848</v>
      </c>
      <c r="E246" s="700"/>
    </row>
    <row r="247" spans="4:5" ht="12.75" customHeight="1" x14ac:dyDescent="0.2">
      <c r="D247" s="754" t="s">
        <v>849</v>
      </c>
      <c r="E247" s="700"/>
    </row>
    <row r="248" spans="4:5" ht="12.75" customHeight="1" x14ac:dyDescent="0.2">
      <c r="D248" s="754" t="s">
        <v>850</v>
      </c>
      <c r="E248" s="700"/>
    </row>
    <row r="249" spans="4:5" ht="12.75" customHeight="1" x14ac:dyDescent="0.2">
      <c r="D249" s="754" t="s">
        <v>851</v>
      </c>
      <c r="E249" s="700"/>
    </row>
    <row r="250" spans="4:5" ht="12.75" customHeight="1" x14ac:dyDescent="0.2">
      <c r="D250" s="754" t="s">
        <v>852</v>
      </c>
      <c r="E250" s="700"/>
    </row>
    <row r="251" spans="4:5" ht="12.75" customHeight="1" x14ac:dyDescent="0.2">
      <c r="D251" s="754" t="s">
        <v>853</v>
      </c>
      <c r="E251" s="700"/>
    </row>
    <row r="252" spans="4:5" ht="12.75" customHeight="1" x14ac:dyDescent="0.2">
      <c r="D252" s="754" t="s">
        <v>854</v>
      </c>
      <c r="E252" s="700"/>
    </row>
    <row r="253" spans="4:5" ht="12.75" customHeight="1" x14ac:dyDescent="0.2">
      <c r="D253" s="754" t="s">
        <v>855</v>
      </c>
      <c r="E253" s="700"/>
    </row>
    <row r="254" spans="4:5" ht="12.75" customHeight="1" x14ac:dyDescent="0.2">
      <c r="D254" s="754" t="s">
        <v>856</v>
      </c>
      <c r="E254" s="700"/>
    </row>
    <row r="255" spans="4:5" ht="12.75" customHeight="1" x14ac:dyDescent="0.2">
      <c r="D255" s="754" t="s">
        <v>857</v>
      </c>
      <c r="E255" s="700"/>
    </row>
    <row r="256" spans="4:5" ht="12.75" customHeight="1" x14ac:dyDescent="0.2">
      <c r="D256" s="754" t="s">
        <v>858</v>
      </c>
      <c r="E256" s="700"/>
    </row>
    <row r="257" spans="4:5" ht="12.75" customHeight="1" x14ac:dyDescent="0.2">
      <c r="D257" s="754" t="s">
        <v>859</v>
      </c>
      <c r="E257" s="700"/>
    </row>
    <row r="258" spans="4:5" ht="12.75" customHeight="1" x14ac:dyDescent="0.2">
      <c r="D258" s="754" t="s">
        <v>860</v>
      </c>
      <c r="E258" s="700"/>
    </row>
    <row r="259" spans="4:5" ht="12.75" customHeight="1" x14ac:dyDescent="0.2">
      <c r="D259" s="754" t="s">
        <v>861</v>
      </c>
      <c r="E259" s="700"/>
    </row>
    <row r="260" spans="4:5" ht="12.75" customHeight="1" x14ac:dyDescent="0.2">
      <c r="D260" s="754" t="s">
        <v>862</v>
      </c>
      <c r="E260" s="700"/>
    </row>
    <row r="261" spans="4:5" ht="12.75" customHeight="1" x14ac:dyDescent="0.2">
      <c r="D261" s="754" t="s">
        <v>863</v>
      </c>
      <c r="E261" s="700"/>
    </row>
    <row r="262" spans="4:5" ht="12.75" customHeight="1" x14ac:dyDescent="0.2">
      <c r="D262" s="754" t="s">
        <v>864</v>
      </c>
      <c r="E262" s="700"/>
    </row>
    <row r="263" spans="4:5" ht="12.75" customHeight="1" x14ac:dyDescent="0.2">
      <c r="D263" s="754" t="s">
        <v>865</v>
      </c>
      <c r="E263" s="700"/>
    </row>
    <row r="264" spans="4:5" ht="12.75" customHeight="1" x14ac:dyDescent="0.2">
      <c r="D264" s="754" t="s">
        <v>866</v>
      </c>
      <c r="E264" s="700"/>
    </row>
    <row r="265" spans="4:5" ht="12.75" customHeight="1" x14ac:dyDescent="0.2">
      <c r="D265" s="754" t="s">
        <v>867</v>
      </c>
      <c r="E265" s="700"/>
    </row>
    <row r="266" spans="4:5" ht="12.75" customHeight="1" x14ac:dyDescent="0.2">
      <c r="D266" s="754" t="s">
        <v>868</v>
      </c>
      <c r="E266" s="700"/>
    </row>
    <row r="267" spans="4:5" ht="12.75" customHeight="1" x14ac:dyDescent="0.2">
      <c r="D267" s="754" t="s">
        <v>869</v>
      </c>
      <c r="E267" s="700"/>
    </row>
    <row r="268" spans="4:5" ht="12.75" customHeight="1" x14ac:dyDescent="0.2">
      <c r="D268" s="754" t="s">
        <v>870</v>
      </c>
      <c r="E268" s="700"/>
    </row>
    <row r="269" spans="4:5" ht="12.75" customHeight="1" x14ac:dyDescent="0.2">
      <c r="D269" s="754" t="s">
        <v>871</v>
      </c>
      <c r="E269" s="700"/>
    </row>
    <row r="270" spans="4:5" ht="12.75" customHeight="1" x14ac:dyDescent="0.2">
      <c r="D270" s="754" t="s">
        <v>872</v>
      </c>
      <c r="E270" s="700"/>
    </row>
    <row r="271" spans="4:5" ht="12.75" customHeight="1" x14ac:dyDescent="0.2">
      <c r="D271" s="754" t="s">
        <v>873</v>
      </c>
      <c r="E271" s="700"/>
    </row>
    <row r="272" spans="4:5" ht="12.75" customHeight="1" x14ac:dyDescent="0.2">
      <c r="D272" s="754" t="s">
        <v>874</v>
      </c>
      <c r="E272" s="700"/>
    </row>
    <row r="273" spans="4:5" ht="12.75" customHeight="1" x14ac:dyDescent="0.2">
      <c r="D273" s="754" t="s">
        <v>875</v>
      </c>
      <c r="E273" s="700"/>
    </row>
    <row r="274" spans="4:5" ht="12.75" customHeight="1" x14ac:dyDescent="0.2">
      <c r="D274" s="754" t="s">
        <v>876</v>
      </c>
      <c r="E274" s="700"/>
    </row>
    <row r="275" spans="4:5" ht="12.75" customHeight="1" x14ac:dyDescent="0.2">
      <c r="D275" s="754" t="s">
        <v>877</v>
      </c>
      <c r="E275" s="700"/>
    </row>
    <row r="276" spans="4:5" ht="12.75" customHeight="1" x14ac:dyDescent="0.2">
      <c r="D276" s="754" t="s">
        <v>878</v>
      </c>
      <c r="E276" s="700"/>
    </row>
    <row r="277" spans="4:5" ht="12.75" customHeight="1" x14ac:dyDescent="0.2">
      <c r="D277" s="754" t="s">
        <v>879</v>
      </c>
      <c r="E277" s="700"/>
    </row>
    <row r="278" spans="4:5" ht="12.75" customHeight="1" x14ac:dyDescent="0.2">
      <c r="D278" s="754" t="s">
        <v>880</v>
      </c>
      <c r="E278" s="700"/>
    </row>
    <row r="279" spans="4:5" ht="12.75" customHeight="1" x14ac:dyDescent="0.2">
      <c r="D279" s="754" t="s">
        <v>881</v>
      </c>
      <c r="E279" s="700"/>
    </row>
    <row r="280" spans="4:5" ht="12.75" customHeight="1" x14ac:dyDescent="0.2">
      <c r="D280" s="754" t="s">
        <v>882</v>
      </c>
      <c r="E280" s="700"/>
    </row>
    <row r="281" spans="4:5" ht="12.75" customHeight="1" x14ac:dyDescent="0.2">
      <c r="D281" s="754" t="s">
        <v>883</v>
      </c>
      <c r="E281" s="700"/>
    </row>
    <row r="282" spans="4:5" ht="12.75" customHeight="1" x14ac:dyDescent="0.2">
      <c r="D282" s="754" t="s">
        <v>884</v>
      </c>
      <c r="E282" s="700"/>
    </row>
    <row r="283" spans="4:5" ht="12.75" customHeight="1" x14ac:dyDescent="0.2">
      <c r="D283" s="754" t="s">
        <v>885</v>
      </c>
      <c r="E283" s="700"/>
    </row>
    <row r="284" spans="4:5" ht="12.75" customHeight="1" x14ac:dyDescent="0.2">
      <c r="D284" s="754" t="s">
        <v>886</v>
      </c>
      <c r="E284" s="700"/>
    </row>
    <row r="285" spans="4:5" ht="12.75" customHeight="1" x14ac:dyDescent="0.2">
      <c r="D285" s="754" t="s">
        <v>887</v>
      </c>
      <c r="E285" s="700"/>
    </row>
    <row r="286" spans="4:5" ht="12.75" customHeight="1" x14ac:dyDescent="0.2">
      <c r="D286" s="754" t="s">
        <v>888</v>
      </c>
      <c r="E286" s="700"/>
    </row>
    <row r="287" spans="4:5" ht="12.75" customHeight="1" x14ac:dyDescent="0.2">
      <c r="D287" s="754" t="s">
        <v>889</v>
      </c>
      <c r="E287" s="700"/>
    </row>
    <row r="288" spans="4:5" ht="12.75" customHeight="1" x14ac:dyDescent="0.2">
      <c r="D288" s="754" t="s">
        <v>890</v>
      </c>
      <c r="E288" s="700"/>
    </row>
    <row r="289" spans="4:5" ht="12.75" customHeight="1" x14ac:dyDescent="0.2">
      <c r="D289" s="754" t="s">
        <v>891</v>
      </c>
      <c r="E289" s="700"/>
    </row>
    <row r="290" spans="4:5" ht="12.75" customHeight="1" x14ac:dyDescent="0.2">
      <c r="D290" s="754" t="s">
        <v>892</v>
      </c>
      <c r="E290" s="700"/>
    </row>
    <row r="291" spans="4:5" ht="12.75" customHeight="1" x14ac:dyDescent="0.2">
      <c r="D291" s="754" t="s">
        <v>893</v>
      </c>
      <c r="E291" s="700"/>
    </row>
    <row r="292" spans="4:5" ht="12.75" customHeight="1" x14ac:dyDescent="0.2">
      <c r="D292" s="754" t="s">
        <v>894</v>
      </c>
      <c r="E292" s="700"/>
    </row>
    <row r="293" spans="4:5" ht="12.75" customHeight="1" x14ac:dyDescent="0.2">
      <c r="D293" s="754" t="s">
        <v>895</v>
      </c>
      <c r="E293" s="700"/>
    </row>
    <row r="294" spans="4:5" ht="12.75" customHeight="1" x14ac:dyDescent="0.2">
      <c r="D294" s="754" t="s">
        <v>896</v>
      </c>
      <c r="E294" s="700"/>
    </row>
    <row r="295" spans="4:5" ht="12.75" customHeight="1" x14ac:dyDescent="0.2">
      <c r="D295" s="754" t="s">
        <v>897</v>
      </c>
      <c r="E295" s="700"/>
    </row>
    <row r="296" spans="4:5" ht="12.75" customHeight="1" x14ac:dyDescent="0.2">
      <c r="D296" s="754" t="s">
        <v>898</v>
      </c>
      <c r="E296" s="700"/>
    </row>
    <row r="297" spans="4:5" ht="12.75" customHeight="1" x14ac:dyDescent="0.2">
      <c r="D297" s="754" t="s">
        <v>899</v>
      </c>
      <c r="E297" s="700"/>
    </row>
    <row r="298" spans="4:5" ht="12.75" customHeight="1" x14ac:dyDescent="0.2">
      <c r="D298" s="754" t="s">
        <v>900</v>
      </c>
      <c r="E298" s="700"/>
    </row>
    <row r="299" spans="4:5" ht="12.75" customHeight="1" x14ac:dyDescent="0.2">
      <c r="D299" s="754" t="s">
        <v>901</v>
      </c>
      <c r="E299" s="700"/>
    </row>
    <row r="300" spans="4:5" ht="12.75" customHeight="1" x14ac:dyDescent="0.2">
      <c r="D300" s="754" t="s">
        <v>902</v>
      </c>
      <c r="E300" s="700"/>
    </row>
    <row r="301" spans="4:5" ht="12.75" customHeight="1" x14ac:dyDescent="0.2">
      <c r="D301" s="754" t="s">
        <v>903</v>
      </c>
      <c r="E301" s="700"/>
    </row>
    <row r="302" spans="4:5" ht="12.75" customHeight="1" x14ac:dyDescent="0.2">
      <c r="D302" s="754" t="s">
        <v>904</v>
      </c>
      <c r="E302" s="700"/>
    </row>
    <row r="303" spans="4:5" ht="12.75" customHeight="1" x14ac:dyDescent="0.2">
      <c r="D303" s="754" t="s">
        <v>905</v>
      </c>
      <c r="E303" s="700"/>
    </row>
    <row r="304" spans="4:5" ht="12.75" customHeight="1" x14ac:dyDescent="0.2">
      <c r="D304" s="754" t="s">
        <v>906</v>
      </c>
      <c r="E304" s="700"/>
    </row>
    <row r="305" spans="4:5" ht="12.75" customHeight="1" x14ac:dyDescent="0.2">
      <c r="D305" s="754" t="s">
        <v>907</v>
      </c>
      <c r="E305" s="700"/>
    </row>
    <row r="306" spans="4:5" ht="12.75" customHeight="1" x14ac:dyDescent="0.2">
      <c r="D306" s="754" t="s">
        <v>908</v>
      </c>
      <c r="E306" s="700"/>
    </row>
    <row r="307" spans="4:5" ht="12.75" customHeight="1" x14ac:dyDescent="0.2">
      <c r="D307" s="754" t="s">
        <v>909</v>
      </c>
      <c r="E307" s="700"/>
    </row>
    <row r="308" spans="4:5" ht="12.75" customHeight="1" x14ac:dyDescent="0.2">
      <c r="D308" s="754" t="s">
        <v>910</v>
      </c>
      <c r="E308" s="700"/>
    </row>
    <row r="309" spans="4:5" ht="12.75" customHeight="1" x14ac:dyDescent="0.2">
      <c r="D309" s="754" t="s">
        <v>911</v>
      </c>
      <c r="E309" s="700"/>
    </row>
    <row r="310" spans="4:5" ht="12.75" customHeight="1" x14ac:dyDescent="0.2">
      <c r="D310" s="754" t="s">
        <v>912</v>
      </c>
      <c r="E310" s="700"/>
    </row>
    <row r="311" spans="4:5" ht="12.75" customHeight="1" x14ac:dyDescent="0.2">
      <c r="D311" s="754" t="s">
        <v>913</v>
      </c>
      <c r="E311" s="700"/>
    </row>
    <row r="312" spans="4:5" ht="12.75" customHeight="1" x14ac:dyDescent="0.2">
      <c r="D312" s="754" t="s">
        <v>914</v>
      </c>
      <c r="E312" s="700"/>
    </row>
    <row r="313" spans="4:5" ht="12.75" customHeight="1" x14ac:dyDescent="0.2">
      <c r="D313" s="754" t="s">
        <v>915</v>
      </c>
      <c r="E313" s="700"/>
    </row>
    <row r="314" spans="4:5" ht="12.75" customHeight="1" x14ac:dyDescent="0.2">
      <c r="D314" s="754" t="s">
        <v>916</v>
      </c>
      <c r="E314" s="700"/>
    </row>
    <row r="315" spans="4:5" ht="12.75" customHeight="1" x14ac:dyDescent="0.2">
      <c r="D315" s="754" t="s">
        <v>917</v>
      </c>
      <c r="E315" s="700"/>
    </row>
    <row r="316" spans="4:5" ht="12.75" customHeight="1" x14ac:dyDescent="0.2">
      <c r="D316" s="754" t="s">
        <v>918</v>
      </c>
      <c r="E316" s="700"/>
    </row>
    <row r="317" spans="4:5" ht="12.75" customHeight="1" x14ac:dyDescent="0.2">
      <c r="D317" s="754" t="s">
        <v>919</v>
      </c>
      <c r="E317" s="700"/>
    </row>
    <row r="318" spans="4:5" ht="12.75" customHeight="1" x14ac:dyDescent="0.2">
      <c r="D318" s="754" t="s">
        <v>920</v>
      </c>
      <c r="E318" s="700"/>
    </row>
    <row r="319" spans="4:5" ht="12.75" customHeight="1" x14ac:dyDescent="0.2">
      <c r="D319" s="754" t="s">
        <v>921</v>
      </c>
      <c r="E319" s="700"/>
    </row>
    <row r="320" spans="4:5" ht="12.75" customHeight="1" x14ac:dyDescent="0.2">
      <c r="D320" s="754" t="s">
        <v>922</v>
      </c>
      <c r="E320" s="700"/>
    </row>
    <row r="321" spans="4:5" ht="12.75" customHeight="1" x14ac:dyDescent="0.2">
      <c r="D321" s="754" t="s">
        <v>923</v>
      </c>
      <c r="E321" s="700"/>
    </row>
    <row r="322" spans="4:5" ht="12.75" customHeight="1" x14ac:dyDescent="0.2">
      <c r="D322" s="754" t="s">
        <v>924</v>
      </c>
      <c r="E322" s="700"/>
    </row>
    <row r="323" spans="4:5" ht="12.75" customHeight="1" x14ac:dyDescent="0.2">
      <c r="D323" s="754" t="s">
        <v>925</v>
      </c>
      <c r="E323" s="700"/>
    </row>
    <row r="324" spans="4:5" ht="12.75" customHeight="1" x14ac:dyDescent="0.2">
      <c r="D324" s="754" t="s">
        <v>926</v>
      </c>
      <c r="E324" s="700"/>
    </row>
    <row r="325" spans="4:5" ht="12.75" customHeight="1" x14ac:dyDescent="0.2">
      <c r="D325" s="754" t="s">
        <v>927</v>
      </c>
      <c r="E325" s="700"/>
    </row>
    <row r="326" spans="4:5" ht="12.75" customHeight="1" x14ac:dyDescent="0.2">
      <c r="D326" s="754" t="s">
        <v>928</v>
      </c>
      <c r="E326" s="700"/>
    </row>
    <row r="327" spans="4:5" ht="12.75" customHeight="1" x14ac:dyDescent="0.2">
      <c r="D327" s="754" t="s">
        <v>929</v>
      </c>
      <c r="E327" s="700"/>
    </row>
    <row r="328" spans="4:5" ht="12.75" customHeight="1" x14ac:dyDescent="0.2">
      <c r="D328" s="754" t="s">
        <v>930</v>
      </c>
      <c r="E328" s="700"/>
    </row>
    <row r="329" spans="4:5" ht="12.75" customHeight="1" x14ac:dyDescent="0.2">
      <c r="D329" s="754" t="s">
        <v>931</v>
      </c>
      <c r="E329" s="700"/>
    </row>
    <row r="330" spans="4:5" ht="12.75" customHeight="1" x14ac:dyDescent="0.2">
      <c r="D330" s="754" t="s">
        <v>932</v>
      </c>
      <c r="E330" s="700"/>
    </row>
    <row r="331" spans="4:5" ht="12.75" customHeight="1" x14ac:dyDescent="0.2">
      <c r="D331" s="754" t="s">
        <v>933</v>
      </c>
      <c r="E331" s="700"/>
    </row>
    <row r="332" spans="4:5" ht="12.75" customHeight="1" x14ac:dyDescent="0.2">
      <c r="D332" s="754" t="s">
        <v>934</v>
      </c>
      <c r="E332" s="700"/>
    </row>
    <row r="333" spans="4:5" ht="12.75" customHeight="1" x14ac:dyDescent="0.2">
      <c r="D333" s="754" t="s">
        <v>935</v>
      </c>
      <c r="E333" s="700"/>
    </row>
    <row r="334" spans="4:5" ht="12.75" customHeight="1" x14ac:dyDescent="0.2">
      <c r="D334" s="754" t="s">
        <v>936</v>
      </c>
      <c r="E334" s="700"/>
    </row>
    <row r="335" spans="4:5" ht="12.75" customHeight="1" x14ac:dyDescent="0.2">
      <c r="D335" s="754" t="s">
        <v>937</v>
      </c>
      <c r="E335" s="700"/>
    </row>
    <row r="336" spans="4:5" ht="12.75" customHeight="1" x14ac:dyDescent="0.2">
      <c r="D336" s="754" t="s">
        <v>938</v>
      </c>
      <c r="E336" s="700"/>
    </row>
    <row r="337" spans="4:5" ht="12.75" customHeight="1" x14ac:dyDescent="0.2">
      <c r="D337" s="754" t="s">
        <v>939</v>
      </c>
      <c r="E337" s="700"/>
    </row>
    <row r="338" spans="4:5" ht="12.75" customHeight="1" x14ac:dyDescent="0.2">
      <c r="D338" s="754" t="s">
        <v>940</v>
      </c>
      <c r="E338" s="700"/>
    </row>
    <row r="339" spans="4:5" ht="12.75" customHeight="1" x14ac:dyDescent="0.2">
      <c r="D339" s="754" t="s">
        <v>941</v>
      </c>
      <c r="E339" s="700"/>
    </row>
    <row r="340" spans="4:5" ht="12.75" customHeight="1" x14ac:dyDescent="0.2">
      <c r="D340" s="754" t="s">
        <v>942</v>
      </c>
      <c r="E340" s="700"/>
    </row>
    <row r="341" spans="4:5" ht="12.75" customHeight="1" x14ac:dyDescent="0.2">
      <c r="D341" s="754" t="s">
        <v>943</v>
      </c>
      <c r="E341" s="700"/>
    </row>
    <row r="342" spans="4:5" ht="12.75" customHeight="1" x14ac:dyDescent="0.2">
      <c r="D342" s="754" t="s">
        <v>944</v>
      </c>
      <c r="E342" s="700"/>
    </row>
    <row r="343" spans="4:5" ht="12.75" customHeight="1" x14ac:dyDescent="0.2">
      <c r="D343" s="754" t="s">
        <v>945</v>
      </c>
      <c r="E343" s="700"/>
    </row>
    <row r="344" spans="4:5" ht="12.75" customHeight="1" x14ac:dyDescent="0.2">
      <c r="D344" s="754" t="s">
        <v>946</v>
      </c>
      <c r="E344" s="700"/>
    </row>
    <row r="345" spans="4:5" ht="12.75" customHeight="1" x14ac:dyDescent="0.2">
      <c r="D345" s="754" t="s">
        <v>947</v>
      </c>
      <c r="E345" s="700"/>
    </row>
    <row r="346" spans="4:5" ht="12.75" customHeight="1" x14ac:dyDescent="0.2">
      <c r="D346" s="754" t="s">
        <v>948</v>
      </c>
      <c r="E346" s="700"/>
    </row>
    <row r="347" spans="4:5" ht="12.75" customHeight="1" x14ac:dyDescent="0.2">
      <c r="D347" s="754" t="s">
        <v>949</v>
      </c>
      <c r="E347" s="700"/>
    </row>
    <row r="348" spans="4:5" ht="12.75" customHeight="1" x14ac:dyDescent="0.2">
      <c r="D348" s="754" t="s">
        <v>950</v>
      </c>
      <c r="E348" s="700"/>
    </row>
    <row r="349" spans="4:5" ht="12.75" customHeight="1" x14ac:dyDescent="0.2">
      <c r="D349" s="754" t="s">
        <v>951</v>
      </c>
      <c r="E349" s="700"/>
    </row>
    <row r="350" spans="4:5" ht="12.75" customHeight="1" x14ac:dyDescent="0.2">
      <c r="D350" s="754" t="s">
        <v>952</v>
      </c>
      <c r="E350" s="700"/>
    </row>
    <row r="351" spans="4:5" ht="12.75" customHeight="1" x14ac:dyDescent="0.2">
      <c r="D351" s="754" t="s">
        <v>953</v>
      </c>
      <c r="E351" s="700"/>
    </row>
    <row r="352" spans="4:5" ht="12.75" customHeight="1" x14ac:dyDescent="0.2">
      <c r="D352" s="754" t="s">
        <v>954</v>
      </c>
      <c r="E352" s="700"/>
    </row>
    <row r="353" spans="4:5" ht="12.75" customHeight="1" x14ac:dyDescent="0.2">
      <c r="D353" s="754" t="s">
        <v>955</v>
      </c>
      <c r="E353" s="700"/>
    </row>
    <row r="354" spans="4:5" ht="12.75" customHeight="1" x14ac:dyDescent="0.2">
      <c r="D354" s="754" t="s">
        <v>956</v>
      </c>
      <c r="E354" s="700"/>
    </row>
    <row r="355" spans="4:5" ht="12.75" customHeight="1" x14ac:dyDescent="0.2">
      <c r="D355" s="754" t="s">
        <v>957</v>
      </c>
      <c r="E355" s="700"/>
    </row>
    <row r="356" spans="4:5" ht="12.75" customHeight="1" x14ac:dyDescent="0.2">
      <c r="D356" s="754" t="s">
        <v>958</v>
      </c>
      <c r="E356" s="700"/>
    </row>
    <row r="357" spans="4:5" ht="12.75" customHeight="1" x14ac:dyDescent="0.2">
      <c r="D357" s="754" t="s">
        <v>959</v>
      </c>
      <c r="E357" s="700"/>
    </row>
    <row r="358" spans="4:5" ht="12.75" customHeight="1" x14ac:dyDescent="0.2">
      <c r="D358" s="754" t="s">
        <v>960</v>
      </c>
      <c r="E358" s="700"/>
    </row>
    <row r="359" spans="4:5" ht="12.75" customHeight="1" x14ac:dyDescent="0.2">
      <c r="D359" s="754" t="s">
        <v>961</v>
      </c>
      <c r="E359" s="700"/>
    </row>
    <row r="360" spans="4:5" ht="12.75" customHeight="1" x14ac:dyDescent="0.2">
      <c r="D360" s="754" t="s">
        <v>962</v>
      </c>
      <c r="E360" s="700"/>
    </row>
    <row r="361" spans="4:5" ht="12.75" customHeight="1" x14ac:dyDescent="0.2">
      <c r="D361" s="754" t="s">
        <v>963</v>
      </c>
      <c r="E361" s="700"/>
    </row>
    <row r="362" spans="4:5" ht="12.75" customHeight="1" x14ac:dyDescent="0.2">
      <c r="D362" s="754" t="s">
        <v>964</v>
      </c>
      <c r="E362" s="700"/>
    </row>
    <row r="363" spans="4:5" ht="12.75" customHeight="1" x14ac:dyDescent="0.2">
      <c r="D363" s="754" t="s">
        <v>965</v>
      </c>
      <c r="E363" s="700"/>
    </row>
    <row r="364" spans="4:5" ht="12.75" customHeight="1" x14ac:dyDescent="0.2">
      <c r="D364" s="754" t="s">
        <v>966</v>
      </c>
      <c r="E364" s="700"/>
    </row>
    <row r="365" spans="4:5" ht="12.75" customHeight="1" x14ac:dyDescent="0.2">
      <c r="D365" s="754" t="s">
        <v>967</v>
      </c>
      <c r="E365" s="700"/>
    </row>
    <row r="366" spans="4:5" ht="12.75" customHeight="1" x14ac:dyDescent="0.2">
      <c r="D366" s="754" t="s">
        <v>968</v>
      </c>
      <c r="E366" s="700"/>
    </row>
    <row r="367" spans="4:5" ht="12.75" customHeight="1" x14ac:dyDescent="0.2">
      <c r="D367" s="754" t="s">
        <v>969</v>
      </c>
      <c r="E367" s="700"/>
    </row>
    <row r="368" spans="4:5" ht="12.75" customHeight="1" x14ac:dyDescent="0.2">
      <c r="D368" s="754" t="s">
        <v>970</v>
      </c>
      <c r="E368" s="700"/>
    </row>
    <row r="369" spans="4:5" ht="12.75" customHeight="1" x14ac:dyDescent="0.2">
      <c r="D369" s="754" t="s">
        <v>971</v>
      </c>
      <c r="E369" s="700"/>
    </row>
    <row r="370" spans="4:5" ht="12.75" customHeight="1" x14ac:dyDescent="0.2">
      <c r="D370" s="754" t="s">
        <v>972</v>
      </c>
      <c r="E370" s="700"/>
    </row>
    <row r="371" spans="4:5" ht="12.75" customHeight="1" x14ac:dyDescent="0.2">
      <c r="D371" s="754" t="s">
        <v>973</v>
      </c>
      <c r="E371" s="700"/>
    </row>
    <row r="372" spans="4:5" ht="12.75" customHeight="1" x14ac:dyDescent="0.2">
      <c r="D372" s="754" t="s">
        <v>974</v>
      </c>
      <c r="E372" s="700"/>
    </row>
    <row r="373" spans="4:5" ht="12.75" customHeight="1" x14ac:dyDescent="0.2">
      <c r="D373" s="754" t="s">
        <v>975</v>
      </c>
      <c r="E373" s="700"/>
    </row>
    <row r="374" spans="4:5" ht="12.75" customHeight="1" x14ac:dyDescent="0.2">
      <c r="D374" s="754" t="s">
        <v>976</v>
      </c>
      <c r="E374" s="700"/>
    </row>
    <row r="375" spans="4:5" ht="12.75" customHeight="1" x14ac:dyDescent="0.2">
      <c r="D375" s="754" t="s">
        <v>977</v>
      </c>
      <c r="E375" s="700"/>
    </row>
    <row r="376" spans="4:5" ht="12.75" customHeight="1" x14ac:dyDescent="0.2">
      <c r="D376" s="754" t="s">
        <v>978</v>
      </c>
      <c r="E376" s="700"/>
    </row>
    <row r="377" spans="4:5" ht="12.75" customHeight="1" x14ac:dyDescent="0.2">
      <c r="D377" s="754" t="s">
        <v>979</v>
      </c>
      <c r="E377" s="700"/>
    </row>
    <row r="378" spans="4:5" ht="12.75" customHeight="1" x14ac:dyDescent="0.2">
      <c r="D378" s="754" t="s">
        <v>980</v>
      </c>
      <c r="E378" s="700"/>
    </row>
    <row r="379" spans="4:5" ht="12.75" customHeight="1" x14ac:dyDescent="0.2">
      <c r="D379" s="754" t="s">
        <v>981</v>
      </c>
      <c r="E379" s="700"/>
    </row>
    <row r="380" spans="4:5" ht="12.75" customHeight="1" x14ac:dyDescent="0.2">
      <c r="D380" s="754" t="s">
        <v>982</v>
      </c>
      <c r="E380" s="700"/>
    </row>
    <row r="381" spans="4:5" ht="12.75" customHeight="1" x14ac:dyDescent="0.2">
      <c r="D381" s="754" t="s">
        <v>983</v>
      </c>
      <c r="E381" s="700"/>
    </row>
    <row r="382" spans="4:5" ht="12.75" customHeight="1" x14ac:dyDescent="0.2">
      <c r="D382" s="754" t="s">
        <v>984</v>
      </c>
      <c r="E382" s="700"/>
    </row>
    <row r="383" spans="4:5" ht="12.75" customHeight="1" x14ac:dyDescent="0.2">
      <c r="D383" s="754" t="s">
        <v>985</v>
      </c>
      <c r="E383" s="700"/>
    </row>
    <row r="384" spans="4:5" ht="12.75" customHeight="1" x14ac:dyDescent="0.2">
      <c r="D384" s="754" t="s">
        <v>986</v>
      </c>
      <c r="E384" s="700"/>
    </row>
    <row r="385" spans="4:5" ht="12.75" customHeight="1" x14ac:dyDescent="0.2">
      <c r="D385" s="754" t="s">
        <v>987</v>
      </c>
      <c r="E385" s="700"/>
    </row>
    <row r="386" spans="4:5" ht="12.75" customHeight="1" x14ac:dyDescent="0.2">
      <c r="D386" s="754" t="s">
        <v>988</v>
      </c>
      <c r="E386" s="700"/>
    </row>
    <row r="387" spans="4:5" ht="12.75" customHeight="1" x14ac:dyDescent="0.2">
      <c r="D387" s="754" t="s">
        <v>989</v>
      </c>
      <c r="E387" s="700"/>
    </row>
    <row r="388" spans="4:5" ht="12.75" customHeight="1" x14ac:dyDescent="0.2">
      <c r="D388" s="754" t="s">
        <v>990</v>
      </c>
      <c r="E388" s="700"/>
    </row>
    <row r="389" spans="4:5" ht="12.75" customHeight="1" x14ac:dyDescent="0.2">
      <c r="D389" s="754" t="s">
        <v>991</v>
      </c>
      <c r="E389" s="700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 xr:uid="{00000000-0004-0000-06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tkbieu</vt:lpstr>
      <vt:lpstr>KCK-OTO</vt:lpstr>
      <vt:lpstr>KĐLẠNH</vt:lpstr>
      <vt:lpstr>KKT</vt:lpstr>
      <vt:lpstr>KCNTT</vt:lpstr>
      <vt:lpstr>15.9</vt:lpstr>
      <vt:lpstr>Data</vt:lpstr>
      <vt:lpstr>'KCK-OTO'!Print_Area</vt:lpstr>
      <vt:lpstr>KCNTT!Print_Area</vt:lpstr>
      <vt:lpstr>KĐLẠNH!Print_Area</vt:lpstr>
      <vt:lpstr>KKT!Print_Area</vt:lpstr>
      <vt:lpstr>tkbieu!Print_Area</vt:lpstr>
      <vt:lpstr>'KCK-OTO'!Print_Titles</vt:lpstr>
      <vt:lpstr>KCNTT!Print_Titles</vt:lpstr>
      <vt:lpstr>KĐLẠNH!Print_Titles</vt:lpstr>
      <vt:lpstr>KKT!Print_Titles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2025-09-12T09:34:33Z</cp:lastPrinted>
  <dcterms:created xsi:type="dcterms:W3CDTF">2007-08-18T02:13:10Z</dcterms:created>
  <dcterms:modified xsi:type="dcterms:W3CDTF">2025-09-12T09:44:48Z</dcterms:modified>
</cp:coreProperties>
</file>